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GasEx\Resp_curves\Raw_data\Week_7\"/>
    </mc:Choice>
  </mc:AlternateContent>
  <xr:revisionPtr revIDLastSave="0" documentId="13_ncr:1_{8180B5A9-802A-4837-AC4A-F5D7180D1FB7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497" i="1" l="1"/>
  <c r="BS497" i="1"/>
  <c r="BQ497" i="1"/>
  <c r="BR497" i="1" s="1"/>
  <c r="BP497" i="1"/>
  <c r="BO497" i="1"/>
  <c r="BN497" i="1"/>
  <c r="BM497" i="1"/>
  <c r="BL497" i="1"/>
  <c r="BI497" i="1"/>
  <c r="BG497" i="1"/>
  <c r="BB497" i="1"/>
  <c r="AV497" i="1"/>
  <c r="AW497" i="1" s="1"/>
  <c r="AR497" i="1"/>
  <c r="AP497" i="1"/>
  <c r="Q497" i="1" s="1"/>
  <c r="AE497" i="1"/>
  <c r="AD497" i="1"/>
  <c r="AC497" i="1"/>
  <c r="V497" i="1"/>
  <c r="BT496" i="1"/>
  <c r="BS496" i="1"/>
  <c r="BQ496" i="1"/>
  <c r="BR496" i="1" s="1"/>
  <c r="BP496" i="1"/>
  <c r="BO496" i="1"/>
  <c r="BN496" i="1"/>
  <c r="BM496" i="1"/>
  <c r="BL496" i="1"/>
  <c r="BG496" i="1" s="1"/>
  <c r="BI496" i="1"/>
  <c r="BB496" i="1"/>
  <c r="AV496" i="1"/>
  <c r="AW496" i="1" s="1"/>
  <c r="AR496" i="1"/>
  <c r="AP496" i="1"/>
  <c r="AE496" i="1"/>
  <c r="AD496" i="1"/>
  <c r="AC496" i="1"/>
  <c r="V496" i="1"/>
  <c r="BT495" i="1"/>
  <c r="BS495" i="1"/>
  <c r="BQ495" i="1"/>
  <c r="BR495" i="1" s="1"/>
  <c r="BP495" i="1"/>
  <c r="BO495" i="1"/>
  <c r="BN495" i="1"/>
  <c r="BM495" i="1"/>
  <c r="BL495" i="1"/>
  <c r="BG495" i="1" s="1"/>
  <c r="BI495" i="1"/>
  <c r="BB495" i="1"/>
  <c r="AV495" i="1"/>
  <c r="AW495" i="1" s="1"/>
  <c r="AR495" i="1"/>
  <c r="AP495" i="1" s="1"/>
  <c r="AE495" i="1"/>
  <c r="AD495" i="1"/>
  <c r="AC495" i="1" s="1"/>
  <c r="V495" i="1"/>
  <c r="P495" i="1"/>
  <c r="BE495" i="1" s="1"/>
  <c r="BT494" i="1"/>
  <c r="BS494" i="1"/>
  <c r="BQ494" i="1"/>
  <c r="BR494" i="1" s="1"/>
  <c r="Y494" i="1" s="1"/>
  <c r="BP494" i="1"/>
  <c r="BO494" i="1"/>
  <c r="BN494" i="1"/>
  <c r="BM494" i="1"/>
  <c r="BL494" i="1"/>
  <c r="BI494" i="1"/>
  <c r="BG494" i="1"/>
  <c r="BD494" i="1"/>
  <c r="BF494" i="1" s="1"/>
  <c r="BB494" i="1"/>
  <c r="AW494" i="1"/>
  <c r="AV494" i="1"/>
  <c r="AR494" i="1"/>
  <c r="AQ494" i="1"/>
  <c r="AP494" i="1"/>
  <c r="Q494" i="1" s="1"/>
  <c r="AE494" i="1"/>
  <c r="AD494" i="1"/>
  <c r="AC494" i="1" s="1"/>
  <c r="V494" i="1"/>
  <c r="BT493" i="1"/>
  <c r="BS493" i="1"/>
  <c r="BQ493" i="1"/>
  <c r="BR493" i="1" s="1"/>
  <c r="BP493" i="1"/>
  <c r="BO493" i="1"/>
  <c r="BN493" i="1"/>
  <c r="BM493" i="1"/>
  <c r="BL493" i="1"/>
  <c r="BI493" i="1"/>
  <c r="BG493" i="1"/>
  <c r="BB493" i="1"/>
  <c r="AW493" i="1"/>
  <c r="AV493" i="1"/>
  <c r="AR493" i="1"/>
  <c r="AP493" i="1" s="1"/>
  <c r="AQ493" i="1"/>
  <c r="AE493" i="1"/>
  <c r="AD493" i="1"/>
  <c r="AC493" i="1" s="1"/>
  <c r="V493" i="1"/>
  <c r="BT492" i="1"/>
  <c r="BS492" i="1"/>
  <c r="BR492" i="1"/>
  <c r="BQ492" i="1"/>
  <c r="BP492" i="1"/>
  <c r="BO492" i="1"/>
  <c r="BN492" i="1"/>
  <c r="BM492" i="1"/>
  <c r="BL492" i="1"/>
  <c r="BG492" i="1" s="1"/>
  <c r="BI492" i="1"/>
  <c r="BD492" i="1"/>
  <c r="BB492" i="1"/>
  <c r="BF492" i="1" s="1"/>
  <c r="AW492" i="1"/>
  <c r="AV492" i="1"/>
  <c r="AR492" i="1"/>
  <c r="AP492" i="1"/>
  <c r="P492" i="1" s="1"/>
  <c r="BE492" i="1" s="1"/>
  <c r="BH492" i="1" s="1"/>
  <c r="AE492" i="1"/>
  <c r="AD492" i="1"/>
  <c r="AC492" i="1"/>
  <c r="Y492" i="1"/>
  <c r="V492" i="1"/>
  <c r="T492" i="1"/>
  <c r="Q492" i="1"/>
  <c r="BT491" i="1"/>
  <c r="BS491" i="1"/>
  <c r="BR491" i="1"/>
  <c r="Y491" i="1" s="1"/>
  <c r="BQ491" i="1"/>
  <c r="BP491" i="1"/>
  <c r="BO491" i="1"/>
  <c r="BN491" i="1"/>
  <c r="BM491" i="1"/>
  <c r="BL491" i="1"/>
  <c r="BI491" i="1"/>
  <c r="BG491" i="1"/>
  <c r="BD491" i="1"/>
  <c r="BB491" i="1"/>
  <c r="BF491" i="1" s="1"/>
  <c r="AV491" i="1"/>
  <c r="AW491" i="1" s="1"/>
  <c r="AR491" i="1"/>
  <c r="AP491" i="1" s="1"/>
  <c r="AE491" i="1"/>
  <c r="AD491" i="1"/>
  <c r="AC491" i="1" s="1"/>
  <c r="V491" i="1"/>
  <c r="BT490" i="1"/>
  <c r="BS490" i="1"/>
  <c r="BR490" i="1"/>
  <c r="BQ490" i="1"/>
  <c r="BP490" i="1"/>
  <c r="BO490" i="1"/>
  <c r="BN490" i="1"/>
  <c r="BM490" i="1"/>
  <c r="BL490" i="1"/>
  <c r="BI490" i="1"/>
  <c r="BG490" i="1"/>
  <c r="BB490" i="1"/>
  <c r="AW490" i="1"/>
  <c r="AV490" i="1"/>
  <c r="AR490" i="1"/>
  <c r="AP490" i="1" s="1"/>
  <c r="AE490" i="1"/>
  <c r="AD490" i="1"/>
  <c r="AC490" i="1" s="1"/>
  <c r="V490" i="1"/>
  <c r="O490" i="1"/>
  <c r="BT489" i="1"/>
  <c r="BS489" i="1"/>
  <c r="BQ489" i="1"/>
  <c r="BR489" i="1" s="1"/>
  <c r="BP489" i="1"/>
  <c r="BO489" i="1"/>
  <c r="BN489" i="1"/>
  <c r="BM489" i="1"/>
  <c r="BL489" i="1"/>
  <c r="BG489" i="1" s="1"/>
  <c r="BI489" i="1"/>
  <c r="BB489" i="1"/>
  <c r="AW489" i="1"/>
  <c r="AV489" i="1"/>
  <c r="AR489" i="1"/>
  <c r="AP489" i="1"/>
  <c r="P489" i="1" s="1"/>
  <c r="BE489" i="1" s="1"/>
  <c r="AE489" i="1"/>
  <c r="AD489" i="1"/>
  <c r="AC489" i="1"/>
  <c r="V489" i="1"/>
  <c r="Q489" i="1"/>
  <c r="BT488" i="1"/>
  <c r="BS488" i="1"/>
  <c r="BR488" i="1" s="1"/>
  <c r="BQ488" i="1"/>
  <c r="BP488" i="1"/>
  <c r="BO488" i="1"/>
  <c r="BN488" i="1"/>
  <c r="BM488" i="1"/>
  <c r="BL488" i="1"/>
  <c r="BG488" i="1" s="1"/>
  <c r="BI488" i="1"/>
  <c r="BB488" i="1"/>
  <c r="AV488" i="1"/>
  <c r="AW488" i="1" s="1"/>
  <c r="AR488" i="1"/>
  <c r="AP488" i="1"/>
  <c r="AE488" i="1"/>
  <c r="AD488" i="1"/>
  <c r="AC488" i="1"/>
  <c r="V488" i="1"/>
  <c r="BT487" i="1"/>
  <c r="BS487" i="1"/>
  <c r="BR487" i="1" s="1"/>
  <c r="BQ487" i="1"/>
  <c r="BP487" i="1"/>
  <c r="BO487" i="1"/>
  <c r="BN487" i="1"/>
  <c r="BM487" i="1"/>
  <c r="BL487" i="1"/>
  <c r="BG487" i="1" s="1"/>
  <c r="BI487" i="1"/>
  <c r="BB487" i="1"/>
  <c r="AV487" i="1"/>
  <c r="AW487" i="1" s="1"/>
  <c r="AR487" i="1"/>
  <c r="AP487" i="1" s="1"/>
  <c r="AE487" i="1"/>
  <c r="AC487" i="1" s="1"/>
  <c r="AD487" i="1"/>
  <c r="V487" i="1"/>
  <c r="BT486" i="1"/>
  <c r="BS486" i="1"/>
  <c r="BQ486" i="1"/>
  <c r="BR486" i="1" s="1"/>
  <c r="Y486" i="1" s="1"/>
  <c r="BP486" i="1"/>
  <c r="BO486" i="1"/>
  <c r="BN486" i="1"/>
  <c r="BM486" i="1"/>
  <c r="BL486" i="1"/>
  <c r="BI486" i="1"/>
  <c r="BG486" i="1"/>
  <c r="BD486" i="1"/>
  <c r="BB486" i="1"/>
  <c r="AV486" i="1"/>
  <c r="AW486" i="1" s="1"/>
  <c r="AR486" i="1"/>
  <c r="AQ486" i="1"/>
  <c r="AP486" i="1"/>
  <c r="Q486" i="1" s="1"/>
  <c r="AE486" i="1"/>
  <c r="AD486" i="1"/>
  <c r="AC486" i="1" s="1"/>
  <c r="V486" i="1"/>
  <c r="P486" i="1"/>
  <c r="BE486" i="1" s="1"/>
  <c r="BH486" i="1" s="1"/>
  <c r="BT485" i="1"/>
  <c r="BS485" i="1"/>
  <c r="BQ485" i="1"/>
  <c r="BR485" i="1" s="1"/>
  <c r="BP485" i="1"/>
  <c r="BO485" i="1"/>
  <c r="BN485" i="1"/>
  <c r="BM485" i="1"/>
  <c r="BL485" i="1"/>
  <c r="BI485" i="1"/>
  <c r="BG485" i="1"/>
  <c r="BB485" i="1"/>
  <c r="AW485" i="1"/>
  <c r="AV485" i="1"/>
  <c r="AR485" i="1"/>
  <c r="AQ485" i="1"/>
  <c r="AP485" i="1"/>
  <c r="T485" i="1" s="1"/>
  <c r="AE485" i="1"/>
  <c r="AD485" i="1"/>
  <c r="AC485" i="1" s="1"/>
  <c r="V485" i="1"/>
  <c r="BT484" i="1"/>
  <c r="BS484" i="1"/>
  <c r="BQ484" i="1"/>
  <c r="BR484" i="1" s="1"/>
  <c r="BP484" i="1"/>
  <c r="BO484" i="1"/>
  <c r="BN484" i="1"/>
  <c r="BM484" i="1"/>
  <c r="BL484" i="1"/>
  <c r="BG484" i="1" s="1"/>
  <c r="BI484" i="1"/>
  <c r="BB484" i="1"/>
  <c r="AW484" i="1"/>
  <c r="AV484" i="1"/>
  <c r="AR484" i="1"/>
  <c r="AP484" i="1" s="1"/>
  <c r="AE484" i="1"/>
  <c r="AD484" i="1"/>
  <c r="AC484" i="1" s="1"/>
  <c r="V484" i="1"/>
  <c r="BT483" i="1"/>
  <c r="BS483" i="1"/>
  <c r="BR483" i="1"/>
  <c r="BQ483" i="1"/>
  <c r="BP483" i="1"/>
  <c r="BO483" i="1"/>
  <c r="BN483" i="1"/>
  <c r="BM483" i="1"/>
  <c r="BL483" i="1"/>
  <c r="BG483" i="1" s="1"/>
  <c r="BI483" i="1"/>
  <c r="BD483" i="1"/>
  <c r="BB483" i="1"/>
  <c r="BF483" i="1" s="1"/>
  <c r="AW483" i="1"/>
  <c r="AV483" i="1"/>
  <c r="AR483" i="1"/>
  <c r="AP483" i="1" s="1"/>
  <c r="T483" i="1" s="1"/>
  <c r="AE483" i="1"/>
  <c r="AD483" i="1"/>
  <c r="AC483" i="1" s="1"/>
  <c r="Y483" i="1"/>
  <c r="V483" i="1"/>
  <c r="BT482" i="1"/>
  <c r="BS482" i="1"/>
  <c r="BR482" i="1"/>
  <c r="BQ482" i="1"/>
  <c r="BP482" i="1"/>
  <c r="BO482" i="1"/>
  <c r="BN482" i="1"/>
  <c r="BM482" i="1"/>
  <c r="BL482" i="1"/>
  <c r="BI482" i="1"/>
  <c r="BG482" i="1"/>
  <c r="BB482" i="1"/>
  <c r="AW482" i="1"/>
  <c r="AV482" i="1"/>
  <c r="AR482" i="1"/>
  <c r="AP482" i="1" s="1"/>
  <c r="AQ482" i="1" s="1"/>
  <c r="AE482" i="1"/>
  <c r="AD482" i="1"/>
  <c r="AC482" i="1" s="1"/>
  <c r="V482" i="1"/>
  <c r="BT481" i="1"/>
  <c r="BS481" i="1"/>
  <c r="BR481" i="1"/>
  <c r="BD481" i="1" s="1"/>
  <c r="BQ481" i="1"/>
  <c r="BP481" i="1"/>
  <c r="BO481" i="1"/>
  <c r="BN481" i="1"/>
  <c r="BM481" i="1"/>
  <c r="BL481" i="1"/>
  <c r="BG481" i="1" s="1"/>
  <c r="BI481" i="1"/>
  <c r="BB481" i="1"/>
  <c r="BF481" i="1" s="1"/>
  <c r="AW481" i="1"/>
  <c r="AV481" i="1"/>
  <c r="AR481" i="1"/>
  <c r="AP481" i="1" s="1"/>
  <c r="AE481" i="1"/>
  <c r="AC481" i="1" s="1"/>
  <c r="AD481" i="1"/>
  <c r="Y481" i="1"/>
  <c r="V481" i="1"/>
  <c r="Q481" i="1"/>
  <c r="BT480" i="1"/>
  <c r="BS480" i="1"/>
  <c r="BR480" i="1" s="1"/>
  <c r="BQ480" i="1"/>
  <c r="BP480" i="1"/>
  <c r="BO480" i="1"/>
  <c r="BN480" i="1"/>
  <c r="BM480" i="1"/>
  <c r="BL480" i="1"/>
  <c r="BG480" i="1" s="1"/>
  <c r="BI480" i="1"/>
  <c r="BB480" i="1"/>
  <c r="AV480" i="1"/>
  <c r="AW480" i="1" s="1"/>
  <c r="AR480" i="1"/>
  <c r="AP480" i="1"/>
  <c r="AE480" i="1"/>
  <c r="AD480" i="1"/>
  <c r="AC480" i="1"/>
  <c r="V480" i="1"/>
  <c r="T480" i="1"/>
  <c r="BT479" i="1"/>
  <c r="BS479" i="1"/>
  <c r="BR479" i="1" s="1"/>
  <c r="BQ479" i="1"/>
  <c r="BP479" i="1"/>
  <c r="BO479" i="1"/>
  <c r="BN479" i="1"/>
  <c r="BM479" i="1"/>
  <c r="BL479" i="1"/>
  <c r="BG479" i="1" s="1"/>
  <c r="BI479" i="1"/>
  <c r="BB479" i="1"/>
  <c r="AV479" i="1"/>
  <c r="AW479" i="1" s="1"/>
  <c r="AR479" i="1"/>
  <c r="AP479" i="1" s="1"/>
  <c r="AE479" i="1"/>
  <c r="AC479" i="1" s="1"/>
  <c r="AD479" i="1"/>
  <c r="V479" i="1"/>
  <c r="P479" i="1"/>
  <c r="BE479" i="1" s="1"/>
  <c r="O479" i="1"/>
  <c r="AG479" i="1" s="1"/>
  <c r="BT478" i="1"/>
  <c r="BS478" i="1"/>
  <c r="BQ478" i="1"/>
  <c r="BR478" i="1" s="1"/>
  <c r="Y478" i="1" s="1"/>
  <c r="BP478" i="1"/>
  <c r="BO478" i="1"/>
  <c r="BN478" i="1"/>
  <c r="BM478" i="1"/>
  <c r="BL478" i="1"/>
  <c r="BI478" i="1"/>
  <c r="BG478" i="1"/>
  <c r="BD478" i="1"/>
  <c r="BB478" i="1"/>
  <c r="AV478" i="1"/>
  <c r="AW478" i="1" s="1"/>
  <c r="AR478" i="1"/>
  <c r="AQ478" i="1"/>
  <c r="AP478" i="1"/>
  <c r="O478" i="1" s="1"/>
  <c r="AE478" i="1"/>
  <c r="AD478" i="1"/>
  <c r="AC478" i="1" s="1"/>
  <c r="V478" i="1"/>
  <c r="Q478" i="1"/>
  <c r="P478" i="1"/>
  <c r="BE478" i="1" s="1"/>
  <c r="BT477" i="1"/>
  <c r="BS477" i="1"/>
  <c r="BQ477" i="1"/>
  <c r="BR477" i="1" s="1"/>
  <c r="Y477" i="1" s="1"/>
  <c r="BP477" i="1"/>
  <c r="BO477" i="1"/>
  <c r="BN477" i="1"/>
  <c r="BM477" i="1"/>
  <c r="BL477" i="1"/>
  <c r="BI477" i="1"/>
  <c r="BG477" i="1"/>
  <c r="BD477" i="1"/>
  <c r="BF477" i="1" s="1"/>
  <c r="BB477" i="1"/>
  <c r="AW477" i="1"/>
  <c r="AV477" i="1"/>
  <c r="AR477" i="1"/>
  <c r="AP477" i="1"/>
  <c r="Q477" i="1" s="1"/>
  <c r="AE477" i="1"/>
  <c r="AD477" i="1"/>
  <c r="AC477" i="1" s="1"/>
  <c r="V477" i="1"/>
  <c r="BT476" i="1"/>
  <c r="Y476" i="1" s="1"/>
  <c r="BS476" i="1"/>
  <c r="BQ476" i="1"/>
  <c r="BR476" i="1" s="1"/>
  <c r="BD476" i="1" s="1"/>
  <c r="BP476" i="1"/>
  <c r="BO476" i="1"/>
  <c r="BN476" i="1"/>
  <c r="BM476" i="1"/>
  <c r="BL476" i="1"/>
  <c r="BI476" i="1"/>
  <c r="BG476" i="1"/>
  <c r="BB476" i="1"/>
  <c r="AW476" i="1"/>
  <c r="AV476" i="1"/>
  <c r="AR476" i="1"/>
  <c r="AP476" i="1" s="1"/>
  <c r="AE476" i="1"/>
  <c r="AD476" i="1"/>
  <c r="AC476" i="1" s="1"/>
  <c r="V476" i="1"/>
  <c r="BT475" i="1"/>
  <c r="BS475" i="1"/>
  <c r="BR475" i="1"/>
  <c r="BQ475" i="1"/>
  <c r="BP475" i="1"/>
  <c r="BO475" i="1"/>
  <c r="BN475" i="1"/>
  <c r="BM475" i="1"/>
  <c r="BL475" i="1"/>
  <c r="BG475" i="1" s="1"/>
  <c r="BI475" i="1"/>
  <c r="BB475" i="1"/>
  <c r="AW475" i="1"/>
  <c r="AV475" i="1"/>
  <c r="AR475" i="1"/>
  <c r="AP475" i="1" s="1"/>
  <c r="T475" i="1" s="1"/>
  <c r="AE475" i="1"/>
  <c r="AD475" i="1"/>
  <c r="V475" i="1"/>
  <c r="BT474" i="1"/>
  <c r="BS474" i="1"/>
  <c r="BQ474" i="1"/>
  <c r="BR474" i="1" s="1"/>
  <c r="BP474" i="1"/>
  <c r="BO474" i="1"/>
  <c r="BN474" i="1"/>
  <c r="BM474" i="1"/>
  <c r="BL474" i="1"/>
  <c r="BI474" i="1"/>
  <c r="BG474" i="1"/>
  <c r="BB474" i="1"/>
  <c r="AW474" i="1"/>
  <c r="AV474" i="1"/>
  <c r="AR474" i="1"/>
  <c r="AP474" i="1" s="1"/>
  <c r="P474" i="1" s="1"/>
  <c r="BE474" i="1" s="1"/>
  <c r="AQ474" i="1"/>
  <c r="AE474" i="1"/>
  <c r="AD474" i="1"/>
  <c r="V474" i="1"/>
  <c r="Q474" i="1"/>
  <c r="O474" i="1"/>
  <c r="BT473" i="1"/>
  <c r="BS473" i="1"/>
  <c r="BR473" i="1"/>
  <c r="BD473" i="1" s="1"/>
  <c r="BQ473" i="1"/>
  <c r="BP473" i="1"/>
  <c r="BO473" i="1"/>
  <c r="BN473" i="1"/>
  <c r="BM473" i="1"/>
  <c r="BL473" i="1"/>
  <c r="BG473" i="1" s="1"/>
  <c r="BI473" i="1"/>
  <c r="BF473" i="1"/>
  <c r="BB473" i="1"/>
  <c r="AV473" i="1"/>
  <c r="AW473" i="1" s="1"/>
  <c r="AR473" i="1"/>
  <c r="AP473" i="1"/>
  <c r="AQ473" i="1" s="1"/>
  <c r="AE473" i="1"/>
  <c r="AD473" i="1"/>
  <c r="AC473" i="1"/>
  <c r="Y473" i="1"/>
  <c r="V473" i="1"/>
  <c r="Q473" i="1"/>
  <c r="BT472" i="1"/>
  <c r="BS472" i="1"/>
  <c r="BQ472" i="1"/>
  <c r="BR472" i="1" s="1"/>
  <c r="BP472" i="1"/>
  <c r="BO472" i="1"/>
  <c r="BN472" i="1"/>
  <c r="BM472" i="1"/>
  <c r="BL472" i="1"/>
  <c r="BI472" i="1"/>
  <c r="BG472" i="1"/>
  <c r="BB472" i="1"/>
  <c r="AV472" i="1"/>
  <c r="AW472" i="1" s="1"/>
  <c r="AR472" i="1"/>
  <c r="AP472" i="1" s="1"/>
  <c r="AQ472" i="1"/>
  <c r="AE472" i="1"/>
  <c r="AD472" i="1"/>
  <c r="AC472" i="1" s="1"/>
  <c r="V472" i="1"/>
  <c r="T472" i="1"/>
  <c r="BT471" i="1"/>
  <c r="Y471" i="1" s="1"/>
  <c r="BS471" i="1"/>
  <c r="BR471" i="1"/>
  <c r="BD471" i="1" s="1"/>
  <c r="BQ471" i="1"/>
  <c r="BP471" i="1"/>
  <c r="BO471" i="1"/>
  <c r="BN471" i="1"/>
  <c r="BM471" i="1"/>
  <c r="BL471" i="1"/>
  <c r="BG471" i="1" s="1"/>
  <c r="BI471" i="1"/>
  <c r="BB471" i="1"/>
  <c r="BF471" i="1" s="1"/>
  <c r="AW471" i="1"/>
  <c r="AV471" i="1"/>
  <c r="AR471" i="1"/>
  <c r="AP471" i="1" s="1"/>
  <c r="AG471" i="1"/>
  <c r="AE471" i="1"/>
  <c r="AC471" i="1" s="1"/>
  <c r="AD471" i="1"/>
  <c r="V471" i="1"/>
  <c r="O471" i="1"/>
  <c r="BT470" i="1"/>
  <c r="BS470" i="1"/>
  <c r="BQ470" i="1"/>
  <c r="BR470" i="1" s="1"/>
  <c r="BP470" i="1"/>
  <c r="BO470" i="1"/>
  <c r="BN470" i="1"/>
  <c r="BM470" i="1"/>
  <c r="BL470" i="1"/>
  <c r="BI470" i="1"/>
  <c r="BG470" i="1"/>
  <c r="BB470" i="1"/>
  <c r="AV470" i="1"/>
  <c r="AW470" i="1" s="1"/>
  <c r="AR470" i="1"/>
  <c r="AP470" i="1" s="1"/>
  <c r="AE470" i="1"/>
  <c r="AD470" i="1"/>
  <c r="AC470" i="1" s="1"/>
  <c r="V470" i="1"/>
  <c r="T470" i="1"/>
  <c r="BT469" i="1"/>
  <c r="BS469" i="1"/>
  <c r="BR469" i="1"/>
  <c r="BQ469" i="1"/>
  <c r="BP469" i="1"/>
  <c r="BO469" i="1"/>
  <c r="BN469" i="1"/>
  <c r="BM469" i="1"/>
  <c r="BL469" i="1"/>
  <c r="BG469" i="1" s="1"/>
  <c r="BI469" i="1"/>
  <c r="BB469" i="1"/>
  <c r="AW469" i="1"/>
  <c r="AV469" i="1"/>
  <c r="AR469" i="1"/>
  <c r="AP469" i="1"/>
  <c r="AE469" i="1"/>
  <c r="AC469" i="1" s="1"/>
  <c r="AD469" i="1"/>
  <c r="V469" i="1"/>
  <c r="BT468" i="1"/>
  <c r="BS468" i="1"/>
  <c r="BQ468" i="1"/>
  <c r="BP468" i="1"/>
  <c r="BO468" i="1"/>
  <c r="BN468" i="1"/>
  <c r="BM468" i="1"/>
  <c r="BL468" i="1"/>
  <c r="BI468" i="1"/>
  <c r="BG468" i="1"/>
  <c r="BB468" i="1"/>
  <c r="AV468" i="1"/>
  <c r="AW468" i="1" s="1"/>
  <c r="AR468" i="1"/>
  <c r="AQ468" i="1"/>
  <c r="AP468" i="1"/>
  <c r="O468" i="1" s="1"/>
  <c r="AE468" i="1"/>
  <c r="AD468" i="1"/>
  <c r="AC468" i="1" s="1"/>
  <c r="V468" i="1"/>
  <c r="T468" i="1"/>
  <c r="P468" i="1"/>
  <c r="BE468" i="1" s="1"/>
  <c r="BT467" i="1"/>
  <c r="BS467" i="1"/>
  <c r="BR467" i="1"/>
  <c r="Y467" i="1" s="1"/>
  <c r="BQ467" i="1"/>
  <c r="BP467" i="1"/>
  <c r="BO467" i="1"/>
  <c r="BN467" i="1"/>
  <c r="BM467" i="1"/>
  <c r="BL467" i="1"/>
  <c r="BG467" i="1" s="1"/>
  <c r="BI467" i="1"/>
  <c r="BF467" i="1"/>
  <c r="BD467" i="1"/>
  <c r="BB467" i="1"/>
  <c r="AW467" i="1"/>
  <c r="AV467" i="1"/>
  <c r="AR467" i="1"/>
  <c r="AP467" i="1"/>
  <c r="AE467" i="1"/>
  <c r="AD467" i="1"/>
  <c r="AC467" i="1"/>
  <c r="V467" i="1"/>
  <c r="BT466" i="1"/>
  <c r="BS466" i="1"/>
  <c r="BQ466" i="1"/>
  <c r="BP466" i="1"/>
  <c r="BO466" i="1"/>
  <c r="BN466" i="1"/>
  <c r="BM466" i="1"/>
  <c r="BL466" i="1"/>
  <c r="BI466" i="1"/>
  <c r="BG466" i="1"/>
  <c r="BB466" i="1"/>
  <c r="AV466" i="1"/>
  <c r="AW466" i="1" s="1"/>
  <c r="AR466" i="1"/>
  <c r="AP466" i="1" s="1"/>
  <c r="AQ466" i="1" s="1"/>
  <c r="AE466" i="1"/>
  <c r="AD466" i="1"/>
  <c r="AC466" i="1" s="1"/>
  <c r="V466" i="1"/>
  <c r="BT465" i="1"/>
  <c r="Y465" i="1" s="1"/>
  <c r="BS465" i="1"/>
  <c r="BR465" i="1"/>
  <c r="BQ465" i="1"/>
  <c r="BP465" i="1"/>
  <c r="BO465" i="1"/>
  <c r="BN465" i="1"/>
  <c r="BM465" i="1"/>
  <c r="BL465" i="1"/>
  <c r="BG465" i="1" s="1"/>
  <c r="BI465" i="1"/>
  <c r="BD465" i="1"/>
  <c r="BF465" i="1" s="1"/>
  <c r="BB465" i="1"/>
  <c r="AW465" i="1"/>
  <c r="AV465" i="1"/>
  <c r="AR465" i="1"/>
  <c r="AP465" i="1"/>
  <c r="P465" i="1" s="1"/>
  <c r="BE465" i="1" s="1"/>
  <c r="AE465" i="1"/>
  <c r="AD465" i="1"/>
  <c r="AC465" i="1"/>
  <c r="V465" i="1"/>
  <c r="Q465" i="1"/>
  <c r="BT464" i="1"/>
  <c r="BS464" i="1"/>
  <c r="BQ464" i="1"/>
  <c r="BR464" i="1" s="1"/>
  <c r="BP464" i="1"/>
  <c r="BO464" i="1"/>
  <c r="BN464" i="1"/>
  <c r="BM464" i="1"/>
  <c r="BL464" i="1"/>
  <c r="BI464" i="1"/>
  <c r="BG464" i="1"/>
  <c r="BB464" i="1"/>
  <c r="AV464" i="1"/>
  <c r="AW464" i="1" s="1"/>
  <c r="AR464" i="1"/>
  <c r="AP464" i="1" s="1"/>
  <c r="AQ464" i="1"/>
  <c r="AE464" i="1"/>
  <c r="AD464" i="1"/>
  <c r="AC464" i="1" s="1"/>
  <c r="V464" i="1"/>
  <c r="BT463" i="1"/>
  <c r="Y463" i="1" s="1"/>
  <c r="BS463" i="1"/>
  <c r="BR463" i="1"/>
  <c r="BD463" i="1" s="1"/>
  <c r="BQ463" i="1"/>
  <c r="BP463" i="1"/>
  <c r="BO463" i="1"/>
  <c r="BN463" i="1"/>
  <c r="BM463" i="1"/>
  <c r="BL463" i="1"/>
  <c r="BG463" i="1" s="1"/>
  <c r="BI463" i="1"/>
  <c r="BB463" i="1"/>
  <c r="BF463" i="1" s="1"/>
  <c r="AW463" i="1"/>
  <c r="AV463" i="1"/>
  <c r="AR463" i="1"/>
  <c r="AP463" i="1" s="1"/>
  <c r="AE463" i="1"/>
  <c r="AC463" i="1" s="1"/>
  <c r="AD463" i="1"/>
  <c r="V463" i="1"/>
  <c r="O463" i="1"/>
  <c r="BT462" i="1"/>
  <c r="BS462" i="1"/>
  <c r="BQ462" i="1"/>
  <c r="BR462" i="1" s="1"/>
  <c r="BP462" i="1"/>
  <c r="BO462" i="1"/>
  <c r="BN462" i="1"/>
  <c r="BM462" i="1"/>
  <c r="BL462" i="1"/>
  <c r="BI462" i="1"/>
  <c r="BG462" i="1"/>
  <c r="BE462" i="1"/>
  <c r="BB462" i="1"/>
  <c r="AV462" i="1"/>
  <c r="AW462" i="1" s="1"/>
  <c r="AR462" i="1"/>
  <c r="AQ462" i="1"/>
  <c r="AP462" i="1"/>
  <c r="Q462" i="1" s="1"/>
  <c r="AE462" i="1"/>
  <c r="AD462" i="1"/>
  <c r="AC462" i="1" s="1"/>
  <c r="V462" i="1"/>
  <c r="T462" i="1"/>
  <c r="P462" i="1"/>
  <c r="O462" i="1"/>
  <c r="AG462" i="1" s="1"/>
  <c r="BT461" i="1"/>
  <c r="BS461" i="1"/>
  <c r="BR461" i="1"/>
  <c r="BQ461" i="1"/>
  <c r="BP461" i="1"/>
  <c r="BO461" i="1"/>
  <c r="BN461" i="1"/>
  <c r="BM461" i="1"/>
  <c r="BL461" i="1"/>
  <c r="BG461" i="1" s="1"/>
  <c r="BI461" i="1"/>
  <c r="BB461" i="1"/>
  <c r="AW461" i="1"/>
  <c r="AV461" i="1"/>
  <c r="AR461" i="1"/>
  <c r="AP461" i="1" s="1"/>
  <c r="AE461" i="1"/>
  <c r="AD461" i="1"/>
  <c r="AC461" i="1"/>
  <c r="V461" i="1"/>
  <c r="BT460" i="1"/>
  <c r="BS460" i="1"/>
  <c r="BQ460" i="1"/>
  <c r="BR460" i="1" s="1"/>
  <c r="BP460" i="1"/>
  <c r="BO460" i="1"/>
  <c r="BN460" i="1"/>
  <c r="BM460" i="1"/>
  <c r="BL460" i="1"/>
  <c r="BI460" i="1"/>
  <c r="BG460" i="1"/>
  <c r="BB460" i="1"/>
  <c r="AV460" i="1"/>
  <c r="AW460" i="1" s="1"/>
  <c r="AR460" i="1"/>
  <c r="AQ460" i="1"/>
  <c r="AP460" i="1"/>
  <c r="O460" i="1" s="1"/>
  <c r="AE460" i="1"/>
  <c r="AD460" i="1"/>
  <c r="AC460" i="1" s="1"/>
  <c r="V460" i="1"/>
  <c r="T460" i="1"/>
  <c r="P460" i="1"/>
  <c r="BE460" i="1" s="1"/>
  <c r="BT459" i="1"/>
  <c r="BS459" i="1"/>
  <c r="BR459" i="1"/>
  <c r="Y459" i="1" s="1"/>
  <c r="BQ459" i="1"/>
  <c r="BP459" i="1"/>
  <c r="BO459" i="1"/>
  <c r="BN459" i="1"/>
  <c r="BM459" i="1"/>
  <c r="BL459" i="1"/>
  <c r="BG459" i="1" s="1"/>
  <c r="BI459" i="1"/>
  <c r="BD459" i="1"/>
  <c r="BF459" i="1" s="1"/>
  <c r="BB459" i="1"/>
  <c r="AW459" i="1"/>
  <c r="AV459" i="1"/>
  <c r="AR459" i="1"/>
  <c r="AP459" i="1"/>
  <c r="AE459" i="1"/>
  <c r="AC459" i="1" s="1"/>
  <c r="AD459" i="1"/>
  <c r="V459" i="1"/>
  <c r="O459" i="1"/>
  <c r="AG459" i="1" s="1"/>
  <c r="BT458" i="1"/>
  <c r="BS458" i="1"/>
  <c r="BQ458" i="1"/>
  <c r="BR458" i="1" s="1"/>
  <c r="BP458" i="1"/>
  <c r="BO458" i="1"/>
  <c r="BN458" i="1"/>
  <c r="BM458" i="1"/>
  <c r="BL458" i="1"/>
  <c r="BI458" i="1"/>
  <c r="BG458" i="1"/>
  <c r="BB458" i="1"/>
  <c r="AV458" i="1"/>
  <c r="AW458" i="1" s="1"/>
  <c r="AR458" i="1"/>
  <c r="AP458" i="1" s="1"/>
  <c r="AQ458" i="1"/>
  <c r="AE458" i="1"/>
  <c r="AD458" i="1"/>
  <c r="AC458" i="1" s="1"/>
  <c r="V458" i="1"/>
  <c r="P458" i="1"/>
  <c r="BE458" i="1" s="1"/>
  <c r="BT457" i="1"/>
  <c r="Y457" i="1" s="1"/>
  <c r="BS457" i="1"/>
  <c r="BR457" i="1"/>
  <c r="BQ457" i="1"/>
  <c r="BP457" i="1"/>
  <c r="BO457" i="1"/>
  <c r="BN457" i="1"/>
  <c r="BM457" i="1"/>
  <c r="BL457" i="1"/>
  <c r="BG457" i="1" s="1"/>
  <c r="BI457" i="1"/>
  <c r="BF457" i="1"/>
  <c r="BD457" i="1"/>
  <c r="BB457" i="1"/>
  <c r="AW457" i="1"/>
  <c r="AV457" i="1"/>
  <c r="AR457" i="1"/>
  <c r="AP457" i="1" s="1"/>
  <c r="AE457" i="1"/>
  <c r="AD457" i="1"/>
  <c r="AC457" i="1"/>
  <c r="V457" i="1"/>
  <c r="T457" i="1"/>
  <c r="Q457" i="1"/>
  <c r="BT456" i="1"/>
  <c r="BS456" i="1"/>
  <c r="BQ456" i="1"/>
  <c r="BR456" i="1" s="1"/>
  <c r="BP456" i="1"/>
  <c r="BO456" i="1"/>
  <c r="BN456" i="1"/>
  <c r="BM456" i="1"/>
  <c r="BL456" i="1"/>
  <c r="BI456" i="1"/>
  <c r="BG456" i="1"/>
  <c r="BE456" i="1"/>
  <c r="BB456" i="1"/>
  <c r="AW456" i="1"/>
  <c r="AV456" i="1"/>
  <c r="AR456" i="1"/>
  <c r="AP456" i="1" s="1"/>
  <c r="O456" i="1" s="1"/>
  <c r="AQ456" i="1"/>
  <c r="AE456" i="1"/>
  <c r="AD456" i="1"/>
  <c r="V456" i="1"/>
  <c r="T456" i="1"/>
  <c r="Q456" i="1"/>
  <c r="P456" i="1"/>
  <c r="BT455" i="1"/>
  <c r="BS455" i="1"/>
  <c r="BR455" i="1"/>
  <c r="BQ455" i="1"/>
  <c r="BP455" i="1"/>
  <c r="BO455" i="1"/>
  <c r="BN455" i="1"/>
  <c r="BM455" i="1"/>
  <c r="BL455" i="1"/>
  <c r="BG455" i="1" s="1"/>
  <c r="BI455" i="1"/>
  <c r="BB455" i="1"/>
  <c r="AV455" i="1"/>
  <c r="AW455" i="1" s="1"/>
  <c r="AR455" i="1"/>
  <c r="AP455" i="1" s="1"/>
  <c r="AE455" i="1"/>
  <c r="AD455" i="1"/>
  <c r="AC455" i="1"/>
  <c r="V455" i="1"/>
  <c r="BT454" i="1"/>
  <c r="BS454" i="1"/>
  <c r="BR454" i="1" s="1"/>
  <c r="BQ454" i="1"/>
  <c r="BP454" i="1"/>
  <c r="BO454" i="1"/>
  <c r="BN454" i="1"/>
  <c r="BM454" i="1"/>
  <c r="BL454" i="1"/>
  <c r="BG454" i="1" s="1"/>
  <c r="BI454" i="1"/>
  <c r="BB454" i="1"/>
  <c r="AV454" i="1"/>
  <c r="AW454" i="1" s="1"/>
  <c r="AR454" i="1"/>
  <c r="AP454" i="1" s="1"/>
  <c r="Q454" i="1" s="1"/>
  <c r="AE454" i="1"/>
  <c r="AC454" i="1" s="1"/>
  <c r="AD454" i="1"/>
  <c r="V454" i="1"/>
  <c r="BT453" i="1"/>
  <c r="BS453" i="1"/>
  <c r="BR453" i="1"/>
  <c r="Y453" i="1" s="1"/>
  <c r="BQ453" i="1"/>
  <c r="BP453" i="1"/>
  <c r="BO453" i="1"/>
  <c r="BN453" i="1"/>
  <c r="BM453" i="1"/>
  <c r="BL453" i="1"/>
  <c r="BG453" i="1" s="1"/>
  <c r="BI453" i="1"/>
  <c r="BD453" i="1"/>
  <c r="BB453" i="1"/>
  <c r="AV453" i="1"/>
  <c r="AW453" i="1" s="1"/>
  <c r="AR453" i="1"/>
  <c r="AP453" i="1"/>
  <c r="Q453" i="1" s="1"/>
  <c r="AE453" i="1"/>
  <c r="AD453" i="1"/>
  <c r="AC453" i="1"/>
  <c r="V453" i="1"/>
  <c r="T453" i="1"/>
  <c r="BT452" i="1"/>
  <c r="BS452" i="1"/>
  <c r="BR452" i="1"/>
  <c r="BQ452" i="1"/>
  <c r="BP452" i="1"/>
  <c r="BO452" i="1"/>
  <c r="BN452" i="1"/>
  <c r="BM452" i="1"/>
  <c r="BL452" i="1"/>
  <c r="BI452" i="1"/>
  <c r="BG452" i="1"/>
  <c r="BB452" i="1"/>
  <c r="AV452" i="1"/>
  <c r="AW452" i="1" s="1"/>
  <c r="AR452" i="1"/>
  <c r="AP452" i="1" s="1"/>
  <c r="AE452" i="1"/>
  <c r="AC452" i="1" s="1"/>
  <c r="AD452" i="1"/>
  <c r="V452" i="1"/>
  <c r="BT451" i="1"/>
  <c r="BS451" i="1"/>
  <c r="BQ451" i="1"/>
  <c r="BP451" i="1"/>
  <c r="BO451" i="1"/>
  <c r="BN451" i="1"/>
  <c r="BM451" i="1"/>
  <c r="BL451" i="1"/>
  <c r="BG451" i="1" s="1"/>
  <c r="BI451" i="1"/>
  <c r="BB451" i="1"/>
  <c r="AV451" i="1"/>
  <c r="AW451" i="1" s="1"/>
  <c r="AR451" i="1"/>
  <c r="AP451" i="1"/>
  <c r="O451" i="1" s="1"/>
  <c r="AE451" i="1"/>
  <c r="AD451" i="1"/>
  <c r="AC451" i="1"/>
  <c r="V451" i="1"/>
  <c r="Q451" i="1"/>
  <c r="P451" i="1"/>
  <c r="BE451" i="1" s="1"/>
  <c r="BT450" i="1"/>
  <c r="BS450" i="1"/>
  <c r="BQ450" i="1"/>
  <c r="BR450" i="1" s="1"/>
  <c r="BP450" i="1"/>
  <c r="BO450" i="1"/>
  <c r="BN450" i="1"/>
  <c r="BM450" i="1"/>
  <c r="BL450" i="1"/>
  <c r="BI450" i="1"/>
  <c r="BG450" i="1"/>
  <c r="BB450" i="1"/>
  <c r="AV450" i="1"/>
  <c r="AW450" i="1" s="1"/>
  <c r="AR450" i="1"/>
  <c r="AP450" i="1"/>
  <c r="AE450" i="1"/>
  <c r="AD450" i="1"/>
  <c r="AC450" i="1"/>
  <c r="V450" i="1"/>
  <c r="BT449" i="1"/>
  <c r="BS449" i="1"/>
  <c r="BQ449" i="1"/>
  <c r="BR449" i="1" s="1"/>
  <c r="BD449" i="1" s="1"/>
  <c r="BP449" i="1"/>
  <c r="BO449" i="1"/>
  <c r="BN449" i="1"/>
  <c r="BM449" i="1"/>
  <c r="BL449" i="1"/>
  <c r="BG449" i="1" s="1"/>
  <c r="BI449" i="1"/>
  <c r="BB449" i="1"/>
  <c r="BF449" i="1" s="1"/>
  <c r="AW449" i="1"/>
  <c r="AV449" i="1"/>
  <c r="AR449" i="1"/>
  <c r="AP449" i="1" s="1"/>
  <c r="T449" i="1" s="1"/>
  <c r="AE449" i="1"/>
  <c r="AD449" i="1"/>
  <c r="AC449" i="1" s="1"/>
  <c r="V449" i="1"/>
  <c r="Q449" i="1"/>
  <c r="BT448" i="1"/>
  <c r="Y448" i="1" s="1"/>
  <c r="BS448" i="1"/>
  <c r="BQ448" i="1"/>
  <c r="BR448" i="1" s="1"/>
  <c r="BD448" i="1" s="1"/>
  <c r="BP448" i="1"/>
  <c r="BO448" i="1"/>
  <c r="BN448" i="1"/>
  <c r="BM448" i="1"/>
  <c r="BL448" i="1"/>
  <c r="BI448" i="1"/>
  <c r="BG448" i="1"/>
  <c r="BB448" i="1"/>
  <c r="AW448" i="1"/>
  <c r="AV448" i="1"/>
  <c r="AR448" i="1"/>
  <c r="AP448" i="1" s="1"/>
  <c r="AQ448" i="1"/>
  <c r="AE448" i="1"/>
  <c r="AD448" i="1"/>
  <c r="AC448" i="1" s="1"/>
  <c r="V448" i="1"/>
  <c r="T448" i="1"/>
  <c r="Q448" i="1"/>
  <c r="BT447" i="1"/>
  <c r="Y447" i="1" s="1"/>
  <c r="BS447" i="1"/>
  <c r="BR447" i="1"/>
  <c r="BD447" i="1" s="1"/>
  <c r="BF447" i="1" s="1"/>
  <c r="BQ447" i="1"/>
  <c r="BP447" i="1"/>
  <c r="BO447" i="1"/>
  <c r="BN447" i="1"/>
  <c r="BM447" i="1"/>
  <c r="BL447" i="1"/>
  <c r="BG447" i="1" s="1"/>
  <c r="BI447" i="1"/>
  <c r="BB447" i="1"/>
  <c r="AW447" i="1"/>
  <c r="AV447" i="1"/>
  <c r="AR447" i="1"/>
  <c r="AP447" i="1" s="1"/>
  <c r="AE447" i="1"/>
  <c r="AD447" i="1"/>
  <c r="AC447" i="1"/>
  <c r="V447" i="1"/>
  <c r="O447" i="1"/>
  <c r="BT446" i="1"/>
  <c r="BS446" i="1"/>
  <c r="BR446" i="1" s="1"/>
  <c r="BD446" i="1" s="1"/>
  <c r="BQ446" i="1"/>
  <c r="BP446" i="1"/>
  <c r="BO446" i="1"/>
  <c r="BN446" i="1"/>
  <c r="BM446" i="1"/>
  <c r="BL446" i="1"/>
  <c r="BG446" i="1" s="1"/>
  <c r="BI446" i="1"/>
  <c r="BB446" i="1"/>
  <c r="AV446" i="1"/>
  <c r="AW446" i="1" s="1"/>
  <c r="AR446" i="1"/>
  <c r="AP446" i="1" s="1"/>
  <c r="AE446" i="1"/>
  <c r="AC446" i="1" s="1"/>
  <c r="AD446" i="1"/>
  <c r="V446" i="1"/>
  <c r="O446" i="1"/>
  <c r="BT445" i="1"/>
  <c r="BS445" i="1"/>
  <c r="BR445" i="1"/>
  <c r="Y445" i="1" s="1"/>
  <c r="BQ445" i="1"/>
  <c r="BP445" i="1"/>
  <c r="BO445" i="1"/>
  <c r="BN445" i="1"/>
  <c r="BM445" i="1"/>
  <c r="BL445" i="1"/>
  <c r="BG445" i="1" s="1"/>
  <c r="BI445" i="1"/>
  <c r="BB445" i="1"/>
  <c r="AV445" i="1"/>
  <c r="AW445" i="1" s="1"/>
  <c r="AR445" i="1"/>
  <c r="AP445" i="1" s="1"/>
  <c r="AE445" i="1"/>
  <c r="AC445" i="1" s="1"/>
  <c r="AD445" i="1"/>
  <c r="V445" i="1"/>
  <c r="BT444" i="1"/>
  <c r="BS444" i="1"/>
  <c r="BR444" i="1"/>
  <c r="BQ444" i="1"/>
  <c r="BP444" i="1"/>
  <c r="BO444" i="1"/>
  <c r="BN444" i="1"/>
  <c r="BM444" i="1"/>
  <c r="BL444" i="1"/>
  <c r="BI444" i="1"/>
  <c r="BG444" i="1"/>
  <c r="BB444" i="1"/>
  <c r="AV444" i="1"/>
  <c r="AW444" i="1" s="1"/>
  <c r="AR444" i="1"/>
  <c r="AQ444" i="1"/>
  <c r="AP444" i="1"/>
  <c r="AE444" i="1"/>
  <c r="AD444" i="1"/>
  <c r="AC444" i="1" s="1"/>
  <c r="V444" i="1"/>
  <c r="O444" i="1"/>
  <c r="BT443" i="1"/>
  <c r="Y443" i="1" s="1"/>
  <c r="BS443" i="1"/>
  <c r="BQ443" i="1"/>
  <c r="BR443" i="1" s="1"/>
  <c r="BP443" i="1"/>
  <c r="BO443" i="1"/>
  <c r="BN443" i="1"/>
  <c r="BM443" i="1"/>
  <c r="BL443" i="1"/>
  <c r="BG443" i="1" s="1"/>
  <c r="BI443" i="1"/>
  <c r="BD443" i="1"/>
  <c r="BF443" i="1" s="1"/>
  <c r="BB443" i="1"/>
  <c r="AV443" i="1"/>
  <c r="AW443" i="1" s="1"/>
  <c r="AR443" i="1"/>
  <c r="AQ443" i="1"/>
  <c r="AP443" i="1"/>
  <c r="AE443" i="1"/>
  <c r="AD443" i="1"/>
  <c r="AC443" i="1" s="1"/>
  <c r="V443" i="1"/>
  <c r="Q443" i="1"/>
  <c r="P443" i="1"/>
  <c r="BE443" i="1" s="1"/>
  <c r="BH443" i="1" s="1"/>
  <c r="BT442" i="1"/>
  <c r="BS442" i="1"/>
  <c r="BQ442" i="1"/>
  <c r="BP442" i="1"/>
  <c r="BO442" i="1"/>
  <c r="BN442" i="1"/>
  <c r="BM442" i="1"/>
  <c r="BL442" i="1"/>
  <c r="BG442" i="1" s="1"/>
  <c r="BI442" i="1"/>
  <c r="BE442" i="1"/>
  <c r="BB442" i="1"/>
  <c r="AV442" i="1"/>
  <c r="AW442" i="1" s="1"/>
  <c r="AR442" i="1"/>
  <c r="AQ442" i="1"/>
  <c r="AP442" i="1"/>
  <c r="O442" i="1" s="1"/>
  <c r="AG442" i="1"/>
  <c r="AE442" i="1"/>
  <c r="AD442" i="1"/>
  <c r="AC442" i="1" s="1"/>
  <c r="V442" i="1"/>
  <c r="T442" i="1"/>
  <c r="Q442" i="1"/>
  <c r="P442" i="1"/>
  <c r="BT441" i="1"/>
  <c r="BS441" i="1"/>
  <c r="BQ441" i="1"/>
  <c r="BR441" i="1" s="1"/>
  <c r="BP441" i="1"/>
  <c r="BO441" i="1"/>
  <c r="BN441" i="1"/>
  <c r="BM441" i="1"/>
  <c r="BL441" i="1"/>
  <c r="BG441" i="1" s="1"/>
  <c r="BI441" i="1"/>
  <c r="BB441" i="1"/>
  <c r="AV441" i="1"/>
  <c r="AW441" i="1" s="1"/>
  <c r="AR441" i="1"/>
  <c r="AP441" i="1" s="1"/>
  <c r="P441" i="1" s="1"/>
  <c r="BE441" i="1" s="1"/>
  <c r="AE441" i="1"/>
  <c r="AD441" i="1"/>
  <c r="AC441" i="1" s="1"/>
  <c r="V441" i="1"/>
  <c r="T441" i="1"/>
  <c r="BT440" i="1"/>
  <c r="BS440" i="1"/>
  <c r="BQ440" i="1"/>
  <c r="BR440" i="1" s="1"/>
  <c r="BP440" i="1"/>
  <c r="BO440" i="1"/>
  <c r="BN440" i="1"/>
  <c r="BM440" i="1"/>
  <c r="BL440" i="1"/>
  <c r="BI440" i="1"/>
  <c r="BG440" i="1"/>
  <c r="BB440" i="1"/>
  <c r="AV440" i="1"/>
  <c r="AW440" i="1" s="1"/>
  <c r="AR440" i="1"/>
  <c r="AP440" i="1" s="1"/>
  <c r="AQ440" i="1"/>
  <c r="AE440" i="1"/>
  <c r="AD440" i="1"/>
  <c r="AC440" i="1" s="1"/>
  <c r="V440" i="1"/>
  <c r="BT439" i="1"/>
  <c r="BS439" i="1"/>
  <c r="BQ439" i="1"/>
  <c r="BR439" i="1" s="1"/>
  <c r="BP439" i="1"/>
  <c r="BO439" i="1"/>
  <c r="BN439" i="1"/>
  <c r="BM439" i="1"/>
  <c r="BL439" i="1"/>
  <c r="BG439" i="1" s="1"/>
  <c r="BI439" i="1"/>
  <c r="BB439" i="1"/>
  <c r="AW439" i="1"/>
  <c r="AV439" i="1"/>
  <c r="AR439" i="1"/>
  <c r="AP439" i="1"/>
  <c r="AQ439" i="1" s="1"/>
  <c r="AE439" i="1"/>
  <c r="AD439" i="1"/>
  <c r="AC439" i="1"/>
  <c r="V439" i="1"/>
  <c r="Q439" i="1"/>
  <c r="P439" i="1"/>
  <c r="BE439" i="1" s="1"/>
  <c r="BT438" i="1"/>
  <c r="BS438" i="1"/>
  <c r="BQ438" i="1"/>
  <c r="BR438" i="1" s="1"/>
  <c r="BP438" i="1"/>
  <c r="BO438" i="1"/>
  <c r="BN438" i="1"/>
  <c r="BM438" i="1"/>
  <c r="BL438" i="1"/>
  <c r="BG438" i="1" s="1"/>
  <c r="BI438" i="1"/>
  <c r="BB438" i="1"/>
  <c r="AV438" i="1"/>
  <c r="AW438" i="1" s="1"/>
  <c r="AR438" i="1"/>
  <c r="AP438" i="1"/>
  <c r="AE438" i="1"/>
  <c r="AD438" i="1"/>
  <c r="AC438" i="1"/>
  <c r="V438" i="1"/>
  <c r="T438" i="1"/>
  <c r="BT437" i="1"/>
  <c r="BS437" i="1"/>
  <c r="BR437" i="1" s="1"/>
  <c r="BQ437" i="1"/>
  <c r="BP437" i="1"/>
  <c r="BO437" i="1"/>
  <c r="BN437" i="1"/>
  <c r="BM437" i="1"/>
  <c r="BL437" i="1"/>
  <c r="BI437" i="1"/>
  <c r="BG437" i="1"/>
  <c r="BB437" i="1"/>
  <c r="AV437" i="1"/>
  <c r="AW437" i="1" s="1"/>
  <c r="AR437" i="1"/>
  <c r="AP437" i="1" s="1"/>
  <c r="AE437" i="1"/>
  <c r="AD437" i="1"/>
  <c r="AC437" i="1" s="1"/>
  <c r="V437" i="1"/>
  <c r="O437" i="1"/>
  <c r="AG437" i="1" s="1"/>
  <c r="BT436" i="1"/>
  <c r="BS436" i="1"/>
  <c r="BQ436" i="1"/>
  <c r="BR436" i="1" s="1"/>
  <c r="BP436" i="1"/>
  <c r="BO436" i="1"/>
  <c r="BN436" i="1"/>
  <c r="BM436" i="1"/>
  <c r="BL436" i="1"/>
  <c r="BG436" i="1" s="1"/>
  <c r="BI436" i="1"/>
  <c r="BB436" i="1"/>
  <c r="AW436" i="1"/>
  <c r="AV436" i="1"/>
  <c r="AR436" i="1"/>
  <c r="AP436" i="1" s="1"/>
  <c r="AE436" i="1"/>
  <c r="AD436" i="1"/>
  <c r="AC436" i="1" s="1"/>
  <c r="V436" i="1"/>
  <c r="BT435" i="1"/>
  <c r="BS435" i="1"/>
  <c r="BQ435" i="1"/>
  <c r="BR435" i="1" s="1"/>
  <c r="BP435" i="1"/>
  <c r="BO435" i="1"/>
  <c r="BN435" i="1"/>
  <c r="BM435" i="1"/>
  <c r="BL435" i="1"/>
  <c r="BI435" i="1"/>
  <c r="BG435" i="1"/>
  <c r="BB435" i="1"/>
  <c r="AW435" i="1"/>
  <c r="AV435" i="1"/>
  <c r="AR435" i="1"/>
  <c r="AP435" i="1"/>
  <c r="AE435" i="1"/>
  <c r="AD435" i="1"/>
  <c r="AC435" i="1"/>
  <c r="V435" i="1"/>
  <c r="BT434" i="1"/>
  <c r="Y434" i="1" s="1"/>
  <c r="BS434" i="1"/>
  <c r="BR434" i="1" s="1"/>
  <c r="BD434" i="1" s="1"/>
  <c r="BF434" i="1" s="1"/>
  <c r="BQ434" i="1"/>
  <c r="BP434" i="1"/>
  <c r="BO434" i="1"/>
  <c r="BN434" i="1"/>
  <c r="BM434" i="1"/>
  <c r="BL434" i="1"/>
  <c r="BG434" i="1" s="1"/>
  <c r="BI434" i="1"/>
  <c r="BB434" i="1"/>
  <c r="AV434" i="1"/>
  <c r="AW434" i="1" s="1"/>
  <c r="AR434" i="1"/>
  <c r="AP434" i="1" s="1"/>
  <c r="AE434" i="1"/>
  <c r="AC434" i="1" s="1"/>
  <c r="AD434" i="1"/>
  <c r="V434" i="1"/>
  <c r="Q434" i="1"/>
  <c r="P434" i="1"/>
  <c r="BE434" i="1" s="1"/>
  <c r="BH434" i="1" s="1"/>
  <c r="BT433" i="1"/>
  <c r="BS433" i="1"/>
  <c r="BR433" i="1" s="1"/>
  <c r="Y433" i="1" s="1"/>
  <c r="BQ433" i="1"/>
  <c r="BP433" i="1"/>
  <c r="BO433" i="1"/>
  <c r="BN433" i="1"/>
  <c r="BM433" i="1"/>
  <c r="BL433" i="1"/>
  <c r="BG433" i="1" s="1"/>
  <c r="BI433" i="1"/>
  <c r="BD433" i="1"/>
  <c r="BB433" i="1"/>
  <c r="AV433" i="1"/>
  <c r="AW433" i="1" s="1"/>
  <c r="AR433" i="1"/>
  <c r="AP433" i="1" s="1"/>
  <c r="AE433" i="1"/>
  <c r="AC433" i="1" s="1"/>
  <c r="AD433" i="1"/>
  <c r="V433" i="1"/>
  <c r="T433" i="1"/>
  <c r="BT432" i="1"/>
  <c r="BS432" i="1"/>
  <c r="BQ432" i="1"/>
  <c r="BR432" i="1" s="1"/>
  <c r="BP432" i="1"/>
  <c r="BO432" i="1"/>
  <c r="BN432" i="1"/>
  <c r="BM432" i="1"/>
  <c r="BL432" i="1"/>
  <c r="BI432" i="1"/>
  <c r="BG432" i="1"/>
  <c r="BB432" i="1"/>
  <c r="AV432" i="1"/>
  <c r="AW432" i="1" s="1"/>
  <c r="AR432" i="1"/>
  <c r="AP432" i="1" s="1"/>
  <c r="AQ432" i="1" s="1"/>
  <c r="AE432" i="1"/>
  <c r="AD432" i="1"/>
  <c r="V432" i="1"/>
  <c r="O432" i="1"/>
  <c r="AG432" i="1" s="1"/>
  <c r="BT431" i="1"/>
  <c r="BS431" i="1"/>
  <c r="BQ431" i="1"/>
  <c r="BR431" i="1" s="1"/>
  <c r="BP431" i="1"/>
  <c r="BO431" i="1"/>
  <c r="BN431" i="1"/>
  <c r="BM431" i="1"/>
  <c r="BL431" i="1"/>
  <c r="BI431" i="1"/>
  <c r="BG431" i="1"/>
  <c r="BB431" i="1"/>
  <c r="AW431" i="1"/>
  <c r="AV431" i="1"/>
  <c r="AR431" i="1"/>
  <c r="AP431" i="1"/>
  <c r="AE431" i="1"/>
  <c r="AD431" i="1"/>
  <c r="AC431" i="1"/>
  <c r="V431" i="1"/>
  <c r="BT430" i="1"/>
  <c r="BS430" i="1"/>
  <c r="BQ430" i="1"/>
  <c r="BR430" i="1" s="1"/>
  <c r="BP430" i="1"/>
  <c r="BO430" i="1"/>
  <c r="BN430" i="1"/>
  <c r="BM430" i="1"/>
  <c r="BL430" i="1"/>
  <c r="BG430" i="1" s="1"/>
  <c r="BI430" i="1"/>
  <c r="BD430" i="1"/>
  <c r="BF430" i="1" s="1"/>
  <c r="BB430" i="1"/>
  <c r="AW430" i="1"/>
  <c r="AV430" i="1"/>
  <c r="AR430" i="1"/>
  <c r="AP430" i="1"/>
  <c r="P430" i="1" s="1"/>
  <c r="BE430" i="1" s="1"/>
  <c r="BH430" i="1" s="1"/>
  <c r="AE430" i="1"/>
  <c r="AD430" i="1"/>
  <c r="AC430" i="1"/>
  <c r="Y430" i="1"/>
  <c r="V430" i="1"/>
  <c r="Q430" i="1"/>
  <c r="BT429" i="1"/>
  <c r="BS429" i="1"/>
  <c r="BQ429" i="1"/>
  <c r="BR429" i="1" s="1"/>
  <c r="BP429" i="1"/>
  <c r="BO429" i="1"/>
  <c r="BN429" i="1"/>
  <c r="BM429" i="1"/>
  <c r="BL429" i="1"/>
  <c r="BI429" i="1"/>
  <c r="BG429" i="1"/>
  <c r="BB429" i="1"/>
  <c r="AV429" i="1"/>
  <c r="AW429" i="1" s="1"/>
  <c r="AR429" i="1"/>
  <c r="AP429" i="1" s="1"/>
  <c r="AE429" i="1"/>
  <c r="AD429" i="1"/>
  <c r="AC429" i="1" s="1"/>
  <c r="V429" i="1"/>
  <c r="BT428" i="1"/>
  <c r="BS428" i="1"/>
  <c r="BQ428" i="1"/>
  <c r="BR428" i="1" s="1"/>
  <c r="BP428" i="1"/>
  <c r="BO428" i="1"/>
  <c r="BN428" i="1"/>
  <c r="BM428" i="1"/>
  <c r="BL428" i="1"/>
  <c r="BG428" i="1" s="1"/>
  <c r="BI428" i="1"/>
  <c r="BB428" i="1"/>
  <c r="AW428" i="1"/>
  <c r="AV428" i="1"/>
  <c r="AR428" i="1"/>
  <c r="AP428" i="1" s="1"/>
  <c r="AQ428" i="1" s="1"/>
  <c r="AE428" i="1"/>
  <c r="AD428" i="1"/>
  <c r="V428" i="1"/>
  <c r="Q428" i="1"/>
  <c r="P428" i="1"/>
  <c r="BE428" i="1" s="1"/>
  <c r="BT427" i="1"/>
  <c r="BS427" i="1"/>
  <c r="BQ427" i="1"/>
  <c r="BR427" i="1" s="1"/>
  <c r="BP427" i="1"/>
  <c r="BO427" i="1"/>
  <c r="BN427" i="1"/>
  <c r="BM427" i="1"/>
  <c r="BL427" i="1"/>
  <c r="BG427" i="1" s="1"/>
  <c r="BI427" i="1"/>
  <c r="BD427" i="1"/>
  <c r="BB427" i="1"/>
  <c r="BF427" i="1" s="1"/>
  <c r="AW427" i="1"/>
  <c r="AV427" i="1"/>
  <c r="AR427" i="1"/>
  <c r="AP427" i="1"/>
  <c r="AE427" i="1"/>
  <c r="AD427" i="1"/>
  <c r="AC427" i="1" s="1"/>
  <c r="Y427" i="1"/>
  <c r="V427" i="1"/>
  <c r="T427" i="1"/>
  <c r="Q427" i="1"/>
  <c r="BT426" i="1"/>
  <c r="BS426" i="1"/>
  <c r="BR426" i="1"/>
  <c r="BQ426" i="1"/>
  <c r="BP426" i="1"/>
  <c r="BO426" i="1"/>
  <c r="BN426" i="1"/>
  <c r="BM426" i="1"/>
  <c r="BL426" i="1"/>
  <c r="BG426" i="1" s="1"/>
  <c r="BI426" i="1"/>
  <c r="BB426" i="1"/>
  <c r="AV426" i="1"/>
  <c r="AW426" i="1" s="1"/>
  <c r="AR426" i="1"/>
  <c r="AP426" i="1" s="1"/>
  <c r="AE426" i="1"/>
  <c r="AD426" i="1"/>
  <c r="AC426" i="1" s="1"/>
  <c r="V426" i="1"/>
  <c r="BT425" i="1"/>
  <c r="BS425" i="1"/>
  <c r="BQ425" i="1"/>
  <c r="BP425" i="1"/>
  <c r="BO425" i="1"/>
  <c r="BN425" i="1"/>
  <c r="BM425" i="1"/>
  <c r="BL425" i="1"/>
  <c r="BG425" i="1" s="1"/>
  <c r="BI425" i="1"/>
  <c r="BB425" i="1"/>
  <c r="AV425" i="1"/>
  <c r="AW425" i="1" s="1"/>
  <c r="AR425" i="1"/>
  <c r="AP425" i="1" s="1"/>
  <c r="P425" i="1" s="1"/>
  <c r="BE425" i="1" s="1"/>
  <c r="AE425" i="1"/>
  <c r="AD425" i="1"/>
  <c r="AC425" i="1" s="1"/>
  <c r="V425" i="1"/>
  <c r="Q425" i="1"/>
  <c r="BT424" i="1"/>
  <c r="BS424" i="1"/>
  <c r="BQ424" i="1"/>
  <c r="BR424" i="1" s="1"/>
  <c r="Y424" i="1" s="1"/>
  <c r="BP424" i="1"/>
  <c r="BO424" i="1"/>
  <c r="BN424" i="1"/>
  <c r="BM424" i="1"/>
  <c r="BL424" i="1"/>
  <c r="BI424" i="1"/>
  <c r="BG424" i="1"/>
  <c r="BD424" i="1"/>
  <c r="BF424" i="1" s="1"/>
  <c r="BB424" i="1"/>
  <c r="AW424" i="1"/>
  <c r="AV424" i="1"/>
  <c r="AR424" i="1"/>
  <c r="AP424" i="1"/>
  <c r="P424" i="1" s="1"/>
  <c r="BE424" i="1" s="1"/>
  <c r="AE424" i="1"/>
  <c r="AD424" i="1"/>
  <c r="AC424" i="1"/>
  <c r="V424" i="1"/>
  <c r="T424" i="1"/>
  <c r="BT423" i="1"/>
  <c r="BS423" i="1"/>
  <c r="BR423" i="1"/>
  <c r="BQ423" i="1"/>
  <c r="BP423" i="1"/>
  <c r="BO423" i="1"/>
  <c r="BN423" i="1"/>
  <c r="BM423" i="1"/>
  <c r="BL423" i="1"/>
  <c r="BI423" i="1"/>
  <c r="BG423" i="1"/>
  <c r="BB423" i="1"/>
  <c r="AV423" i="1"/>
  <c r="AW423" i="1" s="1"/>
  <c r="AR423" i="1"/>
  <c r="AP423" i="1" s="1"/>
  <c r="AE423" i="1"/>
  <c r="AD423" i="1"/>
  <c r="V423" i="1"/>
  <c r="BT422" i="1"/>
  <c r="Y422" i="1" s="1"/>
  <c r="BS422" i="1"/>
  <c r="BR422" i="1"/>
  <c r="BQ422" i="1"/>
  <c r="BP422" i="1"/>
  <c r="BO422" i="1"/>
  <c r="BN422" i="1"/>
  <c r="BM422" i="1"/>
  <c r="BL422" i="1"/>
  <c r="BG422" i="1" s="1"/>
  <c r="BI422" i="1"/>
  <c r="BD422" i="1"/>
  <c r="BB422" i="1"/>
  <c r="BF422" i="1" s="1"/>
  <c r="AW422" i="1"/>
  <c r="AV422" i="1"/>
  <c r="AR422" i="1"/>
  <c r="AP422" i="1" s="1"/>
  <c r="Q422" i="1" s="1"/>
  <c r="AE422" i="1"/>
  <c r="AC422" i="1" s="1"/>
  <c r="AD422" i="1"/>
  <c r="V422" i="1"/>
  <c r="BT421" i="1"/>
  <c r="BS421" i="1"/>
  <c r="BQ421" i="1"/>
  <c r="BR421" i="1" s="1"/>
  <c r="BP421" i="1"/>
  <c r="BO421" i="1"/>
  <c r="BN421" i="1"/>
  <c r="BM421" i="1"/>
  <c r="BL421" i="1"/>
  <c r="BI421" i="1"/>
  <c r="BG421" i="1"/>
  <c r="BB421" i="1"/>
  <c r="AV421" i="1"/>
  <c r="AW421" i="1" s="1"/>
  <c r="AR421" i="1"/>
  <c r="AP421" i="1"/>
  <c r="AE421" i="1"/>
  <c r="AD421" i="1"/>
  <c r="AC421" i="1"/>
  <c r="V421" i="1"/>
  <c r="T421" i="1"/>
  <c r="BT420" i="1"/>
  <c r="BS420" i="1"/>
  <c r="BR420" i="1" s="1"/>
  <c r="BQ420" i="1"/>
  <c r="BP420" i="1"/>
  <c r="BO420" i="1"/>
  <c r="BN420" i="1"/>
  <c r="BM420" i="1"/>
  <c r="BL420" i="1"/>
  <c r="BG420" i="1" s="1"/>
  <c r="BI420" i="1"/>
  <c r="BB420" i="1"/>
  <c r="AV420" i="1"/>
  <c r="AW420" i="1" s="1"/>
  <c r="AR420" i="1"/>
  <c r="AP420" i="1" s="1"/>
  <c r="AE420" i="1"/>
  <c r="AC420" i="1" s="1"/>
  <c r="AD420" i="1"/>
  <c r="V420" i="1"/>
  <c r="O420" i="1"/>
  <c r="AG420" i="1" s="1"/>
  <c r="BT419" i="1"/>
  <c r="BS419" i="1"/>
  <c r="BQ419" i="1"/>
  <c r="BR419" i="1" s="1"/>
  <c r="Y419" i="1" s="1"/>
  <c r="BP419" i="1"/>
  <c r="BO419" i="1"/>
  <c r="BN419" i="1"/>
  <c r="BM419" i="1"/>
  <c r="BL419" i="1"/>
  <c r="BI419" i="1"/>
  <c r="BG419" i="1"/>
  <c r="BD419" i="1"/>
  <c r="BB419" i="1"/>
  <c r="BF419" i="1" s="1"/>
  <c r="AV419" i="1"/>
  <c r="AW419" i="1" s="1"/>
  <c r="AR419" i="1"/>
  <c r="AP419" i="1"/>
  <c r="O419" i="1" s="1"/>
  <c r="AE419" i="1"/>
  <c r="AD419" i="1"/>
  <c r="AC419" i="1"/>
  <c r="Z419" i="1"/>
  <c r="AA419" i="1" s="1"/>
  <c r="V419" i="1"/>
  <c r="T419" i="1"/>
  <c r="BT418" i="1"/>
  <c r="BS418" i="1"/>
  <c r="BQ418" i="1"/>
  <c r="BR418" i="1" s="1"/>
  <c r="BP418" i="1"/>
  <c r="BO418" i="1"/>
  <c r="BN418" i="1"/>
  <c r="BM418" i="1"/>
  <c r="BL418" i="1"/>
  <c r="BI418" i="1"/>
  <c r="BG418" i="1"/>
  <c r="BB418" i="1"/>
  <c r="AV418" i="1"/>
  <c r="AW418" i="1" s="1"/>
  <c r="AR418" i="1"/>
  <c r="AP418" i="1"/>
  <c r="AE418" i="1"/>
  <c r="AD418" i="1"/>
  <c r="AC418" i="1" s="1"/>
  <c r="V418" i="1"/>
  <c r="BT417" i="1"/>
  <c r="BS417" i="1"/>
  <c r="BQ417" i="1"/>
  <c r="BP417" i="1"/>
  <c r="BO417" i="1"/>
  <c r="BN417" i="1"/>
  <c r="BM417" i="1"/>
  <c r="BL417" i="1"/>
  <c r="BG417" i="1" s="1"/>
  <c r="BI417" i="1"/>
  <c r="BB417" i="1"/>
  <c r="AV417" i="1"/>
  <c r="AW417" i="1" s="1"/>
  <c r="AR417" i="1"/>
  <c r="AQ417" i="1"/>
  <c r="AP417" i="1"/>
  <c r="O417" i="1" s="1"/>
  <c r="AE417" i="1"/>
  <c r="AD417" i="1"/>
  <c r="AC417" i="1" s="1"/>
  <c r="V417" i="1"/>
  <c r="T417" i="1"/>
  <c r="Q417" i="1"/>
  <c r="P417" i="1"/>
  <c r="BE417" i="1" s="1"/>
  <c r="BT416" i="1"/>
  <c r="BS416" i="1"/>
  <c r="BQ416" i="1"/>
  <c r="BR416" i="1" s="1"/>
  <c r="Y416" i="1" s="1"/>
  <c r="BP416" i="1"/>
  <c r="BO416" i="1"/>
  <c r="BN416" i="1"/>
  <c r="BM416" i="1"/>
  <c r="BL416" i="1"/>
  <c r="BI416" i="1"/>
  <c r="BG416" i="1"/>
  <c r="BE416" i="1"/>
  <c r="BD416" i="1"/>
  <c r="BF416" i="1" s="1"/>
  <c r="BB416" i="1"/>
  <c r="AV416" i="1"/>
  <c r="AW416" i="1" s="1"/>
  <c r="AR416" i="1"/>
  <c r="AP416" i="1"/>
  <c r="P416" i="1" s="1"/>
  <c r="AE416" i="1"/>
  <c r="AD416" i="1"/>
  <c r="AC416" i="1"/>
  <c r="V416" i="1"/>
  <c r="T416" i="1"/>
  <c r="BT415" i="1"/>
  <c r="BS415" i="1"/>
  <c r="BQ415" i="1"/>
  <c r="BR415" i="1" s="1"/>
  <c r="BP415" i="1"/>
  <c r="BO415" i="1"/>
  <c r="BN415" i="1"/>
  <c r="BM415" i="1"/>
  <c r="BL415" i="1"/>
  <c r="BI415" i="1"/>
  <c r="BG415" i="1"/>
  <c r="BB415" i="1"/>
  <c r="AV415" i="1"/>
  <c r="AW415" i="1" s="1"/>
  <c r="AR415" i="1"/>
  <c r="AP415" i="1" s="1"/>
  <c r="AQ415" i="1" s="1"/>
  <c r="AE415" i="1"/>
  <c r="AD415" i="1"/>
  <c r="AC415" i="1" s="1"/>
  <c r="V415" i="1"/>
  <c r="O415" i="1"/>
  <c r="AG415" i="1" s="1"/>
  <c r="BT414" i="1"/>
  <c r="Y414" i="1" s="1"/>
  <c r="BS414" i="1"/>
  <c r="BQ414" i="1"/>
  <c r="BR414" i="1" s="1"/>
  <c r="BD414" i="1" s="1"/>
  <c r="BP414" i="1"/>
  <c r="BO414" i="1"/>
  <c r="BN414" i="1"/>
  <c r="BM414" i="1"/>
  <c r="BL414" i="1"/>
  <c r="BG414" i="1" s="1"/>
  <c r="BI414" i="1"/>
  <c r="BB414" i="1"/>
  <c r="BF414" i="1" s="1"/>
  <c r="AW414" i="1"/>
  <c r="AV414" i="1"/>
  <c r="AR414" i="1"/>
  <c r="AP414" i="1" s="1"/>
  <c r="AE414" i="1"/>
  <c r="AD414" i="1"/>
  <c r="AC414" i="1" s="1"/>
  <c r="V414" i="1"/>
  <c r="BT413" i="1"/>
  <c r="BS413" i="1"/>
  <c r="BQ413" i="1"/>
  <c r="BR413" i="1" s="1"/>
  <c r="BP413" i="1"/>
  <c r="BO413" i="1"/>
  <c r="BN413" i="1"/>
  <c r="BM413" i="1"/>
  <c r="BL413" i="1"/>
  <c r="BI413" i="1"/>
  <c r="BG413" i="1"/>
  <c r="BB413" i="1"/>
  <c r="AW413" i="1"/>
  <c r="AV413" i="1"/>
  <c r="AR413" i="1"/>
  <c r="AP413" i="1"/>
  <c r="AE413" i="1"/>
  <c r="AD413" i="1"/>
  <c r="AC413" i="1"/>
  <c r="V413" i="1"/>
  <c r="T413" i="1"/>
  <c r="BT412" i="1"/>
  <c r="BS412" i="1"/>
  <c r="BR412" i="1" s="1"/>
  <c r="BQ412" i="1"/>
  <c r="BP412" i="1"/>
  <c r="BO412" i="1"/>
  <c r="BN412" i="1"/>
  <c r="BM412" i="1"/>
  <c r="BL412" i="1"/>
  <c r="BG412" i="1" s="1"/>
  <c r="BI412" i="1"/>
  <c r="BB412" i="1"/>
  <c r="AV412" i="1"/>
  <c r="AW412" i="1" s="1"/>
  <c r="AR412" i="1"/>
  <c r="AP412" i="1" s="1"/>
  <c r="AE412" i="1"/>
  <c r="AC412" i="1" s="1"/>
  <c r="AD412" i="1"/>
  <c r="V412" i="1"/>
  <c r="O412" i="1"/>
  <c r="BT411" i="1"/>
  <c r="BS411" i="1"/>
  <c r="BR411" i="1"/>
  <c r="Y411" i="1" s="1"/>
  <c r="BQ411" i="1"/>
  <c r="BP411" i="1"/>
  <c r="BO411" i="1"/>
  <c r="BN411" i="1"/>
  <c r="BM411" i="1"/>
  <c r="BL411" i="1"/>
  <c r="BI411" i="1"/>
  <c r="BG411" i="1"/>
  <c r="BD411" i="1"/>
  <c r="BB411" i="1"/>
  <c r="AV411" i="1"/>
  <c r="AW411" i="1" s="1"/>
  <c r="AR411" i="1"/>
  <c r="AP411" i="1"/>
  <c r="AQ411" i="1" s="1"/>
  <c r="AE411" i="1"/>
  <c r="AD411" i="1"/>
  <c r="AC411" i="1"/>
  <c r="Z411" i="1"/>
  <c r="AA411" i="1" s="1"/>
  <c r="V411" i="1"/>
  <c r="T411" i="1"/>
  <c r="O411" i="1"/>
  <c r="BT410" i="1"/>
  <c r="BS410" i="1"/>
  <c r="BQ410" i="1"/>
  <c r="BR410" i="1" s="1"/>
  <c r="BP410" i="1"/>
  <c r="BO410" i="1"/>
  <c r="BN410" i="1"/>
  <c r="BM410" i="1"/>
  <c r="BL410" i="1"/>
  <c r="BI410" i="1"/>
  <c r="BG410" i="1"/>
  <c r="BB410" i="1"/>
  <c r="AV410" i="1"/>
  <c r="AW410" i="1" s="1"/>
  <c r="AR410" i="1"/>
  <c r="AP410" i="1" s="1"/>
  <c r="AE410" i="1"/>
  <c r="AD410" i="1"/>
  <c r="AC410" i="1" s="1"/>
  <c r="V410" i="1"/>
  <c r="BT409" i="1"/>
  <c r="BS409" i="1"/>
  <c r="BQ409" i="1"/>
  <c r="BR409" i="1" s="1"/>
  <c r="BP409" i="1"/>
  <c r="BO409" i="1"/>
  <c r="BN409" i="1"/>
  <c r="BM409" i="1"/>
  <c r="BL409" i="1"/>
  <c r="BG409" i="1" s="1"/>
  <c r="BI409" i="1"/>
  <c r="BB409" i="1"/>
  <c r="AV409" i="1"/>
  <c r="AW409" i="1" s="1"/>
  <c r="AR409" i="1"/>
  <c r="AP409" i="1"/>
  <c r="T409" i="1" s="1"/>
  <c r="AE409" i="1"/>
  <c r="AD409" i="1"/>
  <c r="AC409" i="1"/>
  <c r="V409" i="1"/>
  <c r="Q409" i="1"/>
  <c r="P409" i="1"/>
  <c r="BE409" i="1" s="1"/>
  <c r="BT408" i="1"/>
  <c r="BS408" i="1"/>
  <c r="BQ408" i="1"/>
  <c r="BR408" i="1" s="1"/>
  <c r="BD408" i="1" s="1"/>
  <c r="BF408" i="1" s="1"/>
  <c r="BP408" i="1"/>
  <c r="BO408" i="1"/>
  <c r="BN408" i="1"/>
  <c r="BM408" i="1"/>
  <c r="BL408" i="1"/>
  <c r="BI408" i="1"/>
  <c r="BG408" i="1"/>
  <c r="BE408" i="1"/>
  <c r="BH408" i="1" s="1"/>
  <c r="BB408" i="1"/>
  <c r="AV408" i="1"/>
  <c r="AW408" i="1" s="1"/>
  <c r="AR408" i="1"/>
  <c r="AP408" i="1"/>
  <c r="AQ408" i="1" s="1"/>
  <c r="AE408" i="1"/>
  <c r="AD408" i="1"/>
  <c r="AC408" i="1" s="1"/>
  <c r="Y408" i="1"/>
  <c r="V408" i="1"/>
  <c r="T408" i="1"/>
  <c r="Q408" i="1"/>
  <c r="P408" i="1"/>
  <c r="O408" i="1"/>
  <c r="BT407" i="1"/>
  <c r="BS407" i="1"/>
  <c r="BQ407" i="1"/>
  <c r="BR407" i="1" s="1"/>
  <c r="BP407" i="1"/>
  <c r="BO407" i="1"/>
  <c r="BN407" i="1"/>
  <c r="BM407" i="1"/>
  <c r="BL407" i="1"/>
  <c r="BI407" i="1"/>
  <c r="BG407" i="1"/>
  <c r="BB407" i="1"/>
  <c r="AW407" i="1"/>
  <c r="AV407" i="1"/>
  <c r="AR407" i="1"/>
  <c r="AP407" i="1" s="1"/>
  <c r="AE407" i="1"/>
  <c r="AD407" i="1"/>
  <c r="AC407" i="1" s="1"/>
  <c r="V407" i="1"/>
  <c r="BT406" i="1"/>
  <c r="BS406" i="1"/>
  <c r="BR406" i="1"/>
  <c r="BQ406" i="1"/>
  <c r="BP406" i="1"/>
  <c r="BO406" i="1"/>
  <c r="BN406" i="1"/>
  <c r="BM406" i="1"/>
  <c r="BL406" i="1"/>
  <c r="BG406" i="1" s="1"/>
  <c r="BI406" i="1"/>
  <c r="BB406" i="1"/>
  <c r="AW406" i="1"/>
  <c r="AV406" i="1"/>
  <c r="AR406" i="1"/>
  <c r="AP406" i="1" s="1"/>
  <c r="AE406" i="1"/>
  <c r="AD406" i="1"/>
  <c r="AC406" i="1" s="1"/>
  <c r="V406" i="1"/>
  <c r="BT405" i="1"/>
  <c r="BS405" i="1"/>
  <c r="BR405" i="1"/>
  <c r="BQ405" i="1"/>
  <c r="BP405" i="1"/>
  <c r="BO405" i="1"/>
  <c r="BN405" i="1"/>
  <c r="BM405" i="1"/>
  <c r="BL405" i="1"/>
  <c r="BG405" i="1" s="1"/>
  <c r="BI405" i="1"/>
  <c r="BB405" i="1"/>
  <c r="AV405" i="1"/>
  <c r="AW405" i="1" s="1"/>
  <c r="AR405" i="1"/>
  <c r="AP405" i="1" s="1"/>
  <c r="AQ405" i="1"/>
  <c r="AE405" i="1"/>
  <c r="AC405" i="1" s="1"/>
  <c r="AD405" i="1"/>
  <c r="V405" i="1"/>
  <c r="T405" i="1"/>
  <c r="BT404" i="1"/>
  <c r="Y404" i="1" s="1"/>
  <c r="BS404" i="1"/>
  <c r="BR404" i="1"/>
  <c r="BD404" i="1" s="1"/>
  <c r="BQ404" i="1"/>
  <c r="BP404" i="1"/>
  <c r="BO404" i="1"/>
  <c r="BN404" i="1"/>
  <c r="BM404" i="1"/>
  <c r="BL404" i="1"/>
  <c r="BG404" i="1" s="1"/>
  <c r="BI404" i="1"/>
  <c r="BB404" i="1"/>
  <c r="AW404" i="1"/>
  <c r="AV404" i="1"/>
  <c r="AR404" i="1"/>
  <c r="AP404" i="1" s="1"/>
  <c r="AG404" i="1"/>
  <c r="AE404" i="1"/>
  <c r="AC404" i="1" s="1"/>
  <c r="AD404" i="1"/>
  <c r="V404" i="1"/>
  <c r="O404" i="1"/>
  <c r="BT403" i="1"/>
  <c r="BS403" i="1"/>
  <c r="BQ403" i="1"/>
  <c r="BR403" i="1" s="1"/>
  <c r="BP403" i="1"/>
  <c r="BO403" i="1"/>
  <c r="BN403" i="1"/>
  <c r="BM403" i="1"/>
  <c r="BL403" i="1"/>
  <c r="BG403" i="1" s="1"/>
  <c r="BI403" i="1"/>
  <c r="BB403" i="1"/>
  <c r="AV403" i="1"/>
  <c r="AW403" i="1" s="1"/>
  <c r="AR403" i="1"/>
  <c r="AP403" i="1"/>
  <c r="Q403" i="1" s="1"/>
  <c r="AE403" i="1"/>
  <c r="AD403" i="1"/>
  <c r="AC403" i="1"/>
  <c r="V403" i="1"/>
  <c r="T403" i="1"/>
  <c r="BT402" i="1"/>
  <c r="BS402" i="1"/>
  <c r="BR402" i="1"/>
  <c r="BQ402" i="1"/>
  <c r="BP402" i="1"/>
  <c r="BO402" i="1"/>
  <c r="BN402" i="1"/>
  <c r="BM402" i="1"/>
  <c r="BL402" i="1"/>
  <c r="BI402" i="1"/>
  <c r="BG402" i="1"/>
  <c r="BB402" i="1"/>
  <c r="AV402" i="1"/>
  <c r="AW402" i="1" s="1"/>
  <c r="AR402" i="1"/>
  <c r="AP402" i="1" s="1"/>
  <c r="AE402" i="1"/>
  <c r="AC402" i="1" s="1"/>
  <c r="AD402" i="1"/>
  <c r="V402" i="1"/>
  <c r="BT401" i="1"/>
  <c r="BS401" i="1"/>
  <c r="BQ401" i="1"/>
  <c r="BP401" i="1"/>
  <c r="BO401" i="1"/>
  <c r="BN401" i="1"/>
  <c r="BM401" i="1"/>
  <c r="BL401" i="1"/>
  <c r="BI401" i="1"/>
  <c r="BG401" i="1"/>
  <c r="BB401" i="1"/>
  <c r="AV401" i="1"/>
  <c r="AW401" i="1" s="1"/>
  <c r="AR401" i="1"/>
  <c r="AP401" i="1" s="1"/>
  <c r="P401" i="1" s="1"/>
  <c r="BE401" i="1" s="1"/>
  <c r="AE401" i="1"/>
  <c r="AD401" i="1"/>
  <c r="AC401" i="1" s="1"/>
  <c r="V401" i="1"/>
  <c r="BT400" i="1"/>
  <c r="BS400" i="1"/>
  <c r="BQ400" i="1"/>
  <c r="BR400" i="1" s="1"/>
  <c r="Y400" i="1" s="1"/>
  <c r="BP400" i="1"/>
  <c r="BO400" i="1"/>
  <c r="BN400" i="1"/>
  <c r="BM400" i="1"/>
  <c r="BL400" i="1"/>
  <c r="BI400" i="1"/>
  <c r="BG400" i="1"/>
  <c r="BD400" i="1"/>
  <c r="BF400" i="1" s="1"/>
  <c r="BB400" i="1"/>
  <c r="AW400" i="1"/>
  <c r="AV400" i="1"/>
  <c r="AR400" i="1"/>
  <c r="AP400" i="1"/>
  <c r="AE400" i="1"/>
  <c r="AD400" i="1"/>
  <c r="AC400" i="1"/>
  <c r="V400" i="1"/>
  <c r="BT399" i="1"/>
  <c r="BS399" i="1"/>
  <c r="BQ399" i="1"/>
  <c r="BR399" i="1" s="1"/>
  <c r="BP399" i="1"/>
  <c r="BO399" i="1"/>
  <c r="BN399" i="1"/>
  <c r="BM399" i="1"/>
  <c r="BL399" i="1"/>
  <c r="BI399" i="1"/>
  <c r="BG399" i="1"/>
  <c r="BB399" i="1"/>
  <c r="AV399" i="1"/>
  <c r="AW399" i="1" s="1"/>
  <c r="AR399" i="1"/>
  <c r="AP399" i="1" s="1"/>
  <c r="AE399" i="1"/>
  <c r="AD399" i="1"/>
  <c r="AC399" i="1" s="1"/>
  <c r="V399" i="1"/>
  <c r="BT398" i="1"/>
  <c r="Y398" i="1" s="1"/>
  <c r="BS398" i="1"/>
  <c r="BR398" i="1"/>
  <c r="BQ398" i="1"/>
  <c r="BP398" i="1"/>
  <c r="BO398" i="1"/>
  <c r="BN398" i="1"/>
  <c r="BM398" i="1"/>
  <c r="BL398" i="1"/>
  <c r="BG398" i="1" s="1"/>
  <c r="BI398" i="1"/>
  <c r="BD398" i="1"/>
  <c r="BB398" i="1"/>
  <c r="BF398" i="1" s="1"/>
  <c r="AW398" i="1"/>
  <c r="AV398" i="1"/>
  <c r="AR398" i="1"/>
  <c r="AP398" i="1" s="1"/>
  <c r="AE398" i="1"/>
  <c r="AD398" i="1"/>
  <c r="AC398" i="1" s="1"/>
  <c r="V398" i="1"/>
  <c r="BT397" i="1"/>
  <c r="BS397" i="1"/>
  <c r="BQ397" i="1"/>
  <c r="BR397" i="1" s="1"/>
  <c r="BP397" i="1"/>
  <c r="BO397" i="1"/>
  <c r="BN397" i="1"/>
  <c r="BM397" i="1"/>
  <c r="BL397" i="1"/>
  <c r="BI397" i="1"/>
  <c r="BG397" i="1"/>
  <c r="BB397" i="1"/>
  <c r="AW397" i="1"/>
  <c r="AV397" i="1"/>
  <c r="AR397" i="1"/>
  <c r="AP397" i="1" s="1"/>
  <c r="AE397" i="1"/>
  <c r="AD397" i="1"/>
  <c r="AC397" i="1" s="1"/>
  <c r="V397" i="1"/>
  <c r="BT396" i="1"/>
  <c r="BS396" i="1"/>
  <c r="BR396" i="1"/>
  <c r="BD396" i="1" s="1"/>
  <c r="BQ396" i="1"/>
  <c r="BP396" i="1"/>
  <c r="BO396" i="1"/>
  <c r="BN396" i="1"/>
  <c r="BM396" i="1"/>
  <c r="BL396" i="1"/>
  <c r="BG396" i="1" s="1"/>
  <c r="BI396" i="1"/>
  <c r="BB396" i="1"/>
  <c r="AW396" i="1"/>
  <c r="AV396" i="1"/>
  <c r="AR396" i="1"/>
  <c r="AP396" i="1" s="1"/>
  <c r="AE396" i="1"/>
  <c r="AC396" i="1" s="1"/>
  <c r="AD396" i="1"/>
  <c r="Y396" i="1"/>
  <c r="V396" i="1"/>
  <c r="O396" i="1"/>
  <c r="BT395" i="1"/>
  <c r="BS395" i="1"/>
  <c r="BQ395" i="1"/>
  <c r="BR395" i="1" s="1"/>
  <c r="BP395" i="1"/>
  <c r="BO395" i="1"/>
  <c r="BN395" i="1"/>
  <c r="BM395" i="1"/>
  <c r="BL395" i="1"/>
  <c r="BG395" i="1" s="1"/>
  <c r="BI395" i="1"/>
  <c r="BB395" i="1"/>
  <c r="AV395" i="1"/>
  <c r="AW395" i="1" s="1"/>
  <c r="AR395" i="1"/>
  <c r="AP395" i="1"/>
  <c r="Q395" i="1" s="1"/>
  <c r="AE395" i="1"/>
  <c r="AD395" i="1"/>
  <c r="AC395" i="1"/>
  <c r="V395" i="1"/>
  <c r="T395" i="1"/>
  <c r="BT394" i="1"/>
  <c r="BS394" i="1"/>
  <c r="BR394" i="1"/>
  <c r="BQ394" i="1"/>
  <c r="BP394" i="1"/>
  <c r="BO394" i="1"/>
  <c r="BN394" i="1"/>
  <c r="BM394" i="1"/>
  <c r="BL394" i="1"/>
  <c r="BI394" i="1"/>
  <c r="BG394" i="1"/>
  <c r="BB394" i="1"/>
  <c r="AV394" i="1"/>
  <c r="AW394" i="1" s="1"/>
  <c r="AR394" i="1"/>
  <c r="AP394" i="1" s="1"/>
  <c r="AE394" i="1"/>
  <c r="AD394" i="1"/>
  <c r="AC394" i="1"/>
  <c r="V394" i="1"/>
  <c r="BT393" i="1"/>
  <c r="BS393" i="1"/>
  <c r="BQ393" i="1"/>
  <c r="BP393" i="1"/>
  <c r="BO393" i="1"/>
  <c r="BN393" i="1"/>
  <c r="BM393" i="1"/>
  <c r="BL393" i="1"/>
  <c r="BI393" i="1"/>
  <c r="BG393" i="1"/>
  <c r="BB393" i="1"/>
  <c r="AV393" i="1"/>
  <c r="AW393" i="1" s="1"/>
  <c r="AR393" i="1"/>
  <c r="AP393" i="1" s="1"/>
  <c r="P393" i="1" s="1"/>
  <c r="BE393" i="1" s="1"/>
  <c r="AE393" i="1"/>
  <c r="AD393" i="1"/>
  <c r="AC393" i="1" s="1"/>
  <c r="V393" i="1"/>
  <c r="BT392" i="1"/>
  <c r="BS392" i="1"/>
  <c r="BQ392" i="1"/>
  <c r="BR392" i="1" s="1"/>
  <c r="Y392" i="1" s="1"/>
  <c r="BP392" i="1"/>
  <c r="BO392" i="1"/>
  <c r="BN392" i="1"/>
  <c r="BM392" i="1"/>
  <c r="BL392" i="1"/>
  <c r="BI392" i="1"/>
  <c r="BG392" i="1"/>
  <c r="BD392" i="1"/>
  <c r="BF392" i="1" s="1"/>
  <c r="BB392" i="1"/>
  <c r="AW392" i="1"/>
  <c r="AV392" i="1"/>
  <c r="AR392" i="1"/>
  <c r="AP392" i="1"/>
  <c r="AE392" i="1"/>
  <c r="AD392" i="1"/>
  <c r="AC392" i="1"/>
  <c r="V392" i="1"/>
  <c r="BT391" i="1"/>
  <c r="BS391" i="1"/>
  <c r="BQ391" i="1"/>
  <c r="BR391" i="1" s="1"/>
  <c r="BP391" i="1"/>
  <c r="BO391" i="1"/>
  <c r="BN391" i="1"/>
  <c r="BM391" i="1"/>
  <c r="BL391" i="1"/>
  <c r="BI391" i="1"/>
  <c r="BG391" i="1"/>
  <c r="BB391" i="1"/>
  <c r="AV391" i="1"/>
  <c r="AW391" i="1" s="1"/>
  <c r="AR391" i="1"/>
  <c r="AP391" i="1" s="1"/>
  <c r="AE391" i="1"/>
  <c r="AD391" i="1"/>
  <c r="AC391" i="1" s="1"/>
  <c r="V391" i="1"/>
  <c r="BT390" i="1"/>
  <c r="Y390" i="1" s="1"/>
  <c r="BS390" i="1"/>
  <c r="BR390" i="1"/>
  <c r="BQ390" i="1"/>
  <c r="BP390" i="1"/>
  <c r="BO390" i="1"/>
  <c r="BN390" i="1"/>
  <c r="BM390" i="1"/>
  <c r="BL390" i="1"/>
  <c r="BG390" i="1" s="1"/>
  <c r="BI390" i="1"/>
  <c r="BD390" i="1"/>
  <c r="BB390" i="1"/>
  <c r="BF390" i="1" s="1"/>
  <c r="AW390" i="1"/>
  <c r="AV390" i="1"/>
  <c r="AR390" i="1"/>
  <c r="AP390" i="1" s="1"/>
  <c r="AE390" i="1"/>
  <c r="AD390" i="1"/>
  <c r="AC390" i="1" s="1"/>
  <c r="V390" i="1"/>
  <c r="BT389" i="1"/>
  <c r="BS389" i="1"/>
  <c r="BQ389" i="1"/>
  <c r="BR389" i="1" s="1"/>
  <c r="BP389" i="1"/>
  <c r="BO389" i="1"/>
  <c r="BN389" i="1"/>
  <c r="BM389" i="1"/>
  <c r="BL389" i="1"/>
  <c r="BI389" i="1"/>
  <c r="BG389" i="1"/>
  <c r="BB389" i="1"/>
  <c r="AV389" i="1"/>
  <c r="AW389" i="1" s="1"/>
  <c r="AR389" i="1"/>
  <c r="AP389" i="1" s="1"/>
  <c r="AQ389" i="1"/>
  <c r="AE389" i="1"/>
  <c r="AD389" i="1"/>
  <c r="AC389" i="1" s="1"/>
  <c r="V389" i="1"/>
  <c r="BT388" i="1"/>
  <c r="Y388" i="1" s="1"/>
  <c r="BS388" i="1"/>
  <c r="BR388" i="1"/>
  <c r="BD388" i="1" s="1"/>
  <c r="BQ388" i="1"/>
  <c r="BP388" i="1"/>
  <c r="BO388" i="1"/>
  <c r="BN388" i="1"/>
  <c r="BM388" i="1"/>
  <c r="BL388" i="1"/>
  <c r="BG388" i="1" s="1"/>
  <c r="BI388" i="1"/>
  <c r="BB388" i="1"/>
  <c r="BF388" i="1" s="1"/>
  <c r="AW388" i="1"/>
  <c r="AV388" i="1"/>
  <c r="AR388" i="1"/>
  <c r="AP388" i="1" s="1"/>
  <c r="AE388" i="1"/>
  <c r="AC388" i="1" s="1"/>
  <c r="AD388" i="1"/>
  <c r="V388" i="1"/>
  <c r="Q388" i="1"/>
  <c r="O388" i="1"/>
  <c r="BT387" i="1"/>
  <c r="BS387" i="1"/>
  <c r="BQ387" i="1"/>
  <c r="BR387" i="1" s="1"/>
  <c r="BP387" i="1"/>
  <c r="BO387" i="1"/>
  <c r="BN387" i="1"/>
  <c r="BM387" i="1"/>
  <c r="BL387" i="1"/>
  <c r="BG387" i="1" s="1"/>
  <c r="BI387" i="1"/>
  <c r="BB387" i="1"/>
  <c r="AV387" i="1"/>
  <c r="AW387" i="1" s="1"/>
  <c r="AR387" i="1"/>
  <c r="AP387" i="1"/>
  <c r="T387" i="1" s="1"/>
  <c r="AE387" i="1"/>
  <c r="AD387" i="1"/>
  <c r="AC387" i="1"/>
  <c r="V387" i="1"/>
  <c r="BT386" i="1"/>
  <c r="BS386" i="1"/>
  <c r="BR386" i="1"/>
  <c r="BQ386" i="1"/>
  <c r="BP386" i="1"/>
  <c r="BO386" i="1"/>
  <c r="BN386" i="1"/>
  <c r="BM386" i="1"/>
  <c r="BL386" i="1"/>
  <c r="BI386" i="1"/>
  <c r="BG386" i="1"/>
  <c r="BB386" i="1"/>
  <c r="AV386" i="1"/>
  <c r="AW386" i="1" s="1"/>
  <c r="AR386" i="1"/>
  <c r="AP386" i="1" s="1"/>
  <c r="AE386" i="1"/>
  <c r="AD386" i="1"/>
  <c r="AC386" i="1"/>
  <c r="V386" i="1"/>
  <c r="BT385" i="1"/>
  <c r="BS385" i="1"/>
  <c r="BQ385" i="1"/>
  <c r="BR385" i="1" s="1"/>
  <c r="Y385" i="1" s="1"/>
  <c r="BP385" i="1"/>
  <c r="BO385" i="1"/>
  <c r="BN385" i="1"/>
  <c r="BM385" i="1"/>
  <c r="BL385" i="1"/>
  <c r="BI385" i="1"/>
  <c r="BG385" i="1"/>
  <c r="BD385" i="1"/>
  <c r="BB385" i="1"/>
  <c r="AV385" i="1"/>
  <c r="AW385" i="1" s="1"/>
  <c r="AR385" i="1"/>
  <c r="AP385" i="1" s="1"/>
  <c r="AE385" i="1"/>
  <c r="AD385" i="1"/>
  <c r="AC385" i="1" s="1"/>
  <c r="V385" i="1"/>
  <c r="P385" i="1"/>
  <c r="BE385" i="1" s="1"/>
  <c r="BT384" i="1"/>
  <c r="BS384" i="1"/>
  <c r="BQ384" i="1"/>
  <c r="BR384" i="1" s="1"/>
  <c r="BP384" i="1"/>
  <c r="BO384" i="1"/>
  <c r="BN384" i="1"/>
  <c r="BM384" i="1"/>
  <c r="BL384" i="1"/>
  <c r="BI384" i="1"/>
  <c r="BG384" i="1"/>
  <c r="BB384" i="1"/>
  <c r="AW384" i="1"/>
  <c r="AV384" i="1"/>
  <c r="AR384" i="1"/>
  <c r="AQ384" i="1"/>
  <c r="AP384" i="1"/>
  <c r="AE384" i="1"/>
  <c r="AD384" i="1"/>
  <c r="AC384" i="1"/>
  <c r="V384" i="1"/>
  <c r="BT383" i="1"/>
  <c r="BS383" i="1"/>
  <c r="BQ383" i="1"/>
  <c r="BP383" i="1"/>
  <c r="BO383" i="1"/>
  <c r="BN383" i="1"/>
  <c r="BM383" i="1"/>
  <c r="BL383" i="1"/>
  <c r="BI383" i="1"/>
  <c r="BG383" i="1"/>
  <c r="BB383" i="1"/>
  <c r="AV383" i="1"/>
  <c r="AW383" i="1" s="1"/>
  <c r="AR383" i="1"/>
  <c r="AP383" i="1" s="1"/>
  <c r="P383" i="1" s="1"/>
  <c r="BE383" i="1" s="1"/>
  <c r="AQ383" i="1"/>
  <c r="AE383" i="1"/>
  <c r="AD383" i="1"/>
  <c r="AC383" i="1" s="1"/>
  <c r="V383" i="1"/>
  <c r="Q383" i="1"/>
  <c r="BT382" i="1"/>
  <c r="Y382" i="1" s="1"/>
  <c r="BS382" i="1"/>
  <c r="BR382" i="1"/>
  <c r="BQ382" i="1"/>
  <c r="BP382" i="1"/>
  <c r="BO382" i="1"/>
  <c r="BN382" i="1"/>
  <c r="BM382" i="1"/>
  <c r="BL382" i="1"/>
  <c r="BG382" i="1" s="1"/>
  <c r="BI382" i="1"/>
  <c r="BD382" i="1"/>
  <c r="BB382" i="1"/>
  <c r="BF382" i="1" s="1"/>
  <c r="AW382" i="1"/>
  <c r="AV382" i="1"/>
  <c r="AR382" i="1"/>
  <c r="AP382" i="1" s="1"/>
  <c r="AE382" i="1"/>
  <c r="AD382" i="1"/>
  <c r="AC382" i="1" s="1"/>
  <c r="V382" i="1"/>
  <c r="T382" i="1"/>
  <c r="Q382" i="1"/>
  <c r="BT381" i="1"/>
  <c r="BS381" i="1"/>
  <c r="BR381" i="1"/>
  <c r="BQ381" i="1"/>
  <c r="BP381" i="1"/>
  <c r="BO381" i="1"/>
  <c r="BN381" i="1"/>
  <c r="BM381" i="1"/>
  <c r="BL381" i="1"/>
  <c r="BI381" i="1"/>
  <c r="BG381" i="1"/>
  <c r="BB381" i="1"/>
  <c r="AV381" i="1"/>
  <c r="AW381" i="1" s="1"/>
  <c r="AR381" i="1"/>
  <c r="AP381" i="1" s="1"/>
  <c r="AQ381" i="1"/>
  <c r="AE381" i="1"/>
  <c r="AD381" i="1"/>
  <c r="V381" i="1"/>
  <c r="T381" i="1"/>
  <c r="O381" i="1"/>
  <c r="BT380" i="1"/>
  <c r="BS380" i="1"/>
  <c r="BR380" i="1"/>
  <c r="BD380" i="1" s="1"/>
  <c r="BQ380" i="1"/>
  <c r="BP380" i="1"/>
  <c r="BO380" i="1"/>
  <c r="BN380" i="1"/>
  <c r="BM380" i="1"/>
  <c r="BL380" i="1"/>
  <c r="BG380" i="1" s="1"/>
  <c r="BI380" i="1"/>
  <c r="BB380" i="1"/>
  <c r="BF380" i="1" s="1"/>
  <c r="AW380" i="1"/>
  <c r="AV380" i="1"/>
  <c r="AR380" i="1"/>
  <c r="AP380" i="1" s="1"/>
  <c r="AE380" i="1"/>
  <c r="AD380" i="1"/>
  <c r="AC380" i="1"/>
  <c r="Y380" i="1"/>
  <c r="V380" i="1"/>
  <c r="BT379" i="1"/>
  <c r="BS379" i="1"/>
  <c r="BQ379" i="1"/>
  <c r="BP379" i="1"/>
  <c r="BO379" i="1"/>
  <c r="BN379" i="1"/>
  <c r="BM379" i="1"/>
  <c r="BL379" i="1"/>
  <c r="BG379" i="1" s="1"/>
  <c r="BI379" i="1"/>
  <c r="BB379" i="1"/>
  <c r="AV379" i="1"/>
  <c r="AW379" i="1" s="1"/>
  <c r="AR379" i="1"/>
  <c r="AP379" i="1"/>
  <c r="T379" i="1" s="1"/>
  <c r="AE379" i="1"/>
  <c r="AD379" i="1"/>
  <c r="AC379" i="1"/>
  <c r="V379" i="1"/>
  <c r="BT378" i="1"/>
  <c r="BS378" i="1"/>
  <c r="BR378" i="1"/>
  <c r="Y378" i="1" s="1"/>
  <c r="BQ378" i="1"/>
  <c r="BP378" i="1"/>
  <c r="BO378" i="1"/>
  <c r="BN378" i="1"/>
  <c r="BM378" i="1"/>
  <c r="BL378" i="1"/>
  <c r="BI378" i="1"/>
  <c r="BG378" i="1"/>
  <c r="BB378" i="1"/>
  <c r="AV378" i="1"/>
  <c r="AW378" i="1" s="1"/>
  <c r="AR378" i="1"/>
  <c r="AP378" i="1"/>
  <c r="P378" i="1" s="1"/>
  <c r="BE378" i="1" s="1"/>
  <c r="AE378" i="1"/>
  <c r="AD378" i="1"/>
  <c r="AC378" i="1"/>
  <c r="V378" i="1"/>
  <c r="O378" i="1"/>
  <c r="BT377" i="1"/>
  <c r="BS377" i="1"/>
  <c r="BQ377" i="1"/>
  <c r="BR377" i="1" s="1"/>
  <c r="Y377" i="1" s="1"/>
  <c r="BP377" i="1"/>
  <c r="BO377" i="1"/>
  <c r="BN377" i="1"/>
  <c r="BM377" i="1"/>
  <c r="BL377" i="1"/>
  <c r="BI377" i="1"/>
  <c r="BG377" i="1"/>
  <c r="BD377" i="1"/>
  <c r="BB377" i="1"/>
  <c r="AV377" i="1"/>
  <c r="AW377" i="1" s="1"/>
  <c r="AR377" i="1"/>
  <c r="AP377" i="1" s="1"/>
  <c r="AE377" i="1"/>
  <c r="AD377" i="1"/>
  <c r="AC377" i="1" s="1"/>
  <c r="V377" i="1"/>
  <c r="BT376" i="1"/>
  <c r="BS376" i="1"/>
  <c r="BQ376" i="1"/>
  <c r="BR376" i="1" s="1"/>
  <c r="BP376" i="1"/>
  <c r="BO376" i="1"/>
  <c r="BN376" i="1"/>
  <c r="BM376" i="1"/>
  <c r="BL376" i="1"/>
  <c r="BI376" i="1"/>
  <c r="BG376" i="1"/>
  <c r="BB376" i="1"/>
  <c r="AW376" i="1"/>
  <c r="AV376" i="1"/>
  <c r="AR376" i="1"/>
  <c r="AP376" i="1"/>
  <c r="AE376" i="1"/>
  <c r="AD376" i="1"/>
  <c r="AC376" i="1" s="1"/>
  <c r="V376" i="1"/>
  <c r="Q376" i="1"/>
  <c r="BT375" i="1"/>
  <c r="BS375" i="1"/>
  <c r="BQ375" i="1"/>
  <c r="BR375" i="1" s="1"/>
  <c r="BD375" i="1" s="1"/>
  <c r="BF375" i="1" s="1"/>
  <c r="BP375" i="1"/>
  <c r="BO375" i="1"/>
  <c r="BN375" i="1"/>
  <c r="BM375" i="1"/>
  <c r="BL375" i="1"/>
  <c r="BG375" i="1" s="1"/>
  <c r="BI375" i="1"/>
  <c r="BB375" i="1"/>
  <c r="AV375" i="1"/>
  <c r="AW375" i="1" s="1"/>
  <c r="AR375" i="1"/>
  <c r="AP375" i="1" s="1"/>
  <c r="O375" i="1" s="1"/>
  <c r="AQ375" i="1"/>
  <c r="AE375" i="1"/>
  <c r="AD375" i="1"/>
  <c r="AC375" i="1" s="1"/>
  <c r="V375" i="1"/>
  <c r="T375" i="1"/>
  <c r="Q375" i="1"/>
  <c r="P375" i="1"/>
  <c r="BE375" i="1" s="1"/>
  <c r="BH375" i="1" s="1"/>
  <c r="BT374" i="1"/>
  <c r="BS374" i="1"/>
  <c r="BR374" i="1"/>
  <c r="BQ374" i="1"/>
  <c r="BP374" i="1"/>
  <c r="BO374" i="1"/>
  <c r="BN374" i="1"/>
  <c r="BM374" i="1"/>
  <c r="BL374" i="1"/>
  <c r="BG374" i="1" s="1"/>
  <c r="BI374" i="1"/>
  <c r="BD374" i="1"/>
  <c r="BB374" i="1"/>
  <c r="AW374" i="1"/>
  <c r="AV374" i="1"/>
  <c r="AR374" i="1"/>
  <c r="AP374" i="1" s="1"/>
  <c r="AE374" i="1"/>
  <c r="AD374" i="1"/>
  <c r="Y374" i="1"/>
  <c r="V374" i="1"/>
  <c r="T374" i="1"/>
  <c r="BT373" i="1"/>
  <c r="BS373" i="1"/>
  <c r="BR373" i="1"/>
  <c r="BQ373" i="1"/>
  <c r="BP373" i="1"/>
  <c r="BO373" i="1"/>
  <c r="BN373" i="1"/>
  <c r="BM373" i="1"/>
  <c r="BL373" i="1"/>
  <c r="BI373" i="1"/>
  <c r="BG373" i="1"/>
  <c r="BB373" i="1"/>
  <c r="AV373" i="1"/>
  <c r="AW373" i="1" s="1"/>
  <c r="AR373" i="1"/>
  <c r="AP373" i="1" s="1"/>
  <c r="AQ373" i="1" s="1"/>
  <c r="AE373" i="1"/>
  <c r="AD373" i="1"/>
  <c r="AC373" i="1" s="1"/>
  <c r="V373" i="1"/>
  <c r="T373" i="1"/>
  <c r="BT372" i="1"/>
  <c r="BS372" i="1"/>
  <c r="BR372" i="1"/>
  <c r="BD372" i="1" s="1"/>
  <c r="BQ372" i="1"/>
  <c r="BP372" i="1"/>
  <c r="BO372" i="1"/>
  <c r="BN372" i="1"/>
  <c r="BM372" i="1"/>
  <c r="BL372" i="1"/>
  <c r="BG372" i="1" s="1"/>
  <c r="BI372" i="1"/>
  <c r="BF372" i="1"/>
  <c r="BB372" i="1"/>
  <c r="AV372" i="1"/>
  <c r="AW372" i="1" s="1"/>
  <c r="AR372" i="1"/>
  <c r="AP372" i="1"/>
  <c r="AE372" i="1"/>
  <c r="AD372" i="1"/>
  <c r="AC372" i="1"/>
  <c r="Y372" i="1"/>
  <c r="V372" i="1"/>
  <c r="Q372" i="1"/>
  <c r="O372" i="1"/>
  <c r="BT371" i="1"/>
  <c r="BS371" i="1"/>
  <c r="BQ371" i="1"/>
  <c r="BR371" i="1" s="1"/>
  <c r="BD371" i="1" s="1"/>
  <c r="BP371" i="1"/>
  <c r="BO371" i="1"/>
  <c r="BN371" i="1"/>
  <c r="BM371" i="1"/>
  <c r="BL371" i="1"/>
  <c r="BG371" i="1" s="1"/>
  <c r="BI371" i="1"/>
  <c r="BB371" i="1"/>
  <c r="BF371" i="1" s="1"/>
  <c r="AW371" i="1"/>
  <c r="AV371" i="1"/>
  <c r="AR371" i="1"/>
  <c r="AP371" i="1"/>
  <c r="AE371" i="1"/>
  <c r="AD371" i="1"/>
  <c r="AC371" i="1"/>
  <c r="Y371" i="1"/>
  <c r="V371" i="1"/>
  <c r="T371" i="1"/>
  <c r="Q371" i="1"/>
  <c r="P371" i="1"/>
  <c r="BE371" i="1" s="1"/>
  <c r="BT370" i="1"/>
  <c r="BS370" i="1"/>
  <c r="BR370" i="1"/>
  <c r="BD370" i="1" s="1"/>
  <c r="BQ370" i="1"/>
  <c r="BP370" i="1"/>
  <c r="BO370" i="1"/>
  <c r="BN370" i="1"/>
  <c r="BM370" i="1"/>
  <c r="BL370" i="1"/>
  <c r="BG370" i="1" s="1"/>
  <c r="BI370" i="1"/>
  <c r="BB370" i="1"/>
  <c r="BF370" i="1" s="1"/>
  <c r="AW370" i="1"/>
  <c r="AV370" i="1"/>
  <c r="AR370" i="1"/>
  <c r="AP370" i="1" s="1"/>
  <c r="AE370" i="1"/>
  <c r="AD370" i="1"/>
  <c r="Y370" i="1"/>
  <c r="V370" i="1"/>
  <c r="O370" i="1"/>
  <c r="AG370" i="1" s="1"/>
  <c r="BT369" i="1"/>
  <c r="BS369" i="1"/>
  <c r="BQ369" i="1"/>
  <c r="BR369" i="1" s="1"/>
  <c r="BP369" i="1"/>
  <c r="BO369" i="1"/>
  <c r="BN369" i="1"/>
  <c r="BM369" i="1"/>
  <c r="BL369" i="1"/>
  <c r="BI369" i="1"/>
  <c r="BG369" i="1"/>
  <c r="BB369" i="1"/>
  <c r="AW369" i="1"/>
  <c r="AV369" i="1"/>
  <c r="AR369" i="1"/>
  <c r="AP369" i="1"/>
  <c r="Q369" i="1" s="1"/>
  <c r="AE369" i="1"/>
  <c r="AD369" i="1"/>
  <c r="AC369" i="1"/>
  <c r="V369" i="1"/>
  <c r="T369" i="1"/>
  <c r="BT368" i="1"/>
  <c r="BS368" i="1"/>
  <c r="BR368" i="1"/>
  <c r="BQ368" i="1"/>
  <c r="BP368" i="1"/>
  <c r="BO368" i="1"/>
  <c r="BN368" i="1"/>
  <c r="BM368" i="1"/>
  <c r="BL368" i="1"/>
  <c r="BG368" i="1" s="1"/>
  <c r="BI368" i="1"/>
  <c r="BB368" i="1"/>
  <c r="AV368" i="1"/>
  <c r="AW368" i="1" s="1"/>
  <c r="AR368" i="1"/>
  <c r="AP368" i="1"/>
  <c r="AE368" i="1"/>
  <c r="AD368" i="1"/>
  <c r="AC368" i="1"/>
  <c r="V368" i="1"/>
  <c r="BT367" i="1"/>
  <c r="BS367" i="1"/>
  <c r="BR367" i="1" s="1"/>
  <c r="BQ367" i="1"/>
  <c r="BP367" i="1"/>
  <c r="BO367" i="1"/>
  <c r="BN367" i="1"/>
  <c r="BM367" i="1"/>
  <c r="BL367" i="1"/>
  <c r="BG367" i="1" s="1"/>
  <c r="BI367" i="1"/>
  <c r="BB367" i="1"/>
  <c r="AV367" i="1"/>
  <c r="AW367" i="1" s="1"/>
  <c r="AR367" i="1"/>
  <c r="AP367" i="1"/>
  <c r="O367" i="1" s="1"/>
  <c r="AE367" i="1"/>
  <c r="AD367" i="1"/>
  <c r="AC367" i="1"/>
  <c r="V367" i="1"/>
  <c r="T367" i="1"/>
  <c r="P367" i="1"/>
  <c r="BE367" i="1" s="1"/>
  <c r="BT366" i="1"/>
  <c r="BS366" i="1"/>
  <c r="BQ366" i="1"/>
  <c r="BR366" i="1" s="1"/>
  <c r="Y366" i="1" s="1"/>
  <c r="BP366" i="1"/>
  <c r="BO366" i="1"/>
  <c r="BN366" i="1"/>
  <c r="BM366" i="1"/>
  <c r="BL366" i="1"/>
  <c r="BI366" i="1"/>
  <c r="BG366" i="1"/>
  <c r="BD366" i="1"/>
  <c r="BF366" i="1" s="1"/>
  <c r="BB366" i="1"/>
  <c r="AV366" i="1"/>
  <c r="AW366" i="1" s="1"/>
  <c r="AR366" i="1"/>
  <c r="AP366" i="1"/>
  <c r="AE366" i="1"/>
  <c r="AD366" i="1"/>
  <c r="AC366" i="1"/>
  <c r="V366" i="1"/>
  <c r="BT365" i="1"/>
  <c r="BS365" i="1"/>
  <c r="BQ365" i="1"/>
  <c r="BP365" i="1"/>
  <c r="BO365" i="1"/>
  <c r="BN365" i="1"/>
  <c r="BM365" i="1"/>
  <c r="BL365" i="1"/>
  <c r="BI365" i="1"/>
  <c r="BG365" i="1"/>
  <c r="BB365" i="1"/>
  <c r="AV365" i="1"/>
  <c r="AW365" i="1" s="1"/>
  <c r="AR365" i="1"/>
  <c r="AQ365" i="1"/>
  <c r="AP365" i="1"/>
  <c r="AG365" i="1"/>
  <c r="AE365" i="1"/>
  <c r="AD365" i="1"/>
  <c r="AC365" i="1" s="1"/>
  <c r="V365" i="1"/>
  <c r="T365" i="1"/>
  <c r="Q365" i="1"/>
  <c r="P365" i="1"/>
  <c r="BE365" i="1" s="1"/>
  <c r="O365" i="1"/>
  <c r="BT364" i="1"/>
  <c r="BS364" i="1"/>
  <c r="BQ364" i="1"/>
  <c r="BR364" i="1" s="1"/>
  <c r="BP364" i="1"/>
  <c r="BO364" i="1"/>
  <c r="BN364" i="1"/>
  <c r="BM364" i="1"/>
  <c r="BL364" i="1"/>
  <c r="BG364" i="1" s="1"/>
  <c r="BI364" i="1"/>
  <c r="BB364" i="1"/>
  <c r="AW364" i="1"/>
  <c r="AV364" i="1"/>
  <c r="AR364" i="1"/>
  <c r="AP364" i="1"/>
  <c r="P364" i="1" s="1"/>
  <c r="BE364" i="1" s="1"/>
  <c r="AE364" i="1"/>
  <c r="AD364" i="1"/>
  <c r="AC364" i="1"/>
  <c r="V364" i="1"/>
  <c r="T364" i="1"/>
  <c r="Q364" i="1"/>
  <c r="BT363" i="1"/>
  <c r="BS363" i="1"/>
  <c r="BQ363" i="1"/>
  <c r="BR363" i="1" s="1"/>
  <c r="BP363" i="1"/>
  <c r="BO363" i="1"/>
  <c r="BN363" i="1"/>
  <c r="BM363" i="1"/>
  <c r="BL363" i="1"/>
  <c r="BI363" i="1"/>
  <c r="BG363" i="1"/>
  <c r="BB363" i="1"/>
  <c r="AV363" i="1"/>
  <c r="AW363" i="1" s="1"/>
  <c r="AR363" i="1"/>
  <c r="AP363" i="1" s="1"/>
  <c r="AQ363" i="1" s="1"/>
  <c r="AE363" i="1"/>
  <c r="AD363" i="1"/>
  <c r="AC363" i="1" s="1"/>
  <c r="V363" i="1"/>
  <c r="BT362" i="1"/>
  <c r="Y362" i="1" s="1"/>
  <c r="BS362" i="1"/>
  <c r="BR362" i="1"/>
  <c r="BD362" i="1" s="1"/>
  <c r="BQ362" i="1"/>
  <c r="BP362" i="1"/>
  <c r="BO362" i="1"/>
  <c r="BN362" i="1"/>
  <c r="BM362" i="1"/>
  <c r="BL362" i="1"/>
  <c r="BG362" i="1" s="1"/>
  <c r="BI362" i="1"/>
  <c r="BB362" i="1"/>
  <c r="BF362" i="1" s="1"/>
  <c r="AW362" i="1"/>
  <c r="AV362" i="1"/>
  <c r="AR362" i="1"/>
  <c r="AP362" i="1" s="1"/>
  <c r="AE362" i="1"/>
  <c r="AC362" i="1" s="1"/>
  <c r="AD362" i="1"/>
  <c r="V362" i="1"/>
  <c r="O362" i="1"/>
  <c r="AG362" i="1" s="1"/>
  <c r="BT361" i="1"/>
  <c r="BS361" i="1"/>
  <c r="BQ361" i="1"/>
  <c r="BR361" i="1" s="1"/>
  <c r="BP361" i="1"/>
  <c r="BO361" i="1"/>
  <c r="BN361" i="1"/>
  <c r="BM361" i="1"/>
  <c r="BL361" i="1"/>
  <c r="BI361" i="1"/>
  <c r="BG361" i="1"/>
  <c r="BB361" i="1"/>
  <c r="AV361" i="1"/>
  <c r="AW361" i="1" s="1"/>
  <c r="AR361" i="1"/>
  <c r="AP361" i="1"/>
  <c r="Q361" i="1" s="1"/>
  <c r="AE361" i="1"/>
  <c r="AD361" i="1"/>
  <c r="AC361" i="1"/>
  <c r="V361" i="1"/>
  <c r="T361" i="1"/>
  <c r="BT360" i="1"/>
  <c r="BS360" i="1"/>
  <c r="BR360" i="1"/>
  <c r="BQ360" i="1"/>
  <c r="BP360" i="1"/>
  <c r="BO360" i="1"/>
  <c r="BN360" i="1"/>
  <c r="BM360" i="1"/>
  <c r="BL360" i="1"/>
  <c r="BG360" i="1" s="1"/>
  <c r="BI360" i="1"/>
  <c r="BB360" i="1"/>
  <c r="AV360" i="1"/>
  <c r="AW360" i="1" s="1"/>
  <c r="AR360" i="1"/>
  <c r="AP360" i="1" s="1"/>
  <c r="AE360" i="1"/>
  <c r="AC360" i="1" s="1"/>
  <c r="AD360" i="1"/>
  <c r="V360" i="1"/>
  <c r="BT359" i="1"/>
  <c r="BS359" i="1"/>
  <c r="BQ359" i="1"/>
  <c r="BR359" i="1" s="1"/>
  <c r="Y359" i="1" s="1"/>
  <c r="BP359" i="1"/>
  <c r="BO359" i="1"/>
  <c r="BN359" i="1"/>
  <c r="BM359" i="1"/>
  <c r="BL359" i="1"/>
  <c r="BI359" i="1"/>
  <c r="BG359" i="1"/>
  <c r="BD359" i="1"/>
  <c r="BB359" i="1"/>
  <c r="BF359" i="1" s="1"/>
  <c r="AV359" i="1"/>
  <c r="AW359" i="1" s="1"/>
  <c r="AR359" i="1"/>
  <c r="AP359" i="1"/>
  <c r="O359" i="1" s="1"/>
  <c r="AE359" i="1"/>
  <c r="AD359" i="1"/>
  <c r="AC359" i="1"/>
  <c r="V359" i="1"/>
  <c r="T359" i="1"/>
  <c r="P359" i="1"/>
  <c r="BE359" i="1" s="1"/>
  <c r="BT358" i="1"/>
  <c r="BS358" i="1"/>
  <c r="BQ358" i="1"/>
  <c r="BR358" i="1" s="1"/>
  <c r="Y358" i="1" s="1"/>
  <c r="BP358" i="1"/>
  <c r="BO358" i="1"/>
  <c r="BN358" i="1"/>
  <c r="BM358" i="1"/>
  <c r="BL358" i="1"/>
  <c r="BI358" i="1"/>
  <c r="BG358" i="1"/>
  <c r="BB358" i="1"/>
  <c r="AV358" i="1"/>
  <c r="AW358" i="1" s="1"/>
  <c r="AR358" i="1"/>
  <c r="AP358" i="1"/>
  <c r="AE358" i="1"/>
  <c r="AD358" i="1"/>
  <c r="AC358" i="1" s="1"/>
  <c r="V358" i="1"/>
  <c r="BT357" i="1"/>
  <c r="BS357" i="1"/>
  <c r="BQ357" i="1"/>
  <c r="BP357" i="1"/>
  <c r="BO357" i="1"/>
  <c r="BN357" i="1"/>
  <c r="BM357" i="1"/>
  <c r="BL357" i="1"/>
  <c r="BG357" i="1" s="1"/>
  <c r="BI357" i="1"/>
  <c r="BB357" i="1"/>
  <c r="AV357" i="1"/>
  <c r="AW357" i="1" s="1"/>
  <c r="AR357" i="1"/>
  <c r="AP357" i="1" s="1"/>
  <c r="AE357" i="1"/>
  <c r="AD357" i="1"/>
  <c r="AC357" i="1" s="1"/>
  <c r="V357" i="1"/>
  <c r="BT356" i="1"/>
  <c r="BS356" i="1"/>
  <c r="BQ356" i="1"/>
  <c r="BR356" i="1" s="1"/>
  <c r="BP356" i="1"/>
  <c r="BO356" i="1"/>
  <c r="BN356" i="1"/>
  <c r="BM356" i="1"/>
  <c r="BL356" i="1"/>
  <c r="BG356" i="1" s="1"/>
  <c r="BI356" i="1"/>
  <c r="BD356" i="1"/>
  <c r="BF356" i="1" s="1"/>
  <c r="BB356" i="1"/>
  <c r="AW356" i="1"/>
  <c r="AV356" i="1"/>
  <c r="AR356" i="1"/>
  <c r="AP356" i="1"/>
  <c r="P356" i="1" s="1"/>
  <c r="BE356" i="1" s="1"/>
  <c r="BH356" i="1" s="1"/>
  <c r="AE356" i="1"/>
  <c r="AD356" i="1"/>
  <c r="AC356" i="1"/>
  <c r="Y356" i="1"/>
  <c r="V356" i="1"/>
  <c r="T356" i="1"/>
  <c r="Q356" i="1"/>
  <c r="BT355" i="1"/>
  <c r="BS355" i="1"/>
  <c r="BR355" i="1"/>
  <c r="BQ355" i="1"/>
  <c r="BP355" i="1"/>
  <c r="BO355" i="1"/>
  <c r="BN355" i="1"/>
  <c r="BM355" i="1"/>
  <c r="BL355" i="1"/>
  <c r="BI355" i="1"/>
  <c r="BG355" i="1"/>
  <c r="BB355" i="1"/>
  <c r="AV355" i="1"/>
  <c r="AW355" i="1" s="1"/>
  <c r="AR355" i="1"/>
  <c r="AP355" i="1" s="1"/>
  <c r="AQ355" i="1"/>
  <c r="AE355" i="1"/>
  <c r="AD355" i="1"/>
  <c r="V355" i="1"/>
  <c r="T355" i="1"/>
  <c r="BT354" i="1"/>
  <c r="BS354" i="1"/>
  <c r="BR354" i="1"/>
  <c r="BD354" i="1" s="1"/>
  <c r="BQ354" i="1"/>
  <c r="BP354" i="1"/>
  <c r="BO354" i="1"/>
  <c r="BN354" i="1"/>
  <c r="BM354" i="1"/>
  <c r="BL354" i="1"/>
  <c r="BG354" i="1" s="1"/>
  <c r="BI354" i="1"/>
  <c r="BB354" i="1"/>
  <c r="AW354" i="1"/>
  <c r="AV354" i="1"/>
  <c r="AR354" i="1"/>
  <c r="AP354" i="1" s="1"/>
  <c r="AE354" i="1"/>
  <c r="AC354" i="1" s="1"/>
  <c r="AD354" i="1"/>
  <c r="V354" i="1"/>
  <c r="BT353" i="1"/>
  <c r="BS353" i="1"/>
  <c r="BQ353" i="1"/>
  <c r="BR353" i="1" s="1"/>
  <c r="BP353" i="1"/>
  <c r="BO353" i="1"/>
  <c r="BN353" i="1"/>
  <c r="BM353" i="1"/>
  <c r="BL353" i="1"/>
  <c r="BI353" i="1"/>
  <c r="BG353" i="1"/>
  <c r="BB353" i="1"/>
  <c r="AV353" i="1"/>
  <c r="AW353" i="1" s="1"/>
  <c r="AR353" i="1"/>
  <c r="AP353" i="1"/>
  <c r="AE353" i="1"/>
  <c r="AD353" i="1"/>
  <c r="AC353" i="1"/>
  <c r="V353" i="1"/>
  <c r="BT352" i="1"/>
  <c r="BS352" i="1"/>
  <c r="BR352" i="1"/>
  <c r="BQ352" i="1"/>
  <c r="BP352" i="1"/>
  <c r="BO352" i="1"/>
  <c r="BN352" i="1"/>
  <c r="BM352" i="1"/>
  <c r="BL352" i="1"/>
  <c r="BG352" i="1" s="1"/>
  <c r="BI352" i="1"/>
  <c r="BB352" i="1"/>
  <c r="AV352" i="1"/>
  <c r="AW352" i="1" s="1"/>
  <c r="AR352" i="1"/>
  <c r="AP352" i="1" s="1"/>
  <c r="AE352" i="1"/>
  <c r="AC352" i="1" s="1"/>
  <c r="AD352" i="1"/>
  <c r="V352" i="1"/>
  <c r="BT351" i="1"/>
  <c r="BS351" i="1"/>
  <c r="BQ351" i="1"/>
  <c r="BR351" i="1" s="1"/>
  <c r="Y351" i="1" s="1"/>
  <c r="BP351" i="1"/>
  <c r="BO351" i="1"/>
  <c r="BN351" i="1"/>
  <c r="BM351" i="1"/>
  <c r="BL351" i="1"/>
  <c r="BI351" i="1"/>
  <c r="BG351" i="1"/>
  <c r="BD351" i="1"/>
  <c r="BB351" i="1"/>
  <c r="AV351" i="1"/>
  <c r="AW351" i="1" s="1"/>
  <c r="AR351" i="1"/>
  <c r="AP351" i="1"/>
  <c r="O351" i="1" s="1"/>
  <c r="AE351" i="1"/>
  <c r="AD351" i="1"/>
  <c r="AC351" i="1"/>
  <c r="V351" i="1"/>
  <c r="T351" i="1"/>
  <c r="P351" i="1"/>
  <c r="BE351" i="1" s="1"/>
  <c r="BT350" i="1"/>
  <c r="BS350" i="1"/>
  <c r="BQ350" i="1"/>
  <c r="BR350" i="1" s="1"/>
  <c r="Y350" i="1" s="1"/>
  <c r="BP350" i="1"/>
  <c r="BO350" i="1"/>
  <c r="BN350" i="1"/>
  <c r="BM350" i="1"/>
  <c r="BL350" i="1"/>
  <c r="BI350" i="1"/>
  <c r="BG350" i="1"/>
  <c r="BB350" i="1"/>
  <c r="AW350" i="1"/>
  <c r="AV350" i="1"/>
  <c r="AR350" i="1"/>
  <c r="AQ350" i="1"/>
  <c r="AP350" i="1"/>
  <c r="AE350" i="1"/>
  <c r="AD350" i="1"/>
  <c r="AC350" i="1"/>
  <c r="V350" i="1"/>
  <c r="BT349" i="1"/>
  <c r="BS349" i="1"/>
  <c r="BQ349" i="1"/>
  <c r="BP349" i="1"/>
  <c r="BO349" i="1"/>
  <c r="BN349" i="1"/>
  <c r="BM349" i="1"/>
  <c r="BL349" i="1"/>
  <c r="BI349" i="1"/>
  <c r="BG349" i="1"/>
  <c r="BB349" i="1"/>
  <c r="AW349" i="1"/>
  <c r="AV349" i="1"/>
  <c r="AR349" i="1"/>
  <c r="AP349" i="1" s="1"/>
  <c r="AQ349" i="1" s="1"/>
  <c r="AE349" i="1"/>
  <c r="AD349" i="1"/>
  <c r="AC349" i="1" s="1"/>
  <c r="V349" i="1"/>
  <c r="BT348" i="1"/>
  <c r="Y348" i="1" s="1"/>
  <c r="BS348" i="1"/>
  <c r="BR348" i="1"/>
  <c r="BQ348" i="1"/>
  <c r="BP348" i="1"/>
  <c r="BO348" i="1"/>
  <c r="BN348" i="1"/>
  <c r="BM348" i="1"/>
  <c r="BL348" i="1"/>
  <c r="BG348" i="1" s="1"/>
  <c r="BI348" i="1"/>
  <c r="BD348" i="1"/>
  <c r="BF348" i="1" s="1"/>
  <c r="BB348" i="1"/>
  <c r="AW348" i="1"/>
  <c r="AV348" i="1"/>
  <c r="AR348" i="1"/>
  <c r="AP348" i="1" s="1"/>
  <c r="AE348" i="1"/>
  <c r="AD348" i="1"/>
  <c r="AC348" i="1" s="1"/>
  <c r="V348" i="1"/>
  <c r="T348" i="1"/>
  <c r="Q348" i="1"/>
  <c r="BT347" i="1"/>
  <c r="BS347" i="1"/>
  <c r="BR347" i="1"/>
  <c r="BQ347" i="1"/>
  <c r="BP347" i="1"/>
  <c r="BO347" i="1"/>
  <c r="BN347" i="1"/>
  <c r="BM347" i="1"/>
  <c r="BL347" i="1"/>
  <c r="BI347" i="1"/>
  <c r="BG347" i="1"/>
  <c r="BB347" i="1"/>
  <c r="AW347" i="1"/>
  <c r="AV347" i="1"/>
  <c r="AR347" i="1"/>
  <c r="AP347" i="1" s="1"/>
  <c r="AQ347" i="1"/>
  <c r="AE347" i="1"/>
  <c r="AD347" i="1"/>
  <c r="V347" i="1"/>
  <c r="T347" i="1"/>
  <c r="O347" i="1"/>
  <c r="BT346" i="1"/>
  <c r="BS346" i="1"/>
  <c r="BR346" i="1"/>
  <c r="BD346" i="1" s="1"/>
  <c r="BQ346" i="1"/>
  <c r="BP346" i="1"/>
  <c r="BO346" i="1"/>
  <c r="BN346" i="1"/>
  <c r="BM346" i="1"/>
  <c r="BL346" i="1"/>
  <c r="BG346" i="1" s="1"/>
  <c r="BI346" i="1"/>
  <c r="BB346" i="1"/>
  <c r="BF346" i="1" s="1"/>
  <c r="AW346" i="1"/>
  <c r="AV346" i="1"/>
  <c r="AR346" i="1"/>
  <c r="AP346" i="1" s="1"/>
  <c r="AE346" i="1"/>
  <c r="AD346" i="1"/>
  <c r="AC346" i="1"/>
  <c r="Y346" i="1"/>
  <c r="V346" i="1"/>
  <c r="BT345" i="1"/>
  <c r="BS345" i="1"/>
  <c r="BQ345" i="1"/>
  <c r="BP345" i="1"/>
  <c r="BO345" i="1"/>
  <c r="BN345" i="1"/>
  <c r="BM345" i="1"/>
  <c r="BL345" i="1"/>
  <c r="BI345" i="1"/>
  <c r="BG345" i="1"/>
  <c r="BB345" i="1"/>
  <c r="AV345" i="1"/>
  <c r="AW345" i="1" s="1"/>
  <c r="AR345" i="1"/>
  <c r="AP345" i="1"/>
  <c r="T345" i="1" s="1"/>
  <c r="AE345" i="1"/>
  <c r="AD345" i="1"/>
  <c r="AC345" i="1"/>
  <c r="V345" i="1"/>
  <c r="BT344" i="1"/>
  <c r="BS344" i="1"/>
  <c r="BR344" i="1" s="1"/>
  <c r="Y344" i="1" s="1"/>
  <c r="BQ344" i="1"/>
  <c r="BP344" i="1"/>
  <c r="BO344" i="1"/>
  <c r="BN344" i="1"/>
  <c r="BM344" i="1"/>
  <c r="BL344" i="1"/>
  <c r="BG344" i="1" s="1"/>
  <c r="BI344" i="1"/>
  <c r="BD344" i="1"/>
  <c r="BF344" i="1" s="1"/>
  <c r="BB344" i="1"/>
  <c r="AV344" i="1"/>
  <c r="AW344" i="1" s="1"/>
  <c r="AR344" i="1"/>
  <c r="AP344" i="1" s="1"/>
  <c r="AE344" i="1"/>
  <c r="AC344" i="1" s="1"/>
  <c r="AD344" i="1"/>
  <c r="V344" i="1"/>
  <c r="P344" i="1"/>
  <c r="BE344" i="1" s="1"/>
  <c r="BH344" i="1" s="1"/>
  <c r="BT343" i="1"/>
  <c r="BS343" i="1"/>
  <c r="BQ343" i="1"/>
  <c r="BP343" i="1"/>
  <c r="BO343" i="1"/>
  <c r="BN343" i="1"/>
  <c r="BM343" i="1"/>
  <c r="BL343" i="1"/>
  <c r="BI343" i="1"/>
  <c r="BG343" i="1"/>
  <c r="BB343" i="1"/>
  <c r="AV343" i="1"/>
  <c r="AW343" i="1" s="1"/>
  <c r="AR343" i="1"/>
  <c r="AQ343" i="1"/>
  <c r="AP343" i="1"/>
  <c r="O343" i="1" s="1"/>
  <c r="AE343" i="1"/>
  <c r="AD343" i="1"/>
  <c r="AC343" i="1" s="1"/>
  <c r="V343" i="1"/>
  <c r="T343" i="1"/>
  <c r="P343" i="1"/>
  <c r="BE343" i="1" s="1"/>
  <c r="BT342" i="1"/>
  <c r="BS342" i="1"/>
  <c r="BQ342" i="1"/>
  <c r="BR342" i="1" s="1"/>
  <c r="BP342" i="1"/>
  <c r="BO342" i="1"/>
  <c r="BN342" i="1"/>
  <c r="BM342" i="1"/>
  <c r="BL342" i="1"/>
  <c r="BG342" i="1" s="1"/>
  <c r="BI342" i="1"/>
  <c r="BB342" i="1"/>
  <c r="AV342" i="1"/>
  <c r="AW342" i="1" s="1"/>
  <c r="AR342" i="1"/>
  <c r="AP342" i="1" s="1"/>
  <c r="AE342" i="1"/>
  <c r="AD342" i="1"/>
  <c r="AC342" i="1" s="1"/>
  <c r="V342" i="1"/>
  <c r="Q342" i="1"/>
  <c r="BT341" i="1"/>
  <c r="BS341" i="1"/>
  <c r="BQ341" i="1"/>
  <c r="BR341" i="1" s="1"/>
  <c r="BD341" i="1" s="1"/>
  <c r="BP341" i="1"/>
  <c r="BO341" i="1"/>
  <c r="BN341" i="1"/>
  <c r="BM341" i="1"/>
  <c r="BL341" i="1"/>
  <c r="BG341" i="1" s="1"/>
  <c r="BI341" i="1"/>
  <c r="BB341" i="1"/>
  <c r="AW341" i="1"/>
  <c r="AV341" i="1"/>
  <c r="AR341" i="1"/>
  <c r="AP341" i="1" s="1"/>
  <c r="O341" i="1" s="1"/>
  <c r="AG341" i="1"/>
  <c r="AE341" i="1"/>
  <c r="AD341" i="1"/>
  <c r="AC341" i="1" s="1"/>
  <c r="V341" i="1"/>
  <c r="P341" i="1"/>
  <c r="BE341" i="1" s="1"/>
  <c r="BH341" i="1" s="1"/>
  <c r="BT340" i="1"/>
  <c r="BS340" i="1"/>
  <c r="BR340" i="1"/>
  <c r="BQ340" i="1"/>
  <c r="BP340" i="1"/>
  <c r="BO340" i="1"/>
  <c r="BN340" i="1"/>
  <c r="BM340" i="1"/>
  <c r="BL340" i="1"/>
  <c r="BG340" i="1" s="1"/>
  <c r="BI340" i="1"/>
  <c r="BB340" i="1"/>
  <c r="AW340" i="1"/>
  <c r="AV340" i="1"/>
  <c r="AR340" i="1"/>
  <c r="AP340" i="1" s="1"/>
  <c r="AE340" i="1"/>
  <c r="AD340" i="1"/>
  <c r="AC340" i="1" s="1"/>
  <c r="V340" i="1"/>
  <c r="T340" i="1"/>
  <c r="BT339" i="1"/>
  <c r="BS339" i="1"/>
  <c r="BR339" i="1"/>
  <c r="Y339" i="1" s="1"/>
  <c r="Z339" i="1" s="1"/>
  <c r="AA339" i="1" s="1"/>
  <c r="BQ339" i="1"/>
  <c r="BP339" i="1"/>
  <c r="BO339" i="1"/>
  <c r="BN339" i="1"/>
  <c r="BM339" i="1"/>
  <c r="BL339" i="1"/>
  <c r="BG339" i="1" s="1"/>
  <c r="BI339" i="1"/>
  <c r="BE339" i="1"/>
  <c r="BH339" i="1" s="1"/>
  <c r="BD339" i="1"/>
  <c r="BB339" i="1"/>
  <c r="AV339" i="1"/>
  <c r="AW339" i="1" s="1"/>
  <c r="AR339" i="1"/>
  <c r="AP339" i="1" s="1"/>
  <c r="P339" i="1" s="1"/>
  <c r="AQ339" i="1"/>
  <c r="AE339" i="1"/>
  <c r="AD339" i="1"/>
  <c r="V339" i="1"/>
  <c r="T339" i="1"/>
  <c r="Q339" i="1"/>
  <c r="O339" i="1"/>
  <c r="AG339" i="1" s="1"/>
  <c r="BT338" i="1"/>
  <c r="BS338" i="1"/>
  <c r="BR338" i="1"/>
  <c r="BQ338" i="1"/>
  <c r="BP338" i="1"/>
  <c r="BO338" i="1"/>
  <c r="BN338" i="1"/>
  <c r="BM338" i="1"/>
  <c r="BL338" i="1"/>
  <c r="BG338" i="1" s="1"/>
  <c r="BI338" i="1"/>
  <c r="BB338" i="1"/>
  <c r="AW338" i="1"/>
  <c r="AV338" i="1"/>
  <c r="AR338" i="1"/>
  <c r="AP338" i="1" s="1"/>
  <c r="AE338" i="1"/>
  <c r="AC338" i="1" s="1"/>
  <c r="AD338" i="1"/>
  <c r="V338" i="1"/>
  <c r="BT337" i="1"/>
  <c r="BS337" i="1"/>
  <c r="BR337" i="1"/>
  <c r="BQ337" i="1"/>
  <c r="BP337" i="1"/>
  <c r="BO337" i="1"/>
  <c r="BN337" i="1"/>
  <c r="BM337" i="1"/>
  <c r="BL337" i="1"/>
  <c r="BG337" i="1" s="1"/>
  <c r="BI337" i="1"/>
  <c r="BB337" i="1"/>
  <c r="AV337" i="1"/>
  <c r="AW337" i="1" s="1"/>
  <c r="AR337" i="1"/>
  <c r="AP337" i="1" s="1"/>
  <c r="AE337" i="1"/>
  <c r="AC337" i="1" s="1"/>
  <c r="AD337" i="1"/>
  <c r="V337" i="1"/>
  <c r="BT336" i="1"/>
  <c r="BS336" i="1"/>
  <c r="BR336" i="1"/>
  <c r="Y336" i="1" s="1"/>
  <c r="BQ336" i="1"/>
  <c r="BP336" i="1"/>
  <c r="BO336" i="1"/>
  <c r="BN336" i="1"/>
  <c r="BM336" i="1"/>
  <c r="BL336" i="1"/>
  <c r="BI336" i="1"/>
  <c r="BG336" i="1"/>
  <c r="BF336" i="1"/>
  <c r="BD336" i="1"/>
  <c r="BB336" i="1"/>
  <c r="AV336" i="1"/>
  <c r="AW336" i="1" s="1"/>
  <c r="AR336" i="1"/>
  <c r="AP336" i="1"/>
  <c r="AE336" i="1"/>
  <c r="AD336" i="1"/>
  <c r="AC336" i="1"/>
  <c r="V336" i="1"/>
  <c r="BT335" i="1"/>
  <c r="BS335" i="1"/>
  <c r="BQ335" i="1"/>
  <c r="BR335" i="1" s="1"/>
  <c r="BP335" i="1"/>
  <c r="BO335" i="1"/>
  <c r="BN335" i="1"/>
  <c r="BM335" i="1"/>
  <c r="BL335" i="1"/>
  <c r="BI335" i="1"/>
  <c r="BG335" i="1"/>
  <c r="BB335" i="1"/>
  <c r="AV335" i="1"/>
  <c r="AW335" i="1" s="1"/>
  <c r="AR335" i="1"/>
  <c r="AP335" i="1"/>
  <c r="AE335" i="1"/>
  <c r="AD335" i="1"/>
  <c r="AC335" i="1"/>
  <c r="V335" i="1"/>
  <c r="P335" i="1"/>
  <c r="BE335" i="1" s="1"/>
  <c r="BT334" i="1"/>
  <c r="Y334" i="1" s="1"/>
  <c r="BS334" i="1"/>
  <c r="BQ334" i="1"/>
  <c r="BR334" i="1" s="1"/>
  <c r="BD334" i="1" s="1"/>
  <c r="BF334" i="1" s="1"/>
  <c r="BP334" i="1"/>
  <c r="BO334" i="1"/>
  <c r="BN334" i="1"/>
  <c r="BM334" i="1"/>
  <c r="BL334" i="1"/>
  <c r="BG334" i="1" s="1"/>
  <c r="BI334" i="1"/>
  <c r="BB334" i="1"/>
  <c r="AW334" i="1"/>
  <c r="AV334" i="1"/>
  <c r="AR334" i="1"/>
  <c r="AP334" i="1"/>
  <c r="T334" i="1" s="1"/>
  <c r="AE334" i="1"/>
  <c r="AD334" i="1"/>
  <c r="AC334" i="1"/>
  <c r="V334" i="1"/>
  <c r="Q334" i="1"/>
  <c r="P334" i="1"/>
  <c r="BE334" i="1" s="1"/>
  <c r="BT333" i="1"/>
  <c r="BS333" i="1"/>
  <c r="BQ333" i="1"/>
  <c r="BR333" i="1" s="1"/>
  <c r="Y333" i="1" s="1"/>
  <c r="BP333" i="1"/>
  <c r="BO333" i="1"/>
  <c r="BN333" i="1"/>
  <c r="BM333" i="1"/>
  <c r="BL333" i="1"/>
  <c r="BI333" i="1"/>
  <c r="BG333" i="1"/>
  <c r="BD333" i="1"/>
  <c r="BF333" i="1" s="1"/>
  <c r="BB333" i="1"/>
  <c r="AV333" i="1"/>
  <c r="AW333" i="1" s="1"/>
  <c r="AR333" i="1"/>
  <c r="AP333" i="1" s="1"/>
  <c r="AQ333" i="1"/>
  <c r="AE333" i="1"/>
  <c r="AD333" i="1"/>
  <c r="AC333" i="1" s="1"/>
  <c r="V333" i="1"/>
  <c r="T333" i="1"/>
  <c r="P333" i="1"/>
  <c r="BE333" i="1" s="1"/>
  <c r="BT332" i="1"/>
  <c r="BS332" i="1"/>
  <c r="BQ332" i="1"/>
  <c r="BR332" i="1" s="1"/>
  <c r="BD332" i="1" s="1"/>
  <c r="BP332" i="1"/>
  <c r="BO332" i="1"/>
  <c r="BN332" i="1"/>
  <c r="BM332" i="1"/>
  <c r="BL332" i="1"/>
  <c r="BG332" i="1" s="1"/>
  <c r="BI332" i="1"/>
  <c r="BB332" i="1"/>
  <c r="AW332" i="1"/>
  <c r="AV332" i="1"/>
  <c r="AR332" i="1"/>
  <c r="AP332" i="1" s="1"/>
  <c r="AE332" i="1"/>
  <c r="AD332" i="1"/>
  <c r="AC332" i="1" s="1"/>
  <c r="Y332" i="1"/>
  <c r="V332" i="1"/>
  <c r="BT331" i="1"/>
  <c r="Y331" i="1" s="1"/>
  <c r="BS331" i="1"/>
  <c r="BQ331" i="1"/>
  <c r="BR331" i="1" s="1"/>
  <c r="BD331" i="1" s="1"/>
  <c r="BP331" i="1"/>
  <c r="BO331" i="1"/>
  <c r="BN331" i="1"/>
  <c r="BM331" i="1"/>
  <c r="BL331" i="1"/>
  <c r="BI331" i="1"/>
  <c r="BG331" i="1"/>
  <c r="BB331" i="1"/>
  <c r="BF331" i="1" s="1"/>
  <c r="AW331" i="1"/>
  <c r="AV331" i="1"/>
  <c r="AR331" i="1"/>
  <c r="AP331" i="1"/>
  <c r="AE331" i="1"/>
  <c r="AD331" i="1"/>
  <c r="AC331" i="1" s="1"/>
  <c r="V331" i="1"/>
  <c r="BT330" i="1"/>
  <c r="Y330" i="1" s="1"/>
  <c r="BS330" i="1"/>
  <c r="BR330" i="1" s="1"/>
  <c r="BD330" i="1" s="1"/>
  <c r="BF330" i="1" s="1"/>
  <c r="BQ330" i="1"/>
  <c r="BP330" i="1"/>
  <c r="BO330" i="1"/>
  <c r="BN330" i="1"/>
  <c r="BM330" i="1"/>
  <c r="BL330" i="1"/>
  <c r="BG330" i="1" s="1"/>
  <c r="BI330" i="1"/>
  <c r="BB330" i="1"/>
  <c r="AW330" i="1"/>
  <c r="AV330" i="1"/>
  <c r="AR330" i="1"/>
  <c r="AP330" i="1"/>
  <c r="AE330" i="1"/>
  <c r="AD330" i="1"/>
  <c r="AC330" i="1"/>
  <c r="V330" i="1"/>
  <c r="O330" i="1"/>
  <c r="BT329" i="1"/>
  <c r="BS329" i="1"/>
  <c r="BR329" i="1"/>
  <c r="Y329" i="1" s="1"/>
  <c r="BQ329" i="1"/>
  <c r="BP329" i="1"/>
  <c r="BO329" i="1"/>
  <c r="BN329" i="1"/>
  <c r="BM329" i="1"/>
  <c r="BL329" i="1"/>
  <c r="BG329" i="1" s="1"/>
  <c r="BI329" i="1"/>
  <c r="BD329" i="1"/>
  <c r="BB329" i="1"/>
  <c r="AV329" i="1"/>
  <c r="AW329" i="1" s="1"/>
  <c r="AR329" i="1"/>
  <c r="AP329" i="1" s="1"/>
  <c r="AE329" i="1"/>
  <c r="AD329" i="1"/>
  <c r="AC329" i="1"/>
  <c r="V329" i="1"/>
  <c r="T329" i="1"/>
  <c r="BT328" i="1"/>
  <c r="BS328" i="1"/>
  <c r="BQ328" i="1"/>
  <c r="BR328" i="1" s="1"/>
  <c r="BP328" i="1"/>
  <c r="BO328" i="1"/>
  <c r="BN328" i="1"/>
  <c r="BM328" i="1"/>
  <c r="BL328" i="1"/>
  <c r="BI328" i="1"/>
  <c r="BG328" i="1"/>
  <c r="BB328" i="1"/>
  <c r="AV328" i="1"/>
  <c r="AW328" i="1" s="1"/>
  <c r="AR328" i="1"/>
  <c r="AP328" i="1"/>
  <c r="AE328" i="1"/>
  <c r="AD328" i="1"/>
  <c r="AC328" i="1"/>
  <c r="V328" i="1"/>
  <c r="T328" i="1"/>
  <c r="BT327" i="1"/>
  <c r="BS327" i="1"/>
  <c r="BQ327" i="1"/>
  <c r="BR327" i="1" s="1"/>
  <c r="BP327" i="1"/>
  <c r="BO327" i="1"/>
  <c r="BN327" i="1"/>
  <c r="BM327" i="1"/>
  <c r="BL327" i="1"/>
  <c r="BI327" i="1"/>
  <c r="BG327" i="1"/>
  <c r="BB327" i="1"/>
  <c r="AW327" i="1"/>
  <c r="AV327" i="1"/>
  <c r="AR327" i="1"/>
  <c r="AP327" i="1"/>
  <c r="AE327" i="1"/>
  <c r="AD327" i="1"/>
  <c r="AC327" i="1" s="1"/>
  <c r="V327" i="1"/>
  <c r="Q327" i="1"/>
  <c r="BT326" i="1"/>
  <c r="BS326" i="1"/>
  <c r="BQ326" i="1"/>
  <c r="BR326" i="1" s="1"/>
  <c r="Y326" i="1" s="1"/>
  <c r="BP326" i="1"/>
  <c r="BO326" i="1"/>
  <c r="BN326" i="1"/>
  <c r="BM326" i="1"/>
  <c r="BL326" i="1"/>
  <c r="BI326" i="1"/>
  <c r="BG326" i="1"/>
  <c r="BD326" i="1"/>
  <c r="BB326" i="1"/>
  <c r="BF326" i="1" s="1"/>
  <c r="AV326" i="1"/>
  <c r="AW326" i="1" s="1"/>
  <c r="AR326" i="1"/>
  <c r="AP326" i="1"/>
  <c r="O326" i="1" s="1"/>
  <c r="AG326" i="1" s="1"/>
  <c r="AE326" i="1"/>
  <c r="AD326" i="1"/>
  <c r="AC326" i="1"/>
  <c r="Z326" i="1"/>
  <c r="AA326" i="1" s="1"/>
  <c r="V326" i="1"/>
  <c r="T326" i="1"/>
  <c r="Q326" i="1"/>
  <c r="BT325" i="1"/>
  <c r="BS325" i="1"/>
  <c r="BQ325" i="1"/>
  <c r="BR325" i="1" s="1"/>
  <c r="BP325" i="1"/>
  <c r="BO325" i="1"/>
  <c r="BN325" i="1"/>
  <c r="BM325" i="1"/>
  <c r="BL325" i="1"/>
  <c r="BI325" i="1"/>
  <c r="BG325" i="1"/>
  <c r="BD325" i="1"/>
  <c r="BF325" i="1" s="1"/>
  <c r="BB325" i="1"/>
  <c r="AV325" i="1"/>
  <c r="AW325" i="1" s="1"/>
  <c r="AR325" i="1"/>
  <c r="AQ325" i="1"/>
  <c r="AP325" i="1"/>
  <c r="O325" i="1" s="1"/>
  <c r="AE325" i="1"/>
  <c r="AC325" i="1" s="1"/>
  <c r="AD325" i="1"/>
  <c r="Y325" i="1"/>
  <c r="V325" i="1"/>
  <c r="T325" i="1"/>
  <c r="Q325" i="1"/>
  <c r="P325" i="1"/>
  <c r="BE325" i="1" s="1"/>
  <c r="BH325" i="1" s="1"/>
  <c r="BT324" i="1"/>
  <c r="BS324" i="1"/>
  <c r="BQ324" i="1"/>
  <c r="BR324" i="1" s="1"/>
  <c r="BP324" i="1"/>
  <c r="BO324" i="1"/>
  <c r="BN324" i="1"/>
  <c r="BM324" i="1"/>
  <c r="BL324" i="1"/>
  <c r="BI324" i="1"/>
  <c r="BG324" i="1"/>
  <c r="BD324" i="1"/>
  <c r="BB324" i="1"/>
  <c r="BF324" i="1" s="1"/>
  <c r="AV324" i="1"/>
  <c r="AW324" i="1" s="1"/>
  <c r="AR324" i="1"/>
  <c r="AP324" i="1" s="1"/>
  <c r="AQ324" i="1" s="1"/>
  <c r="AE324" i="1"/>
  <c r="AD324" i="1"/>
  <c r="AC324" i="1" s="1"/>
  <c r="Y324" i="1"/>
  <c r="V324" i="1"/>
  <c r="T324" i="1"/>
  <c r="P324" i="1"/>
  <c r="BE324" i="1" s="1"/>
  <c r="BH324" i="1" s="1"/>
  <c r="O324" i="1"/>
  <c r="BT323" i="1"/>
  <c r="BS323" i="1"/>
  <c r="BR323" i="1"/>
  <c r="BQ323" i="1"/>
  <c r="BP323" i="1"/>
  <c r="BO323" i="1"/>
  <c r="BN323" i="1"/>
  <c r="BM323" i="1"/>
  <c r="BL323" i="1"/>
  <c r="BI323" i="1"/>
  <c r="BG323" i="1"/>
  <c r="BD323" i="1"/>
  <c r="BB323" i="1"/>
  <c r="AW323" i="1"/>
  <c r="AV323" i="1"/>
  <c r="AR323" i="1"/>
  <c r="AP323" i="1" s="1"/>
  <c r="AE323" i="1"/>
  <c r="AD323" i="1"/>
  <c r="AC323" i="1" s="1"/>
  <c r="Y323" i="1"/>
  <c r="V323" i="1"/>
  <c r="Q323" i="1"/>
  <c r="O323" i="1"/>
  <c r="BT322" i="1"/>
  <c r="BS322" i="1"/>
  <c r="BR322" i="1"/>
  <c r="Y322" i="1" s="1"/>
  <c r="BQ322" i="1"/>
  <c r="BP322" i="1"/>
  <c r="BO322" i="1"/>
  <c r="BN322" i="1"/>
  <c r="BM322" i="1"/>
  <c r="BL322" i="1"/>
  <c r="BI322" i="1"/>
  <c r="BG322" i="1"/>
  <c r="BD322" i="1"/>
  <c r="BB322" i="1"/>
  <c r="BF322" i="1" s="1"/>
  <c r="AV322" i="1"/>
  <c r="AW322" i="1" s="1"/>
  <c r="AR322" i="1"/>
  <c r="AP322" i="1" s="1"/>
  <c r="AE322" i="1"/>
  <c r="AC322" i="1" s="1"/>
  <c r="AD322" i="1"/>
  <c r="V322" i="1"/>
  <c r="BT321" i="1"/>
  <c r="BS321" i="1"/>
  <c r="BQ321" i="1"/>
  <c r="BR321" i="1" s="1"/>
  <c r="BP321" i="1"/>
  <c r="BO321" i="1"/>
  <c r="BN321" i="1"/>
  <c r="BM321" i="1"/>
  <c r="BL321" i="1"/>
  <c r="BI321" i="1"/>
  <c r="BG321" i="1"/>
  <c r="BB321" i="1"/>
  <c r="AV321" i="1"/>
  <c r="AW321" i="1" s="1"/>
  <c r="AR321" i="1"/>
  <c r="AP321" i="1"/>
  <c r="AE321" i="1"/>
  <c r="AD321" i="1"/>
  <c r="AC321" i="1"/>
  <c r="V321" i="1"/>
  <c r="BT320" i="1"/>
  <c r="BS320" i="1"/>
  <c r="BQ320" i="1"/>
  <c r="BR320" i="1" s="1"/>
  <c r="BP320" i="1"/>
  <c r="BO320" i="1"/>
  <c r="BN320" i="1"/>
  <c r="BM320" i="1"/>
  <c r="BL320" i="1"/>
  <c r="BG320" i="1" s="1"/>
  <c r="BI320" i="1"/>
  <c r="BB320" i="1"/>
  <c r="AW320" i="1"/>
  <c r="AV320" i="1"/>
  <c r="AR320" i="1"/>
  <c r="AP320" i="1"/>
  <c r="T320" i="1" s="1"/>
  <c r="AE320" i="1"/>
  <c r="AD320" i="1"/>
  <c r="AC320" i="1"/>
  <c r="V320" i="1"/>
  <c r="Q320" i="1"/>
  <c r="P320" i="1"/>
  <c r="BE320" i="1" s="1"/>
  <c r="BT319" i="1"/>
  <c r="BS319" i="1"/>
  <c r="BQ319" i="1"/>
  <c r="BR319" i="1" s="1"/>
  <c r="BP319" i="1"/>
  <c r="BO319" i="1"/>
  <c r="BN319" i="1"/>
  <c r="BM319" i="1"/>
  <c r="BL319" i="1"/>
  <c r="BI319" i="1"/>
  <c r="BG319" i="1"/>
  <c r="BE319" i="1"/>
  <c r="BB319" i="1"/>
  <c r="AV319" i="1"/>
  <c r="AW319" i="1" s="1"/>
  <c r="AR319" i="1"/>
  <c r="AQ319" i="1"/>
  <c r="AP319" i="1"/>
  <c r="O319" i="1" s="1"/>
  <c r="AE319" i="1"/>
  <c r="AD319" i="1"/>
  <c r="AC319" i="1" s="1"/>
  <c r="V319" i="1"/>
  <c r="T319" i="1"/>
  <c r="P319" i="1"/>
  <c r="BT318" i="1"/>
  <c r="BS318" i="1"/>
  <c r="BR318" i="1"/>
  <c r="BQ318" i="1"/>
  <c r="BP318" i="1"/>
  <c r="BO318" i="1"/>
  <c r="BN318" i="1"/>
  <c r="BM318" i="1"/>
  <c r="BL318" i="1"/>
  <c r="BI318" i="1"/>
  <c r="BG318" i="1"/>
  <c r="BB318" i="1"/>
  <c r="AW318" i="1"/>
  <c r="AV318" i="1"/>
  <c r="AR318" i="1"/>
  <c r="AP318" i="1" s="1"/>
  <c r="AE318" i="1"/>
  <c r="AD318" i="1"/>
  <c r="AC318" i="1" s="1"/>
  <c r="V318" i="1"/>
  <c r="BT317" i="1"/>
  <c r="BS317" i="1"/>
  <c r="BQ317" i="1"/>
  <c r="BR317" i="1" s="1"/>
  <c r="BD317" i="1" s="1"/>
  <c r="BP317" i="1"/>
  <c r="BO317" i="1"/>
  <c r="BN317" i="1"/>
  <c r="BM317" i="1"/>
  <c r="BL317" i="1"/>
  <c r="BG317" i="1" s="1"/>
  <c r="BI317" i="1"/>
  <c r="BB317" i="1"/>
  <c r="BF317" i="1" s="1"/>
  <c r="AW317" i="1"/>
  <c r="AV317" i="1"/>
  <c r="AR317" i="1"/>
  <c r="AQ317" i="1"/>
  <c r="AP317" i="1"/>
  <c r="P317" i="1" s="1"/>
  <c r="BE317" i="1" s="1"/>
  <c r="BH317" i="1" s="1"/>
  <c r="AE317" i="1"/>
  <c r="AD317" i="1"/>
  <c r="AC317" i="1" s="1"/>
  <c r="Y317" i="1"/>
  <c r="V317" i="1"/>
  <c r="T317" i="1"/>
  <c r="Q317" i="1"/>
  <c r="BT316" i="1"/>
  <c r="BS316" i="1"/>
  <c r="BR316" i="1"/>
  <c r="BD316" i="1" s="1"/>
  <c r="BQ316" i="1"/>
  <c r="BP316" i="1"/>
  <c r="BO316" i="1"/>
  <c r="BN316" i="1"/>
  <c r="BM316" i="1"/>
  <c r="BL316" i="1"/>
  <c r="BG316" i="1" s="1"/>
  <c r="BI316" i="1"/>
  <c r="BF316" i="1"/>
  <c r="BB316" i="1"/>
  <c r="AW316" i="1"/>
  <c r="AV316" i="1"/>
  <c r="AR316" i="1"/>
  <c r="AP316" i="1"/>
  <c r="AE316" i="1"/>
  <c r="AD316" i="1"/>
  <c r="AC316" i="1"/>
  <c r="Y316" i="1"/>
  <c r="V316" i="1"/>
  <c r="BT315" i="1"/>
  <c r="BS315" i="1"/>
  <c r="BR315" i="1" s="1"/>
  <c r="BQ315" i="1"/>
  <c r="BP315" i="1"/>
  <c r="BO315" i="1"/>
  <c r="BN315" i="1"/>
  <c r="BM315" i="1"/>
  <c r="BL315" i="1"/>
  <c r="BG315" i="1" s="1"/>
  <c r="BI315" i="1"/>
  <c r="BB315" i="1"/>
  <c r="AV315" i="1"/>
  <c r="AW315" i="1" s="1"/>
  <c r="AR315" i="1"/>
  <c r="AP315" i="1" s="1"/>
  <c r="AE315" i="1"/>
  <c r="AC315" i="1" s="1"/>
  <c r="AD315" i="1"/>
  <c r="V315" i="1"/>
  <c r="P315" i="1"/>
  <c r="BE315" i="1" s="1"/>
  <c r="O315" i="1"/>
  <c r="AG315" i="1" s="1"/>
  <c r="BT314" i="1"/>
  <c r="BS314" i="1"/>
  <c r="BR314" i="1"/>
  <c r="Y314" i="1" s="1"/>
  <c r="BQ314" i="1"/>
  <c r="BP314" i="1"/>
  <c r="BO314" i="1"/>
  <c r="BN314" i="1"/>
  <c r="BM314" i="1"/>
  <c r="BL314" i="1"/>
  <c r="BI314" i="1"/>
  <c r="BG314" i="1"/>
  <c r="BD314" i="1"/>
  <c r="BB314" i="1"/>
  <c r="AV314" i="1"/>
  <c r="AW314" i="1" s="1"/>
  <c r="AR314" i="1"/>
  <c r="AP314" i="1" s="1"/>
  <c r="AE314" i="1"/>
  <c r="AC314" i="1" s="1"/>
  <c r="AD314" i="1"/>
  <c r="V314" i="1"/>
  <c r="BT313" i="1"/>
  <c r="BS313" i="1"/>
  <c r="BQ313" i="1"/>
  <c r="BR313" i="1" s="1"/>
  <c r="BP313" i="1"/>
  <c r="BO313" i="1"/>
  <c r="BN313" i="1"/>
  <c r="BM313" i="1"/>
  <c r="BL313" i="1"/>
  <c r="BI313" i="1"/>
  <c r="BG313" i="1"/>
  <c r="BB313" i="1"/>
  <c r="AV313" i="1"/>
  <c r="AW313" i="1" s="1"/>
  <c r="AR313" i="1"/>
  <c r="AQ313" i="1"/>
  <c r="AP313" i="1"/>
  <c r="AE313" i="1"/>
  <c r="AD313" i="1"/>
  <c r="AC313" i="1" s="1"/>
  <c r="V313" i="1"/>
  <c r="BT312" i="1"/>
  <c r="BS312" i="1"/>
  <c r="BQ312" i="1"/>
  <c r="BP312" i="1"/>
  <c r="BO312" i="1"/>
  <c r="BN312" i="1"/>
  <c r="BM312" i="1"/>
  <c r="BL312" i="1"/>
  <c r="BG312" i="1" s="1"/>
  <c r="BI312" i="1"/>
  <c r="BB312" i="1"/>
  <c r="AV312" i="1"/>
  <c r="AW312" i="1" s="1"/>
  <c r="AR312" i="1"/>
  <c r="AP312" i="1"/>
  <c r="T312" i="1" s="1"/>
  <c r="AE312" i="1"/>
  <c r="AD312" i="1"/>
  <c r="AC312" i="1"/>
  <c r="V312" i="1"/>
  <c r="Q312" i="1"/>
  <c r="P312" i="1"/>
  <c r="BE312" i="1" s="1"/>
  <c r="BT311" i="1"/>
  <c r="BS311" i="1"/>
  <c r="BQ311" i="1"/>
  <c r="BR311" i="1" s="1"/>
  <c r="Y311" i="1" s="1"/>
  <c r="BP311" i="1"/>
  <c r="BO311" i="1"/>
  <c r="BN311" i="1"/>
  <c r="BM311" i="1"/>
  <c r="BL311" i="1"/>
  <c r="BI311" i="1"/>
  <c r="BG311" i="1"/>
  <c r="BE311" i="1"/>
  <c r="BD311" i="1"/>
  <c r="BF311" i="1" s="1"/>
  <c r="BB311" i="1"/>
  <c r="AV311" i="1"/>
  <c r="AW311" i="1" s="1"/>
  <c r="AR311" i="1"/>
  <c r="AQ311" i="1"/>
  <c r="AP311" i="1"/>
  <c r="O311" i="1" s="1"/>
  <c r="AE311" i="1"/>
  <c r="AD311" i="1"/>
  <c r="AC311" i="1" s="1"/>
  <c r="V311" i="1"/>
  <c r="T311" i="1"/>
  <c r="P311" i="1"/>
  <c r="BT310" i="1"/>
  <c r="BS310" i="1"/>
  <c r="BQ310" i="1"/>
  <c r="BR310" i="1" s="1"/>
  <c r="BP310" i="1"/>
  <c r="BO310" i="1"/>
  <c r="BN310" i="1"/>
  <c r="BM310" i="1"/>
  <c r="BL310" i="1"/>
  <c r="BI310" i="1"/>
  <c r="BG310" i="1"/>
  <c r="BB310" i="1"/>
  <c r="AW310" i="1"/>
  <c r="AV310" i="1"/>
  <c r="AR310" i="1"/>
  <c r="AP310" i="1" s="1"/>
  <c r="AQ310" i="1"/>
  <c r="AE310" i="1"/>
  <c r="AD310" i="1"/>
  <c r="V310" i="1"/>
  <c r="Q310" i="1"/>
  <c r="O310" i="1"/>
  <c r="AG310" i="1" s="1"/>
  <c r="BT309" i="1"/>
  <c r="BS309" i="1"/>
  <c r="BQ309" i="1"/>
  <c r="BR309" i="1" s="1"/>
  <c r="BD309" i="1" s="1"/>
  <c r="BP309" i="1"/>
  <c r="BO309" i="1"/>
  <c r="BN309" i="1"/>
  <c r="BM309" i="1"/>
  <c r="BL309" i="1"/>
  <c r="BI309" i="1"/>
  <c r="BG309" i="1"/>
  <c r="BB309" i="1"/>
  <c r="BF309" i="1" s="1"/>
  <c r="AW309" i="1"/>
  <c r="AV309" i="1"/>
  <c r="AR309" i="1"/>
  <c r="AQ309" i="1"/>
  <c r="AP309" i="1"/>
  <c r="P309" i="1" s="1"/>
  <c r="BE309" i="1" s="1"/>
  <c r="BH309" i="1" s="1"/>
  <c r="AE309" i="1"/>
  <c r="AD309" i="1"/>
  <c r="AC309" i="1" s="1"/>
  <c r="Y309" i="1"/>
  <c r="V309" i="1"/>
  <c r="T309" i="1"/>
  <c r="Q309" i="1"/>
  <c r="BT308" i="1"/>
  <c r="BS308" i="1"/>
  <c r="BR308" i="1"/>
  <c r="BD308" i="1" s="1"/>
  <c r="BQ308" i="1"/>
  <c r="BP308" i="1"/>
  <c r="BO308" i="1"/>
  <c r="BN308" i="1"/>
  <c r="BM308" i="1"/>
  <c r="BL308" i="1"/>
  <c r="BG308" i="1" s="1"/>
  <c r="BI308" i="1"/>
  <c r="BF308" i="1"/>
  <c r="BB308" i="1"/>
  <c r="AW308" i="1"/>
  <c r="AV308" i="1"/>
  <c r="AR308" i="1"/>
  <c r="AP308" i="1" s="1"/>
  <c r="AE308" i="1"/>
  <c r="AD308" i="1"/>
  <c r="AC308" i="1"/>
  <c r="Y308" i="1"/>
  <c r="V308" i="1"/>
  <c r="BT307" i="1"/>
  <c r="BS307" i="1"/>
  <c r="BR307" i="1" s="1"/>
  <c r="BQ307" i="1"/>
  <c r="BP307" i="1"/>
  <c r="BO307" i="1"/>
  <c r="BN307" i="1"/>
  <c r="BM307" i="1"/>
  <c r="BL307" i="1"/>
  <c r="BG307" i="1" s="1"/>
  <c r="BI307" i="1"/>
  <c r="BB307" i="1"/>
  <c r="AV307" i="1"/>
  <c r="AW307" i="1" s="1"/>
  <c r="AR307" i="1"/>
  <c r="AP307" i="1" s="1"/>
  <c r="AE307" i="1"/>
  <c r="AC307" i="1" s="1"/>
  <c r="AD307" i="1"/>
  <c r="V307" i="1"/>
  <c r="T307" i="1"/>
  <c r="P307" i="1"/>
  <c r="BE307" i="1" s="1"/>
  <c r="O307" i="1"/>
  <c r="BT306" i="1"/>
  <c r="BS306" i="1"/>
  <c r="BR306" i="1"/>
  <c r="Y306" i="1" s="1"/>
  <c r="BQ306" i="1"/>
  <c r="BP306" i="1"/>
  <c r="BO306" i="1"/>
  <c r="BN306" i="1"/>
  <c r="BM306" i="1"/>
  <c r="BL306" i="1"/>
  <c r="BI306" i="1"/>
  <c r="BG306" i="1"/>
  <c r="BD306" i="1"/>
  <c r="BF306" i="1" s="1"/>
  <c r="BB306" i="1"/>
  <c r="AV306" i="1"/>
  <c r="AW306" i="1" s="1"/>
  <c r="AR306" i="1"/>
  <c r="AP306" i="1" s="1"/>
  <c r="AE306" i="1"/>
  <c r="AC306" i="1" s="1"/>
  <c r="AD306" i="1"/>
  <c r="V306" i="1"/>
  <c r="BT305" i="1"/>
  <c r="BS305" i="1"/>
  <c r="BQ305" i="1"/>
  <c r="BP305" i="1"/>
  <c r="BO305" i="1"/>
  <c r="BN305" i="1"/>
  <c r="BM305" i="1"/>
  <c r="BL305" i="1"/>
  <c r="BI305" i="1"/>
  <c r="BG305" i="1"/>
  <c r="BB305" i="1"/>
  <c r="AV305" i="1"/>
  <c r="AW305" i="1" s="1"/>
  <c r="AR305" i="1"/>
  <c r="AQ305" i="1"/>
  <c r="AP305" i="1"/>
  <c r="AE305" i="1"/>
  <c r="AD305" i="1"/>
  <c r="AC305" i="1" s="1"/>
  <c r="V305" i="1"/>
  <c r="BT304" i="1"/>
  <c r="BS304" i="1"/>
  <c r="BQ304" i="1"/>
  <c r="BR304" i="1" s="1"/>
  <c r="Y304" i="1" s="1"/>
  <c r="BP304" i="1"/>
  <c r="BO304" i="1"/>
  <c r="BN304" i="1"/>
  <c r="BM304" i="1"/>
  <c r="BL304" i="1"/>
  <c r="BG304" i="1" s="1"/>
  <c r="BI304" i="1"/>
  <c r="BD304" i="1"/>
  <c r="BF304" i="1" s="1"/>
  <c r="BB304" i="1"/>
  <c r="AV304" i="1"/>
  <c r="AW304" i="1" s="1"/>
  <c r="AR304" i="1"/>
  <c r="AP304" i="1"/>
  <c r="AE304" i="1"/>
  <c r="AD304" i="1"/>
  <c r="AC304" i="1"/>
  <c r="V304" i="1"/>
  <c r="Q304" i="1"/>
  <c r="P304" i="1"/>
  <c r="BE304" i="1" s="1"/>
  <c r="BT303" i="1"/>
  <c r="BS303" i="1"/>
  <c r="BQ303" i="1"/>
  <c r="BR303" i="1" s="1"/>
  <c r="Y303" i="1" s="1"/>
  <c r="Z303" i="1" s="1"/>
  <c r="BP303" i="1"/>
  <c r="BO303" i="1"/>
  <c r="BN303" i="1"/>
  <c r="BM303" i="1"/>
  <c r="BL303" i="1"/>
  <c r="BI303" i="1"/>
  <c r="BG303" i="1"/>
  <c r="BB303" i="1"/>
  <c r="AV303" i="1"/>
  <c r="AW303" i="1" s="1"/>
  <c r="AR303" i="1"/>
  <c r="AQ303" i="1"/>
  <c r="AP303" i="1"/>
  <c r="O303" i="1" s="1"/>
  <c r="AE303" i="1"/>
  <c r="AD303" i="1"/>
  <c r="AC303" i="1" s="1"/>
  <c r="AA303" i="1"/>
  <c r="V303" i="1"/>
  <c r="T303" i="1"/>
  <c r="P303" i="1"/>
  <c r="BE303" i="1" s="1"/>
  <c r="BT302" i="1"/>
  <c r="BS302" i="1"/>
  <c r="BR302" i="1"/>
  <c r="BD302" i="1" s="1"/>
  <c r="BQ302" i="1"/>
  <c r="BP302" i="1"/>
  <c r="BO302" i="1"/>
  <c r="BN302" i="1"/>
  <c r="BM302" i="1"/>
  <c r="BL302" i="1"/>
  <c r="BG302" i="1" s="1"/>
  <c r="BI302" i="1"/>
  <c r="BB302" i="1"/>
  <c r="AW302" i="1"/>
  <c r="AV302" i="1"/>
  <c r="AR302" i="1"/>
  <c r="AP302" i="1" s="1"/>
  <c r="AE302" i="1"/>
  <c r="AD302" i="1"/>
  <c r="AC302" i="1" s="1"/>
  <c r="Y302" i="1"/>
  <c r="V302" i="1"/>
  <c r="BT301" i="1"/>
  <c r="BS301" i="1"/>
  <c r="BQ301" i="1"/>
  <c r="BR301" i="1" s="1"/>
  <c r="BP301" i="1"/>
  <c r="BO301" i="1"/>
  <c r="BN301" i="1"/>
  <c r="BM301" i="1"/>
  <c r="BL301" i="1"/>
  <c r="BG301" i="1" s="1"/>
  <c r="BI301" i="1"/>
  <c r="BE301" i="1"/>
  <c r="BB301" i="1"/>
  <c r="AW301" i="1"/>
  <c r="AV301" i="1"/>
  <c r="AR301" i="1"/>
  <c r="AQ301" i="1"/>
  <c r="AP301" i="1"/>
  <c r="P301" i="1" s="1"/>
  <c r="AE301" i="1"/>
  <c r="AD301" i="1"/>
  <c r="AC301" i="1" s="1"/>
  <c r="V301" i="1"/>
  <c r="T301" i="1"/>
  <c r="Q301" i="1"/>
  <c r="BT300" i="1"/>
  <c r="Y300" i="1" s="1"/>
  <c r="BS300" i="1"/>
  <c r="BR300" i="1"/>
  <c r="BD300" i="1" s="1"/>
  <c r="BQ300" i="1"/>
  <c r="BP300" i="1"/>
  <c r="BO300" i="1"/>
  <c r="BN300" i="1"/>
  <c r="BM300" i="1"/>
  <c r="BL300" i="1"/>
  <c r="BG300" i="1" s="1"/>
  <c r="BI300" i="1"/>
  <c r="BF300" i="1"/>
  <c r="BB300" i="1"/>
  <c r="AW300" i="1"/>
  <c r="AV300" i="1"/>
  <c r="AR300" i="1"/>
  <c r="AP300" i="1" s="1"/>
  <c r="AE300" i="1"/>
  <c r="AD300" i="1"/>
  <c r="AC300" i="1"/>
  <c r="V300" i="1"/>
  <c r="BT299" i="1"/>
  <c r="BS299" i="1"/>
  <c r="BR299" i="1" s="1"/>
  <c r="BQ299" i="1"/>
  <c r="BP299" i="1"/>
  <c r="BO299" i="1"/>
  <c r="BN299" i="1"/>
  <c r="BM299" i="1"/>
  <c r="BL299" i="1"/>
  <c r="BG299" i="1" s="1"/>
  <c r="BI299" i="1"/>
  <c r="BB299" i="1"/>
  <c r="AV299" i="1"/>
  <c r="AW299" i="1" s="1"/>
  <c r="AR299" i="1"/>
  <c r="AP299" i="1" s="1"/>
  <c r="AE299" i="1"/>
  <c r="AC299" i="1" s="1"/>
  <c r="AD299" i="1"/>
  <c r="V299" i="1"/>
  <c r="BT298" i="1"/>
  <c r="BS298" i="1"/>
  <c r="BR298" i="1"/>
  <c r="BQ298" i="1"/>
  <c r="BP298" i="1"/>
  <c r="BO298" i="1"/>
  <c r="BN298" i="1"/>
  <c r="BM298" i="1"/>
  <c r="BL298" i="1"/>
  <c r="BI298" i="1"/>
  <c r="BG298" i="1"/>
  <c r="BB298" i="1"/>
  <c r="AV298" i="1"/>
  <c r="AW298" i="1" s="1"/>
  <c r="AR298" i="1"/>
  <c r="AP298" i="1"/>
  <c r="AE298" i="1"/>
  <c r="AC298" i="1" s="1"/>
  <c r="AD298" i="1"/>
  <c r="V298" i="1"/>
  <c r="BT297" i="1"/>
  <c r="BS297" i="1"/>
  <c r="BQ297" i="1"/>
  <c r="BR297" i="1" s="1"/>
  <c r="BP297" i="1"/>
  <c r="BO297" i="1"/>
  <c r="BN297" i="1"/>
  <c r="BM297" i="1"/>
  <c r="BL297" i="1"/>
  <c r="BI297" i="1"/>
  <c r="BG297" i="1"/>
  <c r="BB297" i="1"/>
  <c r="AV297" i="1"/>
  <c r="AW297" i="1" s="1"/>
  <c r="AR297" i="1"/>
  <c r="AQ297" i="1"/>
  <c r="AP297" i="1"/>
  <c r="AE297" i="1"/>
  <c r="AD297" i="1"/>
  <c r="AC297" i="1" s="1"/>
  <c r="V297" i="1"/>
  <c r="P297" i="1"/>
  <c r="BE297" i="1" s="1"/>
  <c r="BT296" i="1"/>
  <c r="BS296" i="1"/>
  <c r="BQ296" i="1"/>
  <c r="BR296" i="1" s="1"/>
  <c r="BP296" i="1"/>
  <c r="BO296" i="1"/>
  <c r="BN296" i="1"/>
  <c r="BM296" i="1"/>
  <c r="BL296" i="1"/>
  <c r="BG296" i="1" s="1"/>
  <c r="BI296" i="1"/>
  <c r="BD296" i="1"/>
  <c r="BB296" i="1"/>
  <c r="AV296" i="1"/>
  <c r="AW296" i="1" s="1"/>
  <c r="AR296" i="1"/>
  <c r="AP296" i="1"/>
  <c r="AE296" i="1"/>
  <c r="AD296" i="1"/>
  <c r="AC296" i="1"/>
  <c r="V296" i="1"/>
  <c r="Q296" i="1"/>
  <c r="P296" i="1"/>
  <c r="BE296" i="1" s="1"/>
  <c r="BH296" i="1" s="1"/>
  <c r="BT295" i="1"/>
  <c r="BS295" i="1"/>
  <c r="BQ295" i="1"/>
  <c r="BP295" i="1"/>
  <c r="BO295" i="1"/>
  <c r="BN295" i="1"/>
  <c r="BM295" i="1"/>
  <c r="BL295" i="1"/>
  <c r="BI295" i="1"/>
  <c r="BG295" i="1"/>
  <c r="BB295" i="1"/>
  <c r="AV295" i="1"/>
  <c r="AW295" i="1" s="1"/>
  <c r="AR295" i="1"/>
  <c r="AP295" i="1"/>
  <c r="AE295" i="1"/>
  <c r="AD295" i="1"/>
  <c r="AC295" i="1" s="1"/>
  <c r="V295" i="1"/>
  <c r="P295" i="1"/>
  <c r="BE295" i="1" s="1"/>
  <c r="BT294" i="1"/>
  <c r="BS294" i="1"/>
  <c r="BR294" i="1" s="1"/>
  <c r="Y294" i="1" s="1"/>
  <c r="BQ294" i="1"/>
  <c r="BP294" i="1"/>
  <c r="BO294" i="1"/>
  <c r="BN294" i="1"/>
  <c r="BM294" i="1"/>
  <c r="BL294" i="1"/>
  <c r="BG294" i="1" s="1"/>
  <c r="BI294" i="1"/>
  <c r="BD294" i="1"/>
  <c r="BB294" i="1"/>
  <c r="AV294" i="1"/>
  <c r="AW294" i="1" s="1"/>
  <c r="AR294" i="1"/>
  <c r="AP294" i="1" s="1"/>
  <c r="T294" i="1" s="1"/>
  <c r="AQ294" i="1"/>
  <c r="AE294" i="1"/>
  <c r="AD294" i="1"/>
  <c r="AC294" i="1" s="1"/>
  <c r="V294" i="1"/>
  <c r="P294" i="1"/>
  <c r="BE294" i="1" s="1"/>
  <c r="BH294" i="1" s="1"/>
  <c r="O294" i="1"/>
  <c r="BT293" i="1"/>
  <c r="BS293" i="1"/>
  <c r="BQ293" i="1"/>
  <c r="BR293" i="1" s="1"/>
  <c r="BD293" i="1" s="1"/>
  <c r="BP293" i="1"/>
  <c r="BO293" i="1"/>
  <c r="BN293" i="1"/>
  <c r="BM293" i="1"/>
  <c r="BL293" i="1"/>
  <c r="BG293" i="1" s="1"/>
  <c r="BI293" i="1"/>
  <c r="BB293" i="1"/>
  <c r="BF293" i="1" s="1"/>
  <c r="AW293" i="1"/>
  <c r="AV293" i="1"/>
  <c r="AR293" i="1"/>
  <c r="AQ293" i="1"/>
  <c r="AP293" i="1"/>
  <c r="P293" i="1" s="1"/>
  <c r="BE293" i="1" s="1"/>
  <c r="BH293" i="1" s="1"/>
  <c r="AE293" i="1"/>
  <c r="AD293" i="1"/>
  <c r="AC293" i="1" s="1"/>
  <c r="V293" i="1"/>
  <c r="T293" i="1"/>
  <c r="Q293" i="1"/>
  <c r="BT292" i="1"/>
  <c r="BS292" i="1"/>
  <c r="BQ292" i="1"/>
  <c r="BR292" i="1" s="1"/>
  <c r="BD292" i="1" s="1"/>
  <c r="BF292" i="1" s="1"/>
  <c r="BP292" i="1"/>
  <c r="BO292" i="1"/>
  <c r="BN292" i="1"/>
  <c r="BM292" i="1"/>
  <c r="BL292" i="1"/>
  <c r="BI292" i="1"/>
  <c r="BG292" i="1"/>
  <c r="BB292" i="1"/>
  <c r="AV292" i="1"/>
  <c r="AW292" i="1" s="1"/>
  <c r="AR292" i="1"/>
  <c r="AP292" i="1"/>
  <c r="AE292" i="1"/>
  <c r="AD292" i="1"/>
  <c r="AC292" i="1" s="1"/>
  <c r="Y292" i="1"/>
  <c r="V292" i="1"/>
  <c r="BT291" i="1"/>
  <c r="BS291" i="1"/>
  <c r="BR291" i="1" s="1"/>
  <c r="BQ291" i="1"/>
  <c r="BP291" i="1"/>
  <c r="BO291" i="1"/>
  <c r="BN291" i="1"/>
  <c r="BM291" i="1"/>
  <c r="BL291" i="1"/>
  <c r="BG291" i="1" s="1"/>
  <c r="BI291" i="1"/>
  <c r="BB291" i="1"/>
  <c r="AV291" i="1"/>
  <c r="AW291" i="1" s="1"/>
  <c r="AR291" i="1"/>
  <c r="AP291" i="1" s="1"/>
  <c r="AQ291" i="1" s="1"/>
  <c r="AE291" i="1"/>
  <c r="AC291" i="1" s="1"/>
  <c r="AD291" i="1"/>
  <c r="V291" i="1"/>
  <c r="T291" i="1"/>
  <c r="Q291" i="1"/>
  <c r="P291" i="1"/>
  <c r="BE291" i="1" s="1"/>
  <c r="O291" i="1"/>
  <c r="BT290" i="1"/>
  <c r="BS290" i="1"/>
  <c r="BR290" i="1"/>
  <c r="BQ290" i="1"/>
  <c r="BP290" i="1"/>
  <c r="BO290" i="1"/>
  <c r="BN290" i="1"/>
  <c r="BM290" i="1"/>
  <c r="BL290" i="1"/>
  <c r="BI290" i="1"/>
  <c r="BG290" i="1"/>
  <c r="BB290" i="1"/>
  <c r="AV290" i="1"/>
  <c r="AW290" i="1" s="1"/>
  <c r="AR290" i="1"/>
  <c r="AP290" i="1" s="1"/>
  <c r="AQ290" i="1"/>
  <c r="AE290" i="1"/>
  <c r="AD290" i="1"/>
  <c r="V290" i="1"/>
  <c r="BT289" i="1"/>
  <c r="BS289" i="1"/>
  <c r="BQ289" i="1"/>
  <c r="BR289" i="1" s="1"/>
  <c r="BP289" i="1"/>
  <c r="BO289" i="1"/>
  <c r="BN289" i="1"/>
  <c r="BM289" i="1"/>
  <c r="BL289" i="1"/>
  <c r="BG289" i="1" s="1"/>
  <c r="BI289" i="1"/>
  <c r="BB289" i="1"/>
  <c r="AW289" i="1"/>
  <c r="AV289" i="1"/>
  <c r="AR289" i="1"/>
  <c r="AP289" i="1" s="1"/>
  <c r="AE289" i="1"/>
  <c r="AD289" i="1"/>
  <c r="AC289" i="1"/>
  <c r="V289" i="1"/>
  <c r="BT288" i="1"/>
  <c r="BS288" i="1"/>
  <c r="BQ288" i="1"/>
  <c r="BP288" i="1"/>
  <c r="BO288" i="1"/>
  <c r="BN288" i="1"/>
  <c r="BM288" i="1"/>
  <c r="BL288" i="1"/>
  <c r="BG288" i="1" s="1"/>
  <c r="BI288" i="1"/>
  <c r="BB288" i="1"/>
  <c r="AV288" i="1"/>
  <c r="AW288" i="1" s="1"/>
  <c r="AR288" i="1"/>
  <c r="AP288" i="1"/>
  <c r="T288" i="1" s="1"/>
  <c r="AE288" i="1"/>
  <c r="AD288" i="1"/>
  <c r="AC288" i="1"/>
  <c r="V288" i="1"/>
  <c r="BT287" i="1"/>
  <c r="BS287" i="1"/>
  <c r="BQ287" i="1"/>
  <c r="BP287" i="1"/>
  <c r="BO287" i="1"/>
  <c r="BN287" i="1"/>
  <c r="BM287" i="1"/>
  <c r="BL287" i="1"/>
  <c r="BI287" i="1"/>
  <c r="BG287" i="1"/>
  <c r="BB287" i="1"/>
  <c r="AV287" i="1"/>
  <c r="AW287" i="1" s="1"/>
  <c r="AR287" i="1"/>
  <c r="AP287" i="1" s="1"/>
  <c r="AE287" i="1"/>
  <c r="AD287" i="1"/>
  <c r="AC287" i="1" s="1"/>
  <c r="V287" i="1"/>
  <c r="BT286" i="1"/>
  <c r="BS286" i="1"/>
  <c r="BR286" i="1"/>
  <c r="Y286" i="1" s="1"/>
  <c r="BQ286" i="1"/>
  <c r="BP286" i="1"/>
  <c r="BO286" i="1"/>
  <c r="BN286" i="1"/>
  <c r="BM286" i="1"/>
  <c r="BL286" i="1"/>
  <c r="BG286" i="1" s="1"/>
  <c r="BI286" i="1"/>
  <c r="BD286" i="1"/>
  <c r="BH286" i="1" s="1"/>
  <c r="BB286" i="1"/>
  <c r="AV286" i="1"/>
  <c r="AW286" i="1" s="1"/>
  <c r="AR286" i="1"/>
  <c r="AP286" i="1" s="1"/>
  <c r="AQ286" i="1" s="1"/>
  <c r="AE286" i="1"/>
  <c r="AD286" i="1"/>
  <c r="AC286" i="1" s="1"/>
  <c r="V286" i="1"/>
  <c r="P286" i="1"/>
  <c r="BE286" i="1" s="1"/>
  <c r="BT285" i="1"/>
  <c r="BS285" i="1"/>
  <c r="BQ285" i="1"/>
  <c r="BR285" i="1" s="1"/>
  <c r="Y285" i="1" s="1"/>
  <c r="BP285" i="1"/>
  <c r="BO285" i="1"/>
  <c r="BN285" i="1"/>
  <c r="BM285" i="1"/>
  <c r="BL285" i="1"/>
  <c r="BI285" i="1"/>
  <c r="BG285" i="1"/>
  <c r="BD285" i="1"/>
  <c r="BF285" i="1" s="1"/>
  <c r="BB285" i="1"/>
  <c r="AW285" i="1"/>
  <c r="AV285" i="1"/>
  <c r="AR285" i="1"/>
  <c r="AQ285" i="1"/>
  <c r="AP285" i="1"/>
  <c r="T285" i="1" s="1"/>
  <c r="AE285" i="1"/>
  <c r="AD285" i="1"/>
  <c r="AC285" i="1" s="1"/>
  <c r="V285" i="1"/>
  <c r="Q285" i="1"/>
  <c r="P285" i="1"/>
  <c r="BE285" i="1" s="1"/>
  <c r="BT284" i="1"/>
  <c r="BS284" i="1"/>
  <c r="BQ284" i="1"/>
  <c r="BR284" i="1" s="1"/>
  <c r="Y284" i="1" s="1"/>
  <c r="BP284" i="1"/>
  <c r="BO284" i="1"/>
  <c r="BN284" i="1"/>
  <c r="BM284" i="1"/>
  <c r="BL284" i="1"/>
  <c r="BG284" i="1" s="1"/>
  <c r="BI284" i="1"/>
  <c r="BD284" i="1"/>
  <c r="BB284" i="1"/>
  <c r="AW284" i="1"/>
  <c r="AV284" i="1"/>
  <c r="AR284" i="1"/>
  <c r="AP284" i="1" s="1"/>
  <c r="AQ284" i="1" s="1"/>
  <c r="AE284" i="1"/>
  <c r="AD284" i="1"/>
  <c r="AC284" i="1" s="1"/>
  <c r="V284" i="1"/>
  <c r="T284" i="1"/>
  <c r="Q284" i="1"/>
  <c r="BT283" i="1"/>
  <c r="Y283" i="1" s="1"/>
  <c r="BS283" i="1"/>
  <c r="BR283" i="1"/>
  <c r="BD283" i="1" s="1"/>
  <c r="BQ283" i="1"/>
  <c r="BP283" i="1"/>
  <c r="BO283" i="1"/>
  <c r="BN283" i="1"/>
  <c r="BM283" i="1"/>
  <c r="BL283" i="1"/>
  <c r="BG283" i="1" s="1"/>
  <c r="BI283" i="1"/>
  <c r="BB283" i="1"/>
  <c r="BF283" i="1" s="1"/>
  <c r="AW283" i="1"/>
  <c r="AV283" i="1"/>
  <c r="AR283" i="1"/>
  <c r="AP283" i="1" s="1"/>
  <c r="AE283" i="1"/>
  <c r="AD283" i="1"/>
  <c r="AC283" i="1" s="1"/>
  <c r="V283" i="1"/>
  <c r="BT282" i="1"/>
  <c r="BS282" i="1"/>
  <c r="BR282" i="1"/>
  <c r="BD282" i="1" s="1"/>
  <c r="BQ282" i="1"/>
  <c r="BP282" i="1"/>
  <c r="BO282" i="1"/>
  <c r="BN282" i="1"/>
  <c r="BM282" i="1"/>
  <c r="BL282" i="1"/>
  <c r="BG282" i="1" s="1"/>
  <c r="BI282" i="1"/>
  <c r="BB282" i="1"/>
  <c r="AW282" i="1"/>
  <c r="AV282" i="1"/>
  <c r="AR282" i="1"/>
  <c r="AP282" i="1" s="1"/>
  <c r="AG282" i="1"/>
  <c r="AE282" i="1"/>
  <c r="AD282" i="1"/>
  <c r="V282" i="1"/>
  <c r="T282" i="1"/>
  <c r="Q282" i="1"/>
  <c r="O282" i="1"/>
  <c r="BT281" i="1"/>
  <c r="BS281" i="1"/>
  <c r="BR281" i="1"/>
  <c r="BQ281" i="1"/>
  <c r="BP281" i="1"/>
  <c r="BO281" i="1"/>
  <c r="BN281" i="1"/>
  <c r="BM281" i="1"/>
  <c r="BL281" i="1"/>
  <c r="BG281" i="1" s="1"/>
  <c r="BI281" i="1"/>
  <c r="BB281" i="1"/>
  <c r="AW281" i="1"/>
  <c r="AV281" i="1"/>
  <c r="AR281" i="1"/>
  <c r="AP281" i="1" s="1"/>
  <c r="AE281" i="1"/>
  <c r="AC281" i="1" s="1"/>
  <c r="AD281" i="1"/>
  <c r="V281" i="1"/>
  <c r="BT280" i="1"/>
  <c r="BS280" i="1"/>
  <c r="BR280" i="1" s="1"/>
  <c r="BQ280" i="1"/>
  <c r="BP280" i="1"/>
  <c r="BO280" i="1"/>
  <c r="BN280" i="1"/>
  <c r="BM280" i="1"/>
  <c r="BL280" i="1"/>
  <c r="BI280" i="1"/>
  <c r="BG280" i="1"/>
  <c r="BB280" i="1"/>
  <c r="AV280" i="1"/>
  <c r="AW280" i="1" s="1"/>
  <c r="AR280" i="1"/>
  <c r="AP280" i="1"/>
  <c r="AE280" i="1"/>
  <c r="AD280" i="1"/>
  <c r="AC280" i="1"/>
  <c r="V280" i="1"/>
  <c r="P280" i="1"/>
  <c r="BE280" i="1" s="1"/>
  <c r="O280" i="1"/>
  <c r="AG280" i="1" s="1"/>
  <c r="BT279" i="1"/>
  <c r="BS279" i="1"/>
  <c r="BR279" i="1" s="1"/>
  <c r="Y279" i="1" s="1"/>
  <c r="BQ279" i="1"/>
  <c r="BP279" i="1"/>
  <c r="BO279" i="1"/>
  <c r="BN279" i="1"/>
  <c r="BM279" i="1"/>
  <c r="BL279" i="1"/>
  <c r="BG279" i="1" s="1"/>
  <c r="BI279" i="1"/>
  <c r="BD279" i="1"/>
  <c r="BB279" i="1"/>
  <c r="BF279" i="1" s="1"/>
  <c r="AV279" i="1"/>
  <c r="AW279" i="1" s="1"/>
  <c r="AR279" i="1"/>
  <c r="AP279" i="1"/>
  <c r="AE279" i="1"/>
  <c r="AD279" i="1"/>
  <c r="AC279" i="1"/>
  <c r="V279" i="1"/>
  <c r="BT278" i="1"/>
  <c r="BS278" i="1"/>
  <c r="BQ278" i="1"/>
  <c r="BP278" i="1"/>
  <c r="BO278" i="1"/>
  <c r="BN278" i="1"/>
  <c r="BM278" i="1"/>
  <c r="BL278" i="1"/>
  <c r="BI278" i="1"/>
  <c r="BG278" i="1"/>
  <c r="BB278" i="1"/>
  <c r="AV278" i="1"/>
  <c r="AW278" i="1" s="1"/>
  <c r="AR278" i="1"/>
  <c r="AP278" i="1"/>
  <c r="AE278" i="1"/>
  <c r="AD278" i="1"/>
  <c r="AC278" i="1"/>
  <c r="V278" i="1"/>
  <c r="P278" i="1"/>
  <c r="BE278" i="1" s="1"/>
  <c r="BT277" i="1"/>
  <c r="BS277" i="1"/>
  <c r="BQ277" i="1"/>
  <c r="BP277" i="1"/>
  <c r="BO277" i="1"/>
  <c r="BN277" i="1"/>
  <c r="BM277" i="1"/>
  <c r="BL277" i="1"/>
  <c r="BG277" i="1" s="1"/>
  <c r="BI277" i="1"/>
  <c r="BB277" i="1"/>
  <c r="AV277" i="1"/>
  <c r="AW277" i="1" s="1"/>
  <c r="AR277" i="1"/>
  <c r="AQ277" i="1"/>
  <c r="AP277" i="1"/>
  <c r="T277" i="1" s="1"/>
  <c r="AE277" i="1"/>
  <c r="AD277" i="1"/>
  <c r="AC277" i="1" s="1"/>
  <c r="V277" i="1"/>
  <c r="Q277" i="1"/>
  <c r="P277" i="1"/>
  <c r="BE277" i="1" s="1"/>
  <c r="BT276" i="1"/>
  <c r="BS276" i="1"/>
  <c r="BQ276" i="1"/>
  <c r="BR276" i="1" s="1"/>
  <c r="BD276" i="1" s="1"/>
  <c r="BP276" i="1"/>
  <c r="BO276" i="1"/>
  <c r="BN276" i="1"/>
  <c r="BM276" i="1"/>
  <c r="BL276" i="1"/>
  <c r="BI276" i="1"/>
  <c r="BG276" i="1"/>
  <c r="BB276" i="1"/>
  <c r="AW276" i="1"/>
  <c r="AV276" i="1"/>
  <c r="AR276" i="1"/>
  <c r="AP276" i="1" s="1"/>
  <c r="AQ276" i="1"/>
  <c r="AE276" i="1"/>
  <c r="AD276" i="1"/>
  <c r="AC276" i="1" s="1"/>
  <c r="V276" i="1"/>
  <c r="T276" i="1"/>
  <c r="BT275" i="1"/>
  <c r="BS275" i="1"/>
  <c r="BQ275" i="1"/>
  <c r="BR275" i="1" s="1"/>
  <c r="BP275" i="1"/>
  <c r="BO275" i="1"/>
  <c r="BN275" i="1"/>
  <c r="BM275" i="1"/>
  <c r="BL275" i="1"/>
  <c r="BI275" i="1"/>
  <c r="BG275" i="1"/>
  <c r="BE275" i="1"/>
  <c r="BB275" i="1"/>
  <c r="AW275" i="1"/>
  <c r="AV275" i="1"/>
  <c r="AR275" i="1"/>
  <c r="AP275" i="1" s="1"/>
  <c r="P275" i="1" s="1"/>
  <c r="AG275" i="1"/>
  <c r="AE275" i="1"/>
  <c r="AD275" i="1"/>
  <c r="AC275" i="1" s="1"/>
  <c r="V275" i="1"/>
  <c r="T275" i="1"/>
  <c r="Q275" i="1"/>
  <c r="O275" i="1"/>
  <c r="BT274" i="1"/>
  <c r="BS274" i="1"/>
  <c r="BR274" i="1"/>
  <c r="BD274" i="1" s="1"/>
  <c r="BQ274" i="1"/>
  <c r="BP274" i="1"/>
  <c r="BO274" i="1"/>
  <c r="BN274" i="1"/>
  <c r="BM274" i="1"/>
  <c r="BL274" i="1"/>
  <c r="BG274" i="1" s="1"/>
  <c r="BI274" i="1"/>
  <c r="BB274" i="1"/>
  <c r="AW274" i="1"/>
  <c r="AV274" i="1"/>
  <c r="AR274" i="1"/>
  <c r="AP274" i="1" s="1"/>
  <c r="AE274" i="1"/>
  <c r="AD274" i="1"/>
  <c r="Y274" i="1"/>
  <c r="V274" i="1"/>
  <c r="BT273" i="1"/>
  <c r="BS273" i="1"/>
  <c r="BR273" i="1"/>
  <c r="BQ273" i="1"/>
  <c r="BP273" i="1"/>
  <c r="BO273" i="1"/>
  <c r="BN273" i="1"/>
  <c r="BM273" i="1"/>
  <c r="BL273" i="1"/>
  <c r="BG273" i="1" s="1"/>
  <c r="BI273" i="1"/>
  <c r="BB273" i="1"/>
  <c r="AW273" i="1"/>
  <c r="AV273" i="1"/>
  <c r="AR273" i="1"/>
  <c r="AP273" i="1"/>
  <c r="AE273" i="1"/>
  <c r="AC273" i="1" s="1"/>
  <c r="AD273" i="1"/>
  <c r="V273" i="1"/>
  <c r="BT272" i="1"/>
  <c r="BS272" i="1"/>
  <c r="BR272" i="1" s="1"/>
  <c r="BQ272" i="1"/>
  <c r="BP272" i="1"/>
  <c r="BO272" i="1"/>
  <c r="BN272" i="1"/>
  <c r="BM272" i="1"/>
  <c r="BL272" i="1"/>
  <c r="BI272" i="1"/>
  <c r="BG272" i="1"/>
  <c r="BB272" i="1"/>
  <c r="AV272" i="1"/>
  <c r="AW272" i="1" s="1"/>
  <c r="AR272" i="1"/>
  <c r="AP272" i="1"/>
  <c r="AE272" i="1"/>
  <c r="AC272" i="1" s="1"/>
  <c r="AD272" i="1"/>
  <c r="V272" i="1"/>
  <c r="BT271" i="1"/>
  <c r="BS271" i="1"/>
  <c r="BR271" i="1" s="1"/>
  <c r="Y271" i="1" s="1"/>
  <c r="BQ271" i="1"/>
  <c r="BP271" i="1"/>
  <c r="BO271" i="1"/>
  <c r="BN271" i="1"/>
  <c r="BM271" i="1"/>
  <c r="BL271" i="1"/>
  <c r="BI271" i="1"/>
  <c r="BG271" i="1"/>
  <c r="BD271" i="1"/>
  <c r="BB271" i="1"/>
  <c r="AV271" i="1"/>
  <c r="AW271" i="1" s="1"/>
  <c r="AR271" i="1"/>
  <c r="AP271" i="1"/>
  <c r="AE271" i="1"/>
  <c r="AD271" i="1"/>
  <c r="AC271" i="1"/>
  <c r="V271" i="1"/>
  <c r="P271" i="1"/>
  <c r="BE271" i="1" s="1"/>
  <c r="BT270" i="1"/>
  <c r="BS270" i="1"/>
  <c r="BQ270" i="1"/>
  <c r="BP270" i="1"/>
  <c r="BO270" i="1"/>
  <c r="BN270" i="1"/>
  <c r="BM270" i="1"/>
  <c r="BL270" i="1"/>
  <c r="BI270" i="1"/>
  <c r="BG270" i="1"/>
  <c r="BB270" i="1"/>
  <c r="AV270" i="1"/>
  <c r="AW270" i="1" s="1"/>
  <c r="AR270" i="1"/>
  <c r="AQ270" i="1"/>
  <c r="AP270" i="1"/>
  <c r="P270" i="1" s="1"/>
  <c r="BE270" i="1" s="1"/>
  <c r="AE270" i="1"/>
  <c r="AD270" i="1"/>
  <c r="AC270" i="1"/>
  <c r="V270" i="1"/>
  <c r="BT269" i="1"/>
  <c r="BS269" i="1"/>
  <c r="BQ269" i="1"/>
  <c r="BP269" i="1"/>
  <c r="BO269" i="1"/>
  <c r="BN269" i="1"/>
  <c r="BM269" i="1"/>
  <c r="BL269" i="1"/>
  <c r="BI269" i="1"/>
  <c r="BG269" i="1"/>
  <c r="BB269" i="1"/>
  <c r="AV269" i="1"/>
  <c r="AW269" i="1" s="1"/>
  <c r="AR269" i="1"/>
  <c r="AQ269" i="1"/>
  <c r="AP269" i="1"/>
  <c r="T269" i="1" s="1"/>
  <c r="AE269" i="1"/>
  <c r="AD269" i="1"/>
  <c r="AC269" i="1" s="1"/>
  <c r="V269" i="1"/>
  <c r="Q269" i="1"/>
  <c r="P269" i="1"/>
  <c r="BE269" i="1" s="1"/>
  <c r="BT268" i="1"/>
  <c r="BS268" i="1"/>
  <c r="BQ268" i="1"/>
  <c r="BP268" i="1"/>
  <c r="BO268" i="1"/>
  <c r="BN268" i="1"/>
  <c r="BM268" i="1"/>
  <c r="BL268" i="1"/>
  <c r="BI268" i="1"/>
  <c r="BG268" i="1"/>
  <c r="BB268" i="1"/>
  <c r="AW268" i="1"/>
  <c r="AV268" i="1"/>
  <c r="AR268" i="1"/>
  <c r="AP268" i="1" s="1"/>
  <c r="O268" i="1" s="1"/>
  <c r="AQ268" i="1"/>
  <c r="AG268" i="1"/>
  <c r="AE268" i="1"/>
  <c r="AD268" i="1"/>
  <c r="AC268" i="1" s="1"/>
  <c r="V268" i="1"/>
  <c r="T268" i="1"/>
  <c r="Q268" i="1"/>
  <c r="P268" i="1"/>
  <c r="BE268" i="1" s="1"/>
  <c r="BT267" i="1"/>
  <c r="BS267" i="1"/>
  <c r="BQ267" i="1"/>
  <c r="BR267" i="1" s="1"/>
  <c r="Y267" i="1" s="1"/>
  <c r="BP267" i="1"/>
  <c r="BO267" i="1"/>
  <c r="BN267" i="1"/>
  <c r="BM267" i="1"/>
  <c r="BL267" i="1"/>
  <c r="BI267" i="1"/>
  <c r="BG267" i="1"/>
  <c r="BE267" i="1"/>
  <c r="BD267" i="1"/>
  <c r="BB267" i="1"/>
  <c r="AW267" i="1"/>
  <c r="AV267" i="1"/>
  <c r="AR267" i="1"/>
  <c r="AP267" i="1" s="1"/>
  <c r="P267" i="1" s="1"/>
  <c r="AG267" i="1"/>
  <c r="AE267" i="1"/>
  <c r="AD267" i="1"/>
  <c r="V267" i="1"/>
  <c r="T267" i="1"/>
  <c r="O267" i="1"/>
  <c r="BT266" i="1"/>
  <c r="BS266" i="1"/>
  <c r="BQ266" i="1"/>
  <c r="BR266" i="1" s="1"/>
  <c r="BP266" i="1"/>
  <c r="BO266" i="1"/>
  <c r="BN266" i="1"/>
  <c r="BM266" i="1"/>
  <c r="BL266" i="1"/>
  <c r="BI266" i="1"/>
  <c r="BG266" i="1"/>
  <c r="BE266" i="1"/>
  <c r="BB266" i="1"/>
  <c r="AW266" i="1"/>
  <c r="AV266" i="1"/>
  <c r="AR266" i="1"/>
  <c r="AP266" i="1" s="1"/>
  <c r="P266" i="1" s="1"/>
  <c r="AG266" i="1"/>
  <c r="AE266" i="1"/>
  <c r="AD266" i="1"/>
  <c r="V266" i="1"/>
  <c r="T266" i="1"/>
  <c r="O266" i="1"/>
  <c r="BT265" i="1"/>
  <c r="BS265" i="1"/>
  <c r="BR265" i="1"/>
  <c r="BD265" i="1" s="1"/>
  <c r="BQ265" i="1"/>
  <c r="BP265" i="1"/>
  <c r="BO265" i="1"/>
  <c r="BN265" i="1"/>
  <c r="BM265" i="1"/>
  <c r="BL265" i="1"/>
  <c r="BG265" i="1" s="1"/>
  <c r="BI265" i="1"/>
  <c r="BB265" i="1"/>
  <c r="BF265" i="1" s="1"/>
  <c r="AW265" i="1"/>
  <c r="AV265" i="1"/>
  <c r="AR265" i="1"/>
  <c r="AP265" i="1" s="1"/>
  <c r="AE265" i="1"/>
  <c r="AC265" i="1" s="1"/>
  <c r="AD265" i="1"/>
  <c r="Y265" i="1"/>
  <c r="V265" i="1"/>
  <c r="BT264" i="1"/>
  <c r="BS264" i="1"/>
  <c r="BR264" i="1" s="1"/>
  <c r="BQ264" i="1"/>
  <c r="BP264" i="1"/>
  <c r="BO264" i="1"/>
  <c r="BN264" i="1"/>
  <c r="BM264" i="1"/>
  <c r="BL264" i="1"/>
  <c r="BI264" i="1"/>
  <c r="BG264" i="1"/>
  <c r="BB264" i="1"/>
  <c r="AV264" i="1"/>
  <c r="AW264" i="1" s="1"/>
  <c r="AR264" i="1"/>
  <c r="AP264" i="1"/>
  <c r="AE264" i="1"/>
  <c r="AC264" i="1" s="1"/>
  <c r="AD264" i="1"/>
  <c r="V264" i="1"/>
  <c r="BT263" i="1"/>
  <c r="BS263" i="1"/>
  <c r="BR263" i="1" s="1"/>
  <c r="BQ263" i="1"/>
  <c r="BP263" i="1"/>
  <c r="BO263" i="1"/>
  <c r="BN263" i="1"/>
  <c r="BM263" i="1"/>
  <c r="BL263" i="1"/>
  <c r="BI263" i="1"/>
  <c r="BG263" i="1"/>
  <c r="BB263" i="1"/>
  <c r="AV263" i="1"/>
  <c r="AW263" i="1" s="1"/>
  <c r="AR263" i="1"/>
  <c r="AP263" i="1"/>
  <c r="AE263" i="1"/>
  <c r="AD263" i="1"/>
  <c r="AC263" i="1"/>
  <c r="V263" i="1"/>
  <c r="P263" i="1"/>
  <c r="BE263" i="1" s="1"/>
  <c r="O263" i="1"/>
  <c r="BT262" i="1"/>
  <c r="BS262" i="1"/>
  <c r="BQ262" i="1"/>
  <c r="BP262" i="1"/>
  <c r="BO262" i="1"/>
  <c r="BN262" i="1"/>
  <c r="BM262" i="1"/>
  <c r="BL262" i="1"/>
  <c r="BI262" i="1"/>
  <c r="BG262" i="1"/>
  <c r="BB262" i="1"/>
  <c r="AV262" i="1"/>
  <c r="AW262" i="1" s="1"/>
  <c r="AR262" i="1"/>
  <c r="AQ262" i="1"/>
  <c r="AP262" i="1"/>
  <c r="AE262" i="1"/>
  <c r="AD262" i="1"/>
  <c r="AC262" i="1"/>
  <c r="V262" i="1"/>
  <c r="P262" i="1"/>
  <c r="BE262" i="1" s="1"/>
  <c r="BT261" i="1"/>
  <c r="BS261" i="1"/>
  <c r="BQ261" i="1"/>
  <c r="BR261" i="1" s="1"/>
  <c r="BP261" i="1"/>
  <c r="BO261" i="1"/>
  <c r="BN261" i="1"/>
  <c r="BM261" i="1"/>
  <c r="BL261" i="1"/>
  <c r="BG261" i="1" s="1"/>
  <c r="BI261" i="1"/>
  <c r="BB261" i="1"/>
  <c r="AV261" i="1"/>
  <c r="AW261" i="1" s="1"/>
  <c r="AR261" i="1"/>
  <c r="AQ261" i="1"/>
  <c r="AP261" i="1"/>
  <c r="AE261" i="1"/>
  <c r="AD261" i="1"/>
  <c r="AC261" i="1"/>
  <c r="V261" i="1"/>
  <c r="Q261" i="1"/>
  <c r="P261" i="1"/>
  <c r="BE261" i="1" s="1"/>
  <c r="BT260" i="1"/>
  <c r="BS260" i="1"/>
  <c r="BQ260" i="1"/>
  <c r="BR260" i="1" s="1"/>
  <c r="Y260" i="1" s="1"/>
  <c r="BP260" i="1"/>
  <c r="BO260" i="1"/>
  <c r="BN260" i="1"/>
  <c r="BM260" i="1"/>
  <c r="BL260" i="1"/>
  <c r="BG260" i="1" s="1"/>
  <c r="BI260" i="1"/>
  <c r="BB260" i="1"/>
  <c r="AW260" i="1"/>
  <c r="AV260" i="1"/>
  <c r="AR260" i="1"/>
  <c r="AP260" i="1" s="1"/>
  <c r="O260" i="1" s="1"/>
  <c r="AE260" i="1"/>
  <c r="AD260" i="1"/>
  <c r="AC260" i="1" s="1"/>
  <c r="V260" i="1"/>
  <c r="BT259" i="1"/>
  <c r="BS259" i="1"/>
  <c r="BQ259" i="1"/>
  <c r="BR259" i="1" s="1"/>
  <c r="Y259" i="1" s="1"/>
  <c r="BP259" i="1"/>
  <c r="BO259" i="1"/>
  <c r="BN259" i="1"/>
  <c r="BM259" i="1"/>
  <c r="BL259" i="1"/>
  <c r="BI259" i="1"/>
  <c r="BG259" i="1"/>
  <c r="BE259" i="1"/>
  <c r="BD259" i="1"/>
  <c r="BB259" i="1"/>
  <c r="AW259" i="1"/>
  <c r="AV259" i="1"/>
  <c r="AR259" i="1"/>
  <c r="AP259" i="1" s="1"/>
  <c r="P259" i="1" s="1"/>
  <c r="AG259" i="1"/>
  <c r="AE259" i="1"/>
  <c r="AD259" i="1"/>
  <c r="AC259" i="1" s="1"/>
  <c r="V259" i="1"/>
  <c r="O259" i="1"/>
  <c r="BT258" i="1"/>
  <c r="BS258" i="1"/>
  <c r="BR258" i="1"/>
  <c r="BQ258" i="1"/>
  <c r="BP258" i="1"/>
  <c r="BO258" i="1"/>
  <c r="BN258" i="1"/>
  <c r="BM258" i="1"/>
  <c r="BL258" i="1"/>
  <c r="BG258" i="1" s="1"/>
  <c r="BI258" i="1"/>
  <c r="BB258" i="1"/>
  <c r="AW258" i="1"/>
  <c r="AV258" i="1"/>
  <c r="AR258" i="1"/>
  <c r="AP258" i="1" s="1"/>
  <c r="AQ258" i="1"/>
  <c r="AE258" i="1"/>
  <c r="AC258" i="1" s="1"/>
  <c r="AD258" i="1"/>
  <c r="V258" i="1"/>
  <c r="T258" i="1"/>
  <c r="Q258" i="1"/>
  <c r="BT257" i="1"/>
  <c r="BS257" i="1"/>
  <c r="BR257" i="1" s="1"/>
  <c r="BD257" i="1" s="1"/>
  <c r="BQ257" i="1"/>
  <c r="BP257" i="1"/>
  <c r="BO257" i="1"/>
  <c r="BN257" i="1"/>
  <c r="BM257" i="1"/>
  <c r="BL257" i="1"/>
  <c r="BG257" i="1" s="1"/>
  <c r="BI257" i="1"/>
  <c r="BF257" i="1"/>
  <c r="BB257" i="1"/>
  <c r="AW257" i="1"/>
  <c r="AV257" i="1"/>
  <c r="AR257" i="1"/>
  <c r="AP257" i="1" s="1"/>
  <c r="P257" i="1" s="1"/>
  <c r="BE257" i="1" s="1"/>
  <c r="BH257" i="1" s="1"/>
  <c r="AE257" i="1"/>
  <c r="AC257" i="1" s="1"/>
  <c r="AD257" i="1"/>
  <c r="V257" i="1"/>
  <c r="O257" i="1"/>
  <c r="BT256" i="1"/>
  <c r="BS256" i="1"/>
  <c r="BR256" i="1" s="1"/>
  <c r="Y256" i="1" s="1"/>
  <c r="BQ256" i="1"/>
  <c r="BP256" i="1"/>
  <c r="BO256" i="1"/>
  <c r="BN256" i="1"/>
  <c r="BM256" i="1"/>
  <c r="BL256" i="1"/>
  <c r="BI256" i="1"/>
  <c r="BG256" i="1"/>
  <c r="BD256" i="1"/>
  <c r="BB256" i="1"/>
  <c r="AV256" i="1"/>
  <c r="AW256" i="1" s="1"/>
  <c r="AR256" i="1"/>
  <c r="AP256" i="1" s="1"/>
  <c r="AE256" i="1"/>
  <c r="AD256" i="1"/>
  <c r="V256" i="1"/>
  <c r="BT255" i="1"/>
  <c r="BS255" i="1"/>
  <c r="BR255" i="1" s="1"/>
  <c r="BQ255" i="1"/>
  <c r="BP255" i="1"/>
  <c r="BO255" i="1"/>
  <c r="BN255" i="1"/>
  <c r="BM255" i="1"/>
  <c r="BL255" i="1"/>
  <c r="BG255" i="1" s="1"/>
  <c r="BI255" i="1"/>
  <c r="BB255" i="1"/>
  <c r="AV255" i="1"/>
  <c r="AW255" i="1" s="1"/>
  <c r="AR255" i="1"/>
  <c r="AP255" i="1" s="1"/>
  <c r="AE255" i="1"/>
  <c r="AD255" i="1"/>
  <c r="AC255" i="1"/>
  <c r="V255" i="1"/>
  <c r="BT254" i="1"/>
  <c r="BS254" i="1"/>
  <c r="BQ254" i="1"/>
  <c r="BR254" i="1" s="1"/>
  <c r="BP254" i="1"/>
  <c r="BO254" i="1"/>
  <c r="BN254" i="1"/>
  <c r="BM254" i="1"/>
  <c r="BL254" i="1"/>
  <c r="BG254" i="1" s="1"/>
  <c r="BI254" i="1"/>
  <c r="BB254" i="1"/>
  <c r="AV254" i="1"/>
  <c r="AW254" i="1" s="1"/>
  <c r="AR254" i="1"/>
  <c r="AP254" i="1" s="1"/>
  <c r="T254" i="1" s="1"/>
  <c r="AQ254" i="1"/>
  <c r="AE254" i="1"/>
  <c r="AD254" i="1"/>
  <c r="V254" i="1"/>
  <c r="O254" i="1"/>
  <c r="AG254" i="1" s="1"/>
  <c r="BT253" i="1"/>
  <c r="BS253" i="1"/>
  <c r="BR253" i="1"/>
  <c r="BQ253" i="1"/>
  <c r="BP253" i="1"/>
  <c r="BO253" i="1"/>
  <c r="BN253" i="1"/>
  <c r="BM253" i="1"/>
  <c r="BL253" i="1"/>
  <c r="BG253" i="1" s="1"/>
  <c r="BI253" i="1"/>
  <c r="BD253" i="1"/>
  <c r="BB253" i="1"/>
  <c r="BF253" i="1" s="1"/>
  <c r="AW253" i="1"/>
  <c r="AV253" i="1"/>
  <c r="AR253" i="1"/>
  <c r="AP253" i="1" s="1"/>
  <c r="T253" i="1" s="1"/>
  <c r="AE253" i="1"/>
  <c r="AD253" i="1"/>
  <c r="AC253" i="1" s="1"/>
  <c r="Y253" i="1"/>
  <c r="V253" i="1"/>
  <c r="BT252" i="1"/>
  <c r="BS252" i="1"/>
  <c r="BQ252" i="1"/>
  <c r="BR252" i="1" s="1"/>
  <c r="BP252" i="1"/>
  <c r="BO252" i="1"/>
  <c r="BN252" i="1"/>
  <c r="BM252" i="1"/>
  <c r="BL252" i="1"/>
  <c r="BI252" i="1"/>
  <c r="BG252" i="1"/>
  <c r="BB252" i="1"/>
  <c r="AW252" i="1"/>
  <c r="AV252" i="1"/>
  <c r="AR252" i="1"/>
  <c r="AP252" i="1"/>
  <c r="AE252" i="1"/>
  <c r="AD252" i="1"/>
  <c r="AC252" i="1" s="1"/>
  <c r="V252" i="1"/>
  <c r="BT251" i="1"/>
  <c r="BS251" i="1"/>
  <c r="BR251" i="1"/>
  <c r="BD251" i="1" s="1"/>
  <c r="BQ251" i="1"/>
  <c r="BP251" i="1"/>
  <c r="BO251" i="1"/>
  <c r="BN251" i="1"/>
  <c r="BM251" i="1"/>
  <c r="BL251" i="1"/>
  <c r="BG251" i="1" s="1"/>
  <c r="BI251" i="1"/>
  <c r="BB251" i="1"/>
  <c r="AV251" i="1"/>
  <c r="AW251" i="1" s="1"/>
  <c r="AR251" i="1"/>
  <c r="AP251" i="1" s="1"/>
  <c r="AE251" i="1"/>
  <c r="AC251" i="1" s="1"/>
  <c r="AD251" i="1"/>
  <c r="Y251" i="1"/>
  <c r="V251" i="1"/>
  <c r="Q251" i="1"/>
  <c r="O251" i="1"/>
  <c r="AG251" i="1" s="1"/>
  <c r="BT250" i="1"/>
  <c r="BS250" i="1"/>
  <c r="BR250" i="1" s="1"/>
  <c r="Y250" i="1" s="1"/>
  <c r="BQ250" i="1"/>
  <c r="BP250" i="1"/>
  <c r="BO250" i="1"/>
  <c r="BN250" i="1"/>
  <c r="BM250" i="1"/>
  <c r="BL250" i="1"/>
  <c r="BG250" i="1" s="1"/>
  <c r="BI250" i="1"/>
  <c r="BB250" i="1"/>
  <c r="AV250" i="1"/>
  <c r="AW250" i="1" s="1"/>
  <c r="AR250" i="1"/>
  <c r="AP250" i="1"/>
  <c r="AE250" i="1"/>
  <c r="AD250" i="1"/>
  <c r="AC250" i="1"/>
  <c r="V250" i="1"/>
  <c r="BT249" i="1"/>
  <c r="BS249" i="1"/>
  <c r="BR249" i="1"/>
  <c r="BQ249" i="1"/>
  <c r="BP249" i="1"/>
  <c r="BO249" i="1"/>
  <c r="BN249" i="1"/>
  <c r="BM249" i="1"/>
  <c r="BL249" i="1"/>
  <c r="BI249" i="1"/>
  <c r="BG249" i="1"/>
  <c r="BB249" i="1"/>
  <c r="AV249" i="1"/>
  <c r="AW249" i="1" s="1"/>
  <c r="AR249" i="1"/>
  <c r="AP249" i="1" s="1"/>
  <c r="AE249" i="1"/>
  <c r="AD249" i="1"/>
  <c r="AC249" i="1" s="1"/>
  <c r="V249" i="1"/>
  <c r="BT248" i="1"/>
  <c r="BS248" i="1"/>
  <c r="BQ248" i="1"/>
  <c r="BP248" i="1"/>
  <c r="BO248" i="1"/>
  <c r="BN248" i="1"/>
  <c r="BM248" i="1"/>
  <c r="BL248" i="1"/>
  <c r="BG248" i="1" s="1"/>
  <c r="BI248" i="1"/>
  <c r="BB248" i="1"/>
  <c r="AW248" i="1"/>
  <c r="AV248" i="1"/>
  <c r="AR248" i="1"/>
  <c r="AQ248" i="1"/>
  <c r="AP248" i="1"/>
  <c r="O248" i="1" s="1"/>
  <c r="AE248" i="1"/>
  <c r="AD248" i="1"/>
  <c r="AC248" i="1" s="1"/>
  <c r="V248" i="1"/>
  <c r="Q248" i="1"/>
  <c r="P248" i="1"/>
  <c r="BE248" i="1" s="1"/>
  <c r="BT247" i="1"/>
  <c r="BS247" i="1"/>
  <c r="BQ247" i="1"/>
  <c r="BR247" i="1" s="1"/>
  <c r="Y247" i="1" s="1"/>
  <c r="BP247" i="1"/>
  <c r="BO247" i="1"/>
  <c r="BN247" i="1"/>
  <c r="BM247" i="1"/>
  <c r="BL247" i="1"/>
  <c r="BI247" i="1"/>
  <c r="BG247" i="1"/>
  <c r="BD247" i="1"/>
  <c r="BF247" i="1" s="1"/>
  <c r="BB247" i="1"/>
  <c r="AW247" i="1"/>
  <c r="AV247" i="1"/>
  <c r="AR247" i="1"/>
  <c r="AQ247" i="1"/>
  <c r="AP247" i="1"/>
  <c r="AE247" i="1"/>
  <c r="AD247" i="1"/>
  <c r="AC247" i="1"/>
  <c r="V247" i="1"/>
  <c r="T247" i="1"/>
  <c r="BT246" i="1"/>
  <c r="BS246" i="1"/>
  <c r="BQ246" i="1"/>
  <c r="BP246" i="1"/>
  <c r="BO246" i="1"/>
  <c r="BN246" i="1"/>
  <c r="BM246" i="1"/>
  <c r="BL246" i="1"/>
  <c r="BI246" i="1"/>
  <c r="BG246" i="1"/>
  <c r="BB246" i="1"/>
  <c r="AV246" i="1"/>
  <c r="AW246" i="1" s="1"/>
  <c r="AR246" i="1"/>
  <c r="AP246" i="1" s="1"/>
  <c r="T246" i="1" s="1"/>
  <c r="AQ246" i="1"/>
  <c r="AG246" i="1"/>
  <c r="AE246" i="1"/>
  <c r="AD246" i="1"/>
  <c r="V246" i="1"/>
  <c r="Q246" i="1"/>
  <c r="P246" i="1"/>
  <c r="BE246" i="1" s="1"/>
  <c r="O246" i="1"/>
  <c r="BT245" i="1"/>
  <c r="Y245" i="1" s="1"/>
  <c r="BS245" i="1"/>
  <c r="BR245" i="1"/>
  <c r="BQ245" i="1"/>
  <c r="BP245" i="1"/>
  <c r="BO245" i="1"/>
  <c r="BN245" i="1"/>
  <c r="BM245" i="1"/>
  <c r="BL245" i="1"/>
  <c r="BG245" i="1" s="1"/>
  <c r="BI245" i="1"/>
  <c r="BD245" i="1"/>
  <c r="BB245" i="1"/>
  <c r="BF245" i="1" s="1"/>
  <c r="AW245" i="1"/>
  <c r="AV245" i="1"/>
  <c r="AR245" i="1"/>
  <c r="AP245" i="1" s="1"/>
  <c r="AE245" i="1"/>
  <c r="AD245" i="1"/>
  <c r="AC245" i="1" s="1"/>
  <c r="V245" i="1"/>
  <c r="BT244" i="1"/>
  <c r="BS244" i="1"/>
  <c r="BQ244" i="1"/>
  <c r="BR244" i="1" s="1"/>
  <c r="BP244" i="1"/>
  <c r="BO244" i="1"/>
  <c r="BN244" i="1"/>
  <c r="BM244" i="1"/>
  <c r="BL244" i="1"/>
  <c r="BI244" i="1"/>
  <c r="BG244" i="1"/>
  <c r="BB244" i="1"/>
  <c r="AW244" i="1"/>
  <c r="AV244" i="1"/>
  <c r="AR244" i="1"/>
  <c r="AP244" i="1"/>
  <c r="T244" i="1" s="1"/>
  <c r="AE244" i="1"/>
  <c r="AD244" i="1"/>
  <c r="AC244" i="1" s="1"/>
  <c r="V244" i="1"/>
  <c r="BT243" i="1"/>
  <c r="BS243" i="1"/>
  <c r="BR243" i="1"/>
  <c r="BD243" i="1" s="1"/>
  <c r="BQ243" i="1"/>
  <c r="BP243" i="1"/>
  <c r="BO243" i="1"/>
  <c r="BN243" i="1"/>
  <c r="BM243" i="1"/>
  <c r="BL243" i="1"/>
  <c r="BG243" i="1" s="1"/>
  <c r="BI243" i="1"/>
  <c r="BH243" i="1"/>
  <c r="BB243" i="1"/>
  <c r="AV243" i="1"/>
  <c r="AW243" i="1" s="1"/>
  <c r="AR243" i="1"/>
  <c r="AP243" i="1" s="1"/>
  <c r="AE243" i="1"/>
  <c r="AC243" i="1" s="1"/>
  <c r="AD243" i="1"/>
  <c r="V243" i="1"/>
  <c r="Q243" i="1"/>
  <c r="P243" i="1"/>
  <c r="BE243" i="1" s="1"/>
  <c r="BT242" i="1"/>
  <c r="BS242" i="1"/>
  <c r="BR242" i="1" s="1"/>
  <c r="Y242" i="1" s="1"/>
  <c r="BQ242" i="1"/>
  <c r="BP242" i="1"/>
  <c r="BO242" i="1"/>
  <c r="BN242" i="1"/>
  <c r="BM242" i="1"/>
  <c r="BL242" i="1"/>
  <c r="BG242" i="1" s="1"/>
  <c r="BI242" i="1"/>
  <c r="BD242" i="1"/>
  <c r="BB242" i="1"/>
  <c r="AV242" i="1"/>
  <c r="AW242" i="1" s="1"/>
  <c r="AR242" i="1"/>
  <c r="AP242" i="1"/>
  <c r="AE242" i="1"/>
  <c r="AD242" i="1"/>
  <c r="AC242" i="1"/>
  <c r="V242" i="1"/>
  <c r="T242" i="1"/>
  <c r="BT241" i="1"/>
  <c r="BS241" i="1"/>
  <c r="BR241" i="1"/>
  <c r="BQ241" i="1"/>
  <c r="BP241" i="1"/>
  <c r="BO241" i="1"/>
  <c r="BN241" i="1"/>
  <c r="BM241" i="1"/>
  <c r="BL241" i="1"/>
  <c r="BI241" i="1"/>
  <c r="BG241" i="1"/>
  <c r="BB241" i="1"/>
  <c r="AV241" i="1"/>
  <c r="AW241" i="1" s="1"/>
  <c r="AR241" i="1"/>
  <c r="AP241" i="1" s="1"/>
  <c r="AE241" i="1"/>
  <c r="AD241" i="1"/>
  <c r="AC241" i="1"/>
  <c r="V241" i="1"/>
  <c r="BT240" i="1"/>
  <c r="BS240" i="1"/>
  <c r="BQ240" i="1"/>
  <c r="BP240" i="1"/>
  <c r="BO240" i="1"/>
  <c r="BN240" i="1"/>
  <c r="BM240" i="1"/>
  <c r="BL240" i="1"/>
  <c r="BG240" i="1" s="1"/>
  <c r="BI240" i="1"/>
  <c r="BB240" i="1"/>
  <c r="AW240" i="1"/>
  <c r="AV240" i="1"/>
  <c r="AR240" i="1"/>
  <c r="AQ240" i="1"/>
  <c r="AP240" i="1"/>
  <c r="O240" i="1" s="1"/>
  <c r="AG240" i="1"/>
  <c r="AE240" i="1"/>
  <c r="AD240" i="1"/>
  <c r="AC240" i="1" s="1"/>
  <c r="V240" i="1"/>
  <c r="Q240" i="1"/>
  <c r="P240" i="1"/>
  <c r="BE240" i="1" s="1"/>
  <c r="BT239" i="1"/>
  <c r="BS239" i="1"/>
  <c r="BQ239" i="1"/>
  <c r="BR239" i="1" s="1"/>
  <c r="BP239" i="1"/>
  <c r="BO239" i="1"/>
  <c r="BN239" i="1"/>
  <c r="BM239" i="1"/>
  <c r="BL239" i="1"/>
  <c r="BI239" i="1"/>
  <c r="BG239" i="1"/>
  <c r="BB239" i="1"/>
  <c r="AW239" i="1"/>
  <c r="AV239" i="1"/>
  <c r="AR239" i="1"/>
  <c r="AP239" i="1"/>
  <c r="AE239" i="1"/>
  <c r="AD239" i="1"/>
  <c r="AC239" i="1" s="1"/>
  <c r="V239" i="1"/>
  <c r="BT238" i="1"/>
  <c r="BS238" i="1"/>
  <c r="BQ238" i="1"/>
  <c r="BR238" i="1" s="1"/>
  <c r="BP238" i="1"/>
  <c r="BO238" i="1"/>
  <c r="BN238" i="1"/>
  <c r="BM238" i="1"/>
  <c r="BL238" i="1"/>
  <c r="BI238" i="1"/>
  <c r="BG238" i="1"/>
  <c r="BB238" i="1"/>
  <c r="AW238" i="1"/>
  <c r="AV238" i="1"/>
  <c r="AR238" i="1"/>
  <c r="AP238" i="1" s="1"/>
  <c r="T238" i="1" s="1"/>
  <c r="AQ238" i="1"/>
  <c r="AE238" i="1"/>
  <c r="AD238" i="1"/>
  <c r="AC238" i="1" s="1"/>
  <c r="V238" i="1"/>
  <c r="BT237" i="1"/>
  <c r="Y237" i="1" s="1"/>
  <c r="Z237" i="1" s="1"/>
  <c r="AA237" i="1" s="1"/>
  <c r="BS237" i="1"/>
  <c r="BR237" i="1"/>
  <c r="BD237" i="1" s="1"/>
  <c r="BQ237" i="1"/>
  <c r="BP237" i="1"/>
  <c r="BO237" i="1"/>
  <c r="BN237" i="1"/>
  <c r="BM237" i="1"/>
  <c r="BL237" i="1"/>
  <c r="BG237" i="1" s="1"/>
  <c r="BI237" i="1"/>
  <c r="BB237" i="1"/>
  <c r="AW237" i="1"/>
  <c r="AV237" i="1"/>
  <c r="AR237" i="1"/>
  <c r="AP237" i="1" s="1"/>
  <c r="AE237" i="1"/>
  <c r="AD237" i="1"/>
  <c r="AC237" i="1" s="1"/>
  <c r="V237" i="1"/>
  <c r="Q237" i="1"/>
  <c r="O237" i="1"/>
  <c r="BT236" i="1"/>
  <c r="BS236" i="1"/>
  <c r="BR236" i="1"/>
  <c r="BD236" i="1" s="1"/>
  <c r="BQ236" i="1"/>
  <c r="BP236" i="1"/>
  <c r="BO236" i="1"/>
  <c r="BN236" i="1"/>
  <c r="BM236" i="1"/>
  <c r="BL236" i="1"/>
  <c r="BG236" i="1" s="1"/>
  <c r="BI236" i="1"/>
  <c r="BB236" i="1"/>
  <c r="BF236" i="1" s="1"/>
  <c r="AW236" i="1"/>
  <c r="AV236" i="1"/>
  <c r="AR236" i="1"/>
  <c r="AP236" i="1" s="1"/>
  <c r="AE236" i="1"/>
  <c r="AC236" i="1" s="1"/>
  <c r="AD236" i="1"/>
  <c r="Y236" i="1"/>
  <c r="V236" i="1"/>
  <c r="BT235" i="1"/>
  <c r="BS235" i="1"/>
  <c r="BR235" i="1"/>
  <c r="BD235" i="1" s="1"/>
  <c r="BQ235" i="1"/>
  <c r="BP235" i="1"/>
  <c r="BO235" i="1"/>
  <c r="BN235" i="1"/>
  <c r="BM235" i="1"/>
  <c r="BL235" i="1"/>
  <c r="BG235" i="1" s="1"/>
  <c r="BI235" i="1"/>
  <c r="BF235" i="1"/>
  <c r="BB235" i="1"/>
  <c r="AW235" i="1"/>
  <c r="AV235" i="1"/>
  <c r="AR235" i="1"/>
  <c r="AP235" i="1" s="1"/>
  <c r="AE235" i="1"/>
  <c r="AD235" i="1"/>
  <c r="AC235" i="1"/>
  <c r="Y235" i="1"/>
  <c r="V235" i="1"/>
  <c r="P235" i="1"/>
  <c r="BE235" i="1" s="1"/>
  <c r="BH235" i="1" s="1"/>
  <c r="BT234" i="1"/>
  <c r="BS234" i="1"/>
  <c r="BR234" i="1" s="1"/>
  <c r="BQ234" i="1"/>
  <c r="BP234" i="1"/>
  <c r="BO234" i="1"/>
  <c r="BN234" i="1"/>
  <c r="BM234" i="1"/>
  <c r="BL234" i="1"/>
  <c r="BG234" i="1" s="1"/>
  <c r="BI234" i="1"/>
  <c r="BB234" i="1"/>
  <c r="AV234" i="1"/>
  <c r="AW234" i="1" s="1"/>
  <c r="AR234" i="1"/>
  <c r="AP234" i="1" s="1"/>
  <c r="AE234" i="1"/>
  <c r="AC234" i="1" s="1"/>
  <c r="AD234" i="1"/>
  <c r="V234" i="1"/>
  <c r="BT233" i="1"/>
  <c r="BS233" i="1"/>
  <c r="BQ233" i="1"/>
  <c r="BR233" i="1" s="1"/>
  <c r="BP233" i="1"/>
  <c r="BO233" i="1"/>
  <c r="BN233" i="1"/>
  <c r="BM233" i="1"/>
  <c r="BL233" i="1"/>
  <c r="BI233" i="1"/>
  <c r="BG233" i="1"/>
  <c r="BB233" i="1"/>
  <c r="AV233" i="1"/>
  <c r="AW233" i="1" s="1"/>
  <c r="AR233" i="1"/>
  <c r="AP233" i="1" s="1"/>
  <c r="AQ233" i="1"/>
  <c r="AE233" i="1"/>
  <c r="AD233" i="1"/>
  <c r="AC233" i="1"/>
  <c r="V233" i="1"/>
  <c r="BT232" i="1"/>
  <c r="BS232" i="1"/>
  <c r="BQ232" i="1"/>
  <c r="BP232" i="1"/>
  <c r="BO232" i="1"/>
  <c r="BN232" i="1"/>
  <c r="BM232" i="1"/>
  <c r="BL232" i="1"/>
  <c r="BG232" i="1" s="1"/>
  <c r="BI232" i="1"/>
  <c r="BB232" i="1"/>
  <c r="AW232" i="1"/>
  <c r="AV232" i="1"/>
  <c r="AR232" i="1"/>
  <c r="AP232" i="1" s="1"/>
  <c r="AE232" i="1"/>
  <c r="AD232" i="1"/>
  <c r="AC232" i="1" s="1"/>
  <c r="V232" i="1"/>
  <c r="BT231" i="1"/>
  <c r="BS231" i="1"/>
  <c r="BQ231" i="1"/>
  <c r="BR231" i="1" s="1"/>
  <c r="BP231" i="1"/>
  <c r="BO231" i="1"/>
  <c r="BN231" i="1"/>
  <c r="BM231" i="1"/>
  <c r="BL231" i="1"/>
  <c r="BG231" i="1" s="1"/>
  <c r="BI231" i="1"/>
  <c r="BB231" i="1"/>
  <c r="AV231" i="1"/>
  <c r="AW231" i="1" s="1"/>
  <c r="AR231" i="1"/>
  <c r="AP231" i="1"/>
  <c r="AE231" i="1"/>
  <c r="AD231" i="1"/>
  <c r="AC231" i="1"/>
  <c r="V231" i="1"/>
  <c r="T231" i="1"/>
  <c r="BT230" i="1"/>
  <c r="BS230" i="1"/>
  <c r="BQ230" i="1"/>
  <c r="BP230" i="1"/>
  <c r="BO230" i="1"/>
  <c r="BN230" i="1"/>
  <c r="BM230" i="1"/>
  <c r="BL230" i="1"/>
  <c r="BI230" i="1"/>
  <c r="BG230" i="1"/>
  <c r="BB230" i="1"/>
  <c r="AV230" i="1"/>
  <c r="AW230" i="1" s="1"/>
  <c r="AR230" i="1"/>
  <c r="AP230" i="1" s="1"/>
  <c r="AQ230" i="1"/>
  <c r="AE230" i="1"/>
  <c r="AD230" i="1"/>
  <c r="AC230" i="1"/>
  <c r="V230" i="1"/>
  <c r="BT229" i="1"/>
  <c r="BS229" i="1"/>
  <c r="BQ229" i="1"/>
  <c r="BR229" i="1" s="1"/>
  <c r="BP229" i="1"/>
  <c r="BO229" i="1"/>
  <c r="BN229" i="1"/>
  <c r="BM229" i="1"/>
  <c r="BL229" i="1"/>
  <c r="BI229" i="1"/>
  <c r="BG229" i="1"/>
  <c r="BB229" i="1"/>
  <c r="AV229" i="1"/>
  <c r="AW229" i="1" s="1"/>
  <c r="AR229" i="1"/>
  <c r="AP229" i="1" s="1"/>
  <c r="AE229" i="1"/>
  <c r="AD229" i="1"/>
  <c r="AC229" i="1" s="1"/>
  <c r="V229" i="1"/>
  <c r="BT228" i="1"/>
  <c r="BS228" i="1"/>
  <c r="BR228" i="1"/>
  <c r="BQ228" i="1"/>
  <c r="BP228" i="1"/>
  <c r="BO228" i="1"/>
  <c r="BN228" i="1"/>
  <c r="BM228" i="1"/>
  <c r="BL228" i="1"/>
  <c r="BI228" i="1"/>
  <c r="BG228" i="1"/>
  <c r="BB228" i="1"/>
  <c r="AW228" i="1"/>
  <c r="AV228" i="1"/>
  <c r="AR228" i="1"/>
  <c r="AP228" i="1" s="1"/>
  <c r="AE228" i="1"/>
  <c r="AD228" i="1"/>
  <c r="AC228" i="1" s="1"/>
  <c r="V228" i="1"/>
  <c r="BT227" i="1"/>
  <c r="BS227" i="1"/>
  <c r="BR227" i="1"/>
  <c r="BQ227" i="1"/>
  <c r="BP227" i="1"/>
  <c r="BO227" i="1"/>
  <c r="BN227" i="1"/>
  <c r="BM227" i="1"/>
  <c r="BL227" i="1"/>
  <c r="BI227" i="1"/>
  <c r="BG227" i="1"/>
  <c r="BB227" i="1"/>
  <c r="AW227" i="1"/>
  <c r="AV227" i="1"/>
  <c r="AR227" i="1"/>
  <c r="AP227" i="1" s="1"/>
  <c r="AE227" i="1"/>
  <c r="AD227" i="1"/>
  <c r="AC227" i="1"/>
  <c r="V227" i="1"/>
  <c r="T227" i="1"/>
  <c r="BT226" i="1"/>
  <c r="BS226" i="1"/>
  <c r="BR226" i="1"/>
  <c r="Y226" i="1" s="1"/>
  <c r="BQ226" i="1"/>
  <c r="BP226" i="1"/>
  <c r="BO226" i="1"/>
  <c r="BN226" i="1"/>
  <c r="BM226" i="1"/>
  <c r="BL226" i="1"/>
  <c r="BG226" i="1" s="1"/>
  <c r="BI226" i="1"/>
  <c r="BD226" i="1"/>
  <c r="BF226" i="1" s="1"/>
  <c r="BB226" i="1"/>
  <c r="AV226" i="1"/>
  <c r="AW226" i="1" s="1"/>
  <c r="AR226" i="1"/>
  <c r="AP226" i="1"/>
  <c r="AQ226" i="1" s="1"/>
  <c r="AE226" i="1"/>
  <c r="AD226" i="1"/>
  <c r="AC226" i="1"/>
  <c r="V226" i="1"/>
  <c r="T226" i="1"/>
  <c r="BT225" i="1"/>
  <c r="BS225" i="1"/>
  <c r="BR225" i="1"/>
  <c r="BQ225" i="1"/>
  <c r="BP225" i="1"/>
  <c r="BO225" i="1"/>
  <c r="BN225" i="1"/>
  <c r="BM225" i="1"/>
  <c r="BL225" i="1"/>
  <c r="BI225" i="1"/>
  <c r="BG225" i="1"/>
  <c r="BB225" i="1"/>
  <c r="AV225" i="1"/>
  <c r="AW225" i="1" s="1"/>
  <c r="AR225" i="1"/>
  <c r="AP225" i="1" s="1"/>
  <c r="AQ225" i="1" s="1"/>
  <c r="AE225" i="1"/>
  <c r="AD225" i="1"/>
  <c r="AC225" i="1"/>
  <c r="V225" i="1"/>
  <c r="T225" i="1"/>
  <c r="BT224" i="1"/>
  <c r="BS224" i="1"/>
  <c r="BQ224" i="1"/>
  <c r="BR224" i="1" s="1"/>
  <c r="BP224" i="1"/>
  <c r="BO224" i="1"/>
  <c r="BN224" i="1"/>
  <c r="BM224" i="1"/>
  <c r="BL224" i="1"/>
  <c r="BI224" i="1"/>
  <c r="BG224" i="1"/>
  <c r="BD224" i="1"/>
  <c r="BF224" i="1" s="1"/>
  <c r="BB224" i="1"/>
  <c r="AV224" i="1"/>
  <c r="AW224" i="1" s="1"/>
  <c r="AR224" i="1"/>
  <c r="AP224" i="1"/>
  <c r="P224" i="1" s="1"/>
  <c r="BE224" i="1" s="1"/>
  <c r="BH224" i="1" s="1"/>
  <c r="AE224" i="1"/>
  <c r="AD224" i="1"/>
  <c r="AC224" i="1"/>
  <c r="Y224" i="1"/>
  <c r="V224" i="1"/>
  <c r="BT223" i="1"/>
  <c r="BS223" i="1"/>
  <c r="BQ223" i="1"/>
  <c r="BP223" i="1"/>
  <c r="BO223" i="1"/>
  <c r="BN223" i="1"/>
  <c r="BM223" i="1"/>
  <c r="BL223" i="1"/>
  <c r="BI223" i="1"/>
  <c r="BG223" i="1"/>
  <c r="BB223" i="1"/>
  <c r="AW223" i="1"/>
  <c r="AV223" i="1"/>
  <c r="AR223" i="1"/>
  <c r="AQ223" i="1"/>
  <c r="AP223" i="1"/>
  <c r="O223" i="1" s="1"/>
  <c r="AG223" i="1"/>
  <c r="AE223" i="1"/>
  <c r="AD223" i="1"/>
  <c r="AC223" i="1" s="1"/>
  <c r="V223" i="1"/>
  <c r="T223" i="1"/>
  <c r="P223" i="1"/>
  <c r="BE223" i="1" s="1"/>
  <c r="BT222" i="1"/>
  <c r="BS222" i="1"/>
  <c r="BR222" i="1"/>
  <c r="BD222" i="1" s="1"/>
  <c r="BF222" i="1" s="1"/>
  <c r="BQ222" i="1"/>
  <c r="BP222" i="1"/>
  <c r="BO222" i="1"/>
  <c r="BN222" i="1"/>
  <c r="BM222" i="1"/>
  <c r="BL222" i="1"/>
  <c r="BI222" i="1"/>
  <c r="BG222" i="1"/>
  <c r="BB222" i="1"/>
  <c r="AW222" i="1"/>
  <c r="AV222" i="1"/>
  <c r="AR222" i="1"/>
  <c r="AP222" i="1"/>
  <c r="AQ222" i="1" s="1"/>
  <c r="AG222" i="1"/>
  <c r="AE222" i="1"/>
  <c r="AD222" i="1"/>
  <c r="AC222" i="1" s="1"/>
  <c r="V222" i="1"/>
  <c r="Q222" i="1"/>
  <c r="O222" i="1"/>
  <c r="BT221" i="1"/>
  <c r="BS221" i="1"/>
  <c r="BR221" i="1"/>
  <c r="Y221" i="1" s="1"/>
  <c r="BQ221" i="1"/>
  <c r="BP221" i="1"/>
  <c r="BO221" i="1"/>
  <c r="BN221" i="1"/>
  <c r="BM221" i="1"/>
  <c r="BL221" i="1"/>
  <c r="BI221" i="1"/>
  <c r="BG221" i="1"/>
  <c r="BD221" i="1"/>
  <c r="BB221" i="1"/>
  <c r="AW221" i="1"/>
  <c r="AV221" i="1"/>
  <c r="AR221" i="1"/>
  <c r="AP221" i="1" s="1"/>
  <c r="AQ221" i="1"/>
  <c r="AG221" i="1"/>
  <c r="AE221" i="1"/>
  <c r="AD221" i="1"/>
  <c r="AC221" i="1"/>
  <c r="Z221" i="1"/>
  <c r="AA221" i="1" s="1"/>
  <c r="V221" i="1"/>
  <c r="T221" i="1"/>
  <c r="Q221" i="1"/>
  <c r="P221" i="1"/>
  <c r="BE221" i="1" s="1"/>
  <c r="BH221" i="1" s="1"/>
  <c r="O221" i="1"/>
  <c r="W221" i="1" s="1"/>
  <c r="U221" i="1" s="1"/>
  <c r="X221" i="1" s="1"/>
  <c r="R221" i="1" s="1"/>
  <c r="S221" i="1" s="1"/>
  <c r="BT220" i="1"/>
  <c r="BS220" i="1"/>
  <c r="BQ220" i="1"/>
  <c r="BR220" i="1" s="1"/>
  <c r="Y220" i="1" s="1"/>
  <c r="BP220" i="1"/>
  <c r="BO220" i="1"/>
  <c r="BN220" i="1"/>
  <c r="BM220" i="1"/>
  <c r="BL220" i="1"/>
  <c r="BI220" i="1"/>
  <c r="BG220" i="1"/>
  <c r="BB220" i="1"/>
  <c r="AV220" i="1"/>
  <c r="AW220" i="1" s="1"/>
  <c r="AR220" i="1"/>
  <c r="AP220" i="1"/>
  <c r="AE220" i="1"/>
  <c r="AD220" i="1"/>
  <c r="AC220" i="1"/>
  <c r="V220" i="1"/>
  <c r="BT219" i="1"/>
  <c r="BS219" i="1"/>
  <c r="BQ219" i="1"/>
  <c r="BP219" i="1"/>
  <c r="BO219" i="1"/>
  <c r="BN219" i="1"/>
  <c r="BM219" i="1"/>
  <c r="BL219" i="1"/>
  <c r="BI219" i="1"/>
  <c r="BG219" i="1"/>
  <c r="BB219" i="1"/>
  <c r="AV219" i="1"/>
  <c r="AW219" i="1" s="1"/>
  <c r="AR219" i="1"/>
  <c r="AP219" i="1" s="1"/>
  <c r="AQ219" i="1"/>
  <c r="AE219" i="1"/>
  <c r="AD219" i="1"/>
  <c r="AC219" i="1" s="1"/>
  <c r="V219" i="1"/>
  <c r="BT218" i="1"/>
  <c r="BS218" i="1"/>
  <c r="BQ218" i="1"/>
  <c r="BR218" i="1" s="1"/>
  <c r="BD218" i="1" s="1"/>
  <c r="BF218" i="1" s="1"/>
  <c r="BP218" i="1"/>
  <c r="BO218" i="1"/>
  <c r="BN218" i="1"/>
  <c r="BM218" i="1"/>
  <c r="BL218" i="1"/>
  <c r="BG218" i="1" s="1"/>
  <c r="BI218" i="1"/>
  <c r="BB218" i="1"/>
  <c r="AW218" i="1"/>
  <c r="AV218" i="1"/>
  <c r="AR218" i="1"/>
  <c r="AQ218" i="1"/>
  <c r="AP218" i="1"/>
  <c r="P218" i="1" s="1"/>
  <c r="BE218" i="1" s="1"/>
  <c r="AE218" i="1"/>
  <c r="AD218" i="1"/>
  <c r="AC218" i="1" s="1"/>
  <c r="Y218" i="1"/>
  <c r="V218" i="1"/>
  <c r="T218" i="1"/>
  <c r="Q218" i="1"/>
  <c r="BT217" i="1"/>
  <c r="BS217" i="1"/>
  <c r="BQ217" i="1"/>
  <c r="BR217" i="1" s="1"/>
  <c r="BP217" i="1"/>
  <c r="BO217" i="1"/>
  <c r="BN217" i="1"/>
  <c r="BM217" i="1"/>
  <c r="BL217" i="1"/>
  <c r="BI217" i="1"/>
  <c r="BG217" i="1"/>
  <c r="BB217" i="1"/>
  <c r="AW217" i="1"/>
  <c r="AV217" i="1"/>
  <c r="AR217" i="1"/>
  <c r="AP217" i="1" s="1"/>
  <c r="AQ217" i="1" s="1"/>
  <c r="AE217" i="1"/>
  <c r="AD217" i="1"/>
  <c r="AC217" i="1" s="1"/>
  <c r="V217" i="1"/>
  <c r="BT216" i="1"/>
  <c r="BS216" i="1"/>
  <c r="BR216" i="1"/>
  <c r="BD216" i="1" s="1"/>
  <c r="BQ216" i="1"/>
  <c r="BP216" i="1"/>
  <c r="BO216" i="1"/>
  <c r="BN216" i="1"/>
  <c r="BM216" i="1"/>
  <c r="BL216" i="1"/>
  <c r="BG216" i="1" s="1"/>
  <c r="BI216" i="1"/>
  <c r="BB216" i="1"/>
  <c r="BF216" i="1" s="1"/>
  <c r="AW216" i="1"/>
  <c r="AV216" i="1"/>
  <c r="AR216" i="1"/>
  <c r="AP216" i="1" s="1"/>
  <c r="AE216" i="1"/>
  <c r="AD216" i="1"/>
  <c r="Y216" i="1"/>
  <c r="V216" i="1"/>
  <c r="Q216" i="1"/>
  <c r="O216" i="1"/>
  <c r="AG216" i="1" s="1"/>
  <c r="BT215" i="1"/>
  <c r="BS215" i="1"/>
  <c r="BR215" i="1"/>
  <c r="Y215" i="1" s="1"/>
  <c r="BQ215" i="1"/>
  <c r="BP215" i="1"/>
  <c r="BO215" i="1"/>
  <c r="BN215" i="1"/>
  <c r="BM215" i="1"/>
  <c r="BL215" i="1"/>
  <c r="BI215" i="1"/>
  <c r="BG215" i="1"/>
  <c r="BB215" i="1"/>
  <c r="AW215" i="1"/>
  <c r="AV215" i="1"/>
  <c r="AR215" i="1"/>
  <c r="AP215" i="1"/>
  <c r="Q215" i="1" s="1"/>
  <c r="AE215" i="1"/>
  <c r="AD215" i="1"/>
  <c r="AC215" i="1"/>
  <c r="V215" i="1"/>
  <c r="T215" i="1"/>
  <c r="BT214" i="1"/>
  <c r="BS214" i="1"/>
  <c r="BR214" i="1"/>
  <c r="BQ214" i="1"/>
  <c r="BP214" i="1"/>
  <c r="BO214" i="1"/>
  <c r="BN214" i="1"/>
  <c r="BM214" i="1"/>
  <c r="BL214" i="1"/>
  <c r="BG214" i="1" s="1"/>
  <c r="BI214" i="1"/>
  <c r="BB214" i="1"/>
  <c r="AV214" i="1"/>
  <c r="AW214" i="1" s="1"/>
  <c r="AR214" i="1"/>
  <c r="AP214" i="1"/>
  <c r="AE214" i="1"/>
  <c r="AD214" i="1"/>
  <c r="AC214" i="1"/>
  <c r="V214" i="1"/>
  <c r="BT213" i="1"/>
  <c r="BS213" i="1"/>
  <c r="BR213" i="1" s="1"/>
  <c r="BQ213" i="1"/>
  <c r="BP213" i="1"/>
  <c r="BO213" i="1"/>
  <c r="BN213" i="1"/>
  <c r="BM213" i="1"/>
  <c r="BL213" i="1"/>
  <c r="BG213" i="1" s="1"/>
  <c r="BI213" i="1"/>
  <c r="BB213" i="1"/>
  <c r="AV213" i="1"/>
  <c r="AW213" i="1" s="1"/>
  <c r="AR213" i="1"/>
  <c r="AP213" i="1"/>
  <c r="O213" i="1" s="1"/>
  <c r="AE213" i="1"/>
  <c r="AD213" i="1"/>
  <c r="AC213" i="1"/>
  <c r="V213" i="1"/>
  <c r="P213" i="1"/>
  <c r="BE213" i="1" s="1"/>
  <c r="BT212" i="1"/>
  <c r="BS212" i="1"/>
  <c r="BQ212" i="1"/>
  <c r="BR212" i="1" s="1"/>
  <c r="Y212" i="1" s="1"/>
  <c r="BP212" i="1"/>
  <c r="BO212" i="1"/>
  <c r="BN212" i="1"/>
  <c r="BM212" i="1"/>
  <c r="BL212" i="1"/>
  <c r="BI212" i="1"/>
  <c r="BG212" i="1"/>
  <c r="BD212" i="1"/>
  <c r="BF212" i="1" s="1"/>
  <c r="BB212" i="1"/>
  <c r="AV212" i="1"/>
  <c r="AW212" i="1" s="1"/>
  <c r="AR212" i="1"/>
  <c r="AP212" i="1"/>
  <c r="AE212" i="1"/>
  <c r="AD212" i="1"/>
  <c r="AC212" i="1" s="1"/>
  <c r="V212" i="1"/>
  <c r="BT211" i="1"/>
  <c r="BS211" i="1"/>
  <c r="BQ211" i="1"/>
  <c r="BR211" i="1" s="1"/>
  <c r="BP211" i="1"/>
  <c r="BO211" i="1"/>
  <c r="BN211" i="1"/>
  <c r="BM211" i="1"/>
  <c r="BL211" i="1"/>
  <c r="BI211" i="1"/>
  <c r="BG211" i="1"/>
  <c r="BB211" i="1"/>
  <c r="AV211" i="1"/>
  <c r="AW211" i="1" s="1"/>
  <c r="AR211" i="1"/>
  <c r="AP211" i="1" s="1"/>
  <c r="AQ211" i="1" s="1"/>
  <c r="AE211" i="1"/>
  <c r="AD211" i="1"/>
  <c r="AC211" i="1" s="1"/>
  <c r="V211" i="1"/>
  <c r="P211" i="1"/>
  <c r="BE211" i="1" s="1"/>
  <c r="BT210" i="1"/>
  <c r="BS210" i="1"/>
  <c r="BQ210" i="1"/>
  <c r="BR210" i="1" s="1"/>
  <c r="BD210" i="1" s="1"/>
  <c r="BF210" i="1" s="1"/>
  <c r="BP210" i="1"/>
  <c r="BO210" i="1"/>
  <c r="BN210" i="1"/>
  <c r="BM210" i="1"/>
  <c r="BL210" i="1"/>
  <c r="BG210" i="1" s="1"/>
  <c r="BI210" i="1"/>
  <c r="BB210" i="1"/>
  <c r="AW210" i="1"/>
  <c r="AV210" i="1"/>
  <c r="AR210" i="1"/>
  <c r="AQ210" i="1"/>
  <c r="AP210" i="1"/>
  <c r="P210" i="1" s="1"/>
  <c r="BE210" i="1" s="1"/>
  <c r="AE210" i="1"/>
  <c r="AD210" i="1"/>
  <c r="AC210" i="1" s="1"/>
  <c r="V210" i="1"/>
  <c r="T210" i="1"/>
  <c r="Q210" i="1"/>
  <c r="BT209" i="1"/>
  <c r="BS209" i="1"/>
  <c r="BQ209" i="1"/>
  <c r="BR209" i="1" s="1"/>
  <c r="BD209" i="1" s="1"/>
  <c r="BF209" i="1" s="1"/>
  <c r="BP209" i="1"/>
  <c r="BO209" i="1"/>
  <c r="BN209" i="1"/>
  <c r="BM209" i="1"/>
  <c r="BL209" i="1"/>
  <c r="BI209" i="1"/>
  <c r="BG209" i="1"/>
  <c r="BE209" i="1"/>
  <c r="BH209" i="1" s="1"/>
  <c r="BB209" i="1"/>
  <c r="AW209" i="1"/>
  <c r="AV209" i="1"/>
  <c r="AR209" i="1"/>
  <c r="AP209" i="1" s="1"/>
  <c r="P209" i="1" s="1"/>
  <c r="AG209" i="1"/>
  <c r="AE209" i="1"/>
  <c r="AD209" i="1"/>
  <c r="AC209" i="1" s="1"/>
  <c r="Y209" i="1"/>
  <c r="V209" i="1"/>
  <c r="T209" i="1"/>
  <c r="Q209" i="1"/>
  <c r="O209" i="1"/>
  <c r="BT208" i="1"/>
  <c r="BS208" i="1"/>
  <c r="BR208" i="1"/>
  <c r="BQ208" i="1"/>
  <c r="BP208" i="1"/>
  <c r="BO208" i="1"/>
  <c r="BN208" i="1"/>
  <c r="BM208" i="1"/>
  <c r="BL208" i="1"/>
  <c r="BG208" i="1" s="1"/>
  <c r="BI208" i="1"/>
  <c r="BB208" i="1"/>
  <c r="AW208" i="1"/>
  <c r="AV208" i="1"/>
  <c r="AR208" i="1"/>
  <c r="AP208" i="1" s="1"/>
  <c r="AE208" i="1"/>
  <c r="AD208" i="1"/>
  <c r="V208" i="1"/>
  <c r="T208" i="1"/>
  <c r="BT207" i="1"/>
  <c r="BS207" i="1"/>
  <c r="BR207" i="1"/>
  <c r="BQ207" i="1"/>
  <c r="BP207" i="1"/>
  <c r="BO207" i="1"/>
  <c r="BN207" i="1"/>
  <c r="BM207" i="1"/>
  <c r="BL207" i="1"/>
  <c r="BI207" i="1"/>
  <c r="BG207" i="1"/>
  <c r="BB207" i="1"/>
  <c r="AW207" i="1"/>
  <c r="AV207" i="1"/>
  <c r="AR207" i="1"/>
  <c r="AP207" i="1"/>
  <c r="AE207" i="1"/>
  <c r="AD207" i="1"/>
  <c r="AC207" i="1"/>
  <c r="V207" i="1"/>
  <c r="BT206" i="1"/>
  <c r="BS206" i="1"/>
  <c r="BR206" i="1"/>
  <c r="BQ206" i="1"/>
  <c r="BP206" i="1"/>
  <c r="BO206" i="1"/>
  <c r="BN206" i="1"/>
  <c r="BM206" i="1"/>
  <c r="BL206" i="1"/>
  <c r="BG206" i="1" s="1"/>
  <c r="BI206" i="1"/>
  <c r="BB206" i="1"/>
  <c r="AV206" i="1"/>
  <c r="AW206" i="1" s="1"/>
  <c r="AR206" i="1"/>
  <c r="AP206" i="1"/>
  <c r="AE206" i="1"/>
  <c r="AD206" i="1"/>
  <c r="AC206" i="1"/>
  <c r="V206" i="1"/>
  <c r="P206" i="1"/>
  <c r="BE206" i="1" s="1"/>
  <c r="O206" i="1"/>
  <c r="BT205" i="1"/>
  <c r="BS205" i="1"/>
  <c r="BR205" i="1" s="1"/>
  <c r="Y205" i="1" s="1"/>
  <c r="BQ205" i="1"/>
  <c r="BP205" i="1"/>
  <c r="BO205" i="1"/>
  <c r="BN205" i="1"/>
  <c r="BM205" i="1"/>
  <c r="BL205" i="1"/>
  <c r="BG205" i="1" s="1"/>
  <c r="BI205" i="1"/>
  <c r="BD205" i="1"/>
  <c r="BB205" i="1"/>
  <c r="BF205" i="1" s="1"/>
  <c r="AV205" i="1"/>
  <c r="AW205" i="1" s="1"/>
  <c r="AR205" i="1"/>
  <c r="AP205" i="1"/>
  <c r="AE205" i="1"/>
  <c r="AD205" i="1"/>
  <c r="AC205" i="1"/>
  <c r="V205" i="1"/>
  <c r="P205" i="1"/>
  <c r="BE205" i="1" s="1"/>
  <c r="BH205" i="1" s="1"/>
  <c r="BT204" i="1"/>
  <c r="BS204" i="1"/>
  <c r="BQ204" i="1"/>
  <c r="BR204" i="1" s="1"/>
  <c r="BP204" i="1"/>
  <c r="BO204" i="1"/>
  <c r="BN204" i="1"/>
  <c r="BM204" i="1"/>
  <c r="BL204" i="1"/>
  <c r="BI204" i="1"/>
  <c r="BG204" i="1"/>
  <c r="BB204" i="1"/>
  <c r="AV204" i="1"/>
  <c r="AW204" i="1" s="1"/>
  <c r="AR204" i="1"/>
  <c r="AP204" i="1"/>
  <c r="AE204" i="1"/>
  <c r="AD204" i="1"/>
  <c r="AC204" i="1"/>
  <c r="V204" i="1"/>
  <c r="BT203" i="1"/>
  <c r="BS203" i="1"/>
  <c r="BQ203" i="1"/>
  <c r="BR203" i="1" s="1"/>
  <c r="BD203" i="1" s="1"/>
  <c r="BF203" i="1" s="1"/>
  <c r="BP203" i="1"/>
  <c r="BO203" i="1"/>
  <c r="BN203" i="1"/>
  <c r="BM203" i="1"/>
  <c r="BL203" i="1"/>
  <c r="BI203" i="1"/>
  <c r="BG203" i="1"/>
  <c r="BB203" i="1"/>
  <c r="AV203" i="1"/>
  <c r="AW203" i="1" s="1"/>
  <c r="AR203" i="1"/>
  <c r="AP203" i="1" s="1"/>
  <c r="AE203" i="1"/>
  <c r="AD203" i="1"/>
  <c r="AC203" i="1"/>
  <c r="V203" i="1"/>
  <c r="BT202" i="1"/>
  <c r="BS202" i="1"/>
  <c r="BQ202" i="1"/>
  <c r="BR202" i="1" s="1"/>
  <c r="BP202" i="1"/>
  <c r="BO202" i="1"/>
  <c r="BN202" i="1"/>
  <c r="BM202" i="1"/>
  <c r="BL202" i="1"/>
  <c r="BI202" i="1"/>
  <c r="BG202" i="1"/>
  <c r="BB202" i="1"/>
  <c r="AV202" i="1"/>
  <c r="AW202" i="1" s="1"/>
  <c r="AR202" i="1"/>
  <c r="AP202" i="1" s="1"/>
  <c r="AQ202" i="1" s="1"/>
  <c r="AE202" i="1"/>
  <c r="AD202" i="1"/>
  <c r="AC202" i="1" s="1"/>
  <c r="V202" i="1"/>
  <c r="BT201" i="1"/>
  <c r="BS201" i="1"/>
  <c r="BQ201" i="1"/>
  <c r="BR201" i="1" s="1"/>
  <c r="BP201" i="1"/>
  <c r="BO201" i="1"/>
  <c r="BN201" i="1"/>
  <c r="BM201" i="1"/>
  <c r="BL201" i="1"/>
  <c r="BG201" i="1" s="1"/>
  <c r="BI201" i="1"/>
  <c r="BF201" i="1"/>
  <c r="BD201" i="1"/>
  <c r="BB201" i="1"/>
  <c r="AW201" i="1"/>
  <c r="AV201" i="1"/>
  <c r="AR201" i="1"/>
  <c r="AP201" i="1"/>
  <c r="AE201" i="1"/>
  <c r="AD201" i="1"/>
  <c r="AC201" i="1"/>
  <c r="Y201" i="1"/>
  <c r="V201" i="1"/>
  <c r="BT200" i="1"/>
  <c r="BS200" i="1"/>
  <c r="BQ200" i="1"/>
  <c r="BR200" i="1" s="1"/>
  <c r="BP200" i="1"/>
  <c r="BO200" i="1"/>
  <c r="BN200" i="1"/>
  <c r="BM200" i="1"/>
  <c r="BL200" i="1"/>
  <c r="BI200" i="1"/>
  <c r="BG200" i="1"/>
  <c r="BE200" i="1"/>
  <c r="BB200" i="1"/>
  <c r="AV200" i="1"/>
  <c r="AW200" i="1" s="1"/>
  <c r="AR200" i="1"/>
  <c r="AP200" i="1" s="1"/>
  <c r="AQ200" i="1"/>
  <c r="AE200" i="1"/>
  <c r="AD200" i="1"/>
  <c r="AC200" i="1" s="1"/>
  <c r="V200" i="1"/>
  <c r="T200" i="1"/>
  <c r="P200" i="1"/>
  <c r="BT199" i="1"/>
  <c r="BS199" i="1"/>
  <c r="BR199" i="1"/>
  <c r="Y199" i="1" s="1"/>
  <c r="BQ199" i="1"/>
  <c r="BP199" i="1"/>
  <c r="BO199" i="1"/>
  <c r="BN199" i="1"/>
  <c r="BM199" i="1"/>
  <c r="BL199" i="1"/>
  <c r="BG199" i="1" s="1"/>
  <c r="BI199" i="1"/>
  <c r="BB199" i="1"/>
  <c r="AW199" i="1"/>
  <c r="AV199" i="1"/>
  <c r="AR199" i="1"/>
  <c r="AP199" i="1" s="1"/>
  <c r="AE199" i="1"/>
  <c r="AD199" i="1"/>
  <c r="V199" i="1"/>
  <c r="Q199" i="1"/>
  <c r="O199" i="1"/>
  <c r="BT198" i="1"/>
  <c r="BS198" i="1"/>
  <c r="BQ198" i="1"/>
  <c r="BR198" i="1" s="1"/>
  <c r="BP198" i="1"/>
  <c r="BO198" i="1"/>
  <c r="BN198" i="1"/>
  <c r="BM198" i="1"/>
  <c r="BL198" i="1"/>
  <c r="BI198" i="1"/>
  <c r="BG198" i="1"/>
  <c r="BB198" i="1"/>
  <c r="AW198" i="1"/>
  <c r="AV198" i="1"/>
  <c r="AR198" i="1"/>
  <c r="AQ198" i="1"/>
  <c r="AP198" i="1"/>
  <c r="Q198" i="1" s="1"/>
  <c r="AE198" i="1"/>
  <c r="AD198" i="1"/>
  <c r="AC198" i="1" s="1"/>
  <c r="V198" i="1"/>
  <c r="T198" i="1"/>
  <c r="BT197" i="1"/>
  <c r="BS197" i="1"/>
  <c r="BR197" i="1"/>
  <c r="BD197" i="1" s="1"/>
  <c r="BQ197" i="1"/>
  <c r="BP197" i="1"/>
  <c r="BO197" i="1"/>
  <c r="BN197" i="1"/>
  <c r="BM197" i="1"/>
  <c r="BL197" i="1"/>
  <c r="BG197" i="1" s="1"/>
  <c r="BI197" i="1"/>
  <c r="BF197" i="1"/>
  <c r="BB197" i="1"/>
  <c r="AW197" i="1"/>
  <c r="AV197" i="1"/>
  <c r="AR197" i="1"/>
  <c r="AP197" i="1" s="1"/>
  <c r="AE197" i="1"/>
  <c r="AD197" i="1"/>
  <c r="AC197" i="1"/>
  <c r="Y197" i="1"/>
  <c r="V197" i="1"/>
  <c r="BT196" i="1"/>
  <c r="BS196" i="1"/>
  <c r="BR196" i="1" s="1"/>
  <c r="BQ196" i="1"/>
  <c r="BP196" i="1"/>
  <c r="BO196" i="1"/>
  <c r="BN196" i="1"/>
  <c r="BM196" i="1"/>
  <c r="BL196" i="1"/>
  <c r="BG196" i="1" s="1"/>
  <c r="BI196" i="1"/>
  <c r="BB196" i="1"/>
  <c r="AV196" i="1"/>
  <c r="AW196" i="1" s="1"/>
  <c r="AR196" i="1"/>
  <c r="AP196" i="1"/>
  <c r="O196" i="1" s="1"/>
  <c r="AE196" i="1"/>
  <c r="AD196" i="1"/>
  <c r="AC196" i="1"/>
  <c r="V196" i="1"/>
  <c r="T196" i="1"/>
  <c r="Q196" i="1"/>
  <c r="P196" i="1"/>
  <c r="BE196" i="1" s="1"/>
  <c r="BT195" i="1"/>
  <c r="BS195" i="1"/>
  <c r="BR195" i="1"/>
  <c r="Y195" i="1" s="1"/>
  <c r="BQ195" i="1"/>
  <c r="BP195" i="1"/>
  <c r="BO195" i="1"/>
  <c r="BN195" i="1"/>
  <c r="BM195" i="1"/>
  <c r="BL195" i="1"/>
  <c r="BI195" i="1"/>
  <c r="BG195" i="1"/>
  <c r="BD195" i="1"/>
  <c r="BF195" i="1" s="1"/>
  <c r="BB195" i="1"/>
  <c r="AV195" i="1"/>
  <c r="AW195" i="1" s="1"/>
  <c r="AR195" i="1"/>
  <c r="AP195" i="1" s="1"/>
  <c r="AE195" i="1"/>
  <c r="AD195" i="1"/>
  <c r="AC195" i="1"/>
  <c r="V195" i="1"/>
  <c r="BT194" i="1"/>
  <c r="BS194" i="1"/>
  <c r="BQ194" i="1"/>
  <c r="BR194" i="1" s="1"/>
  <c r="BP194" i="1"/>
  <c r="BO194" i="1"/>
  <c r="BN194" i="1"/>
  <c r="BM194" i="1"/>
  <c r="BL194" i="1"/>
  <c r="BI194" i="1"/>
  <c r="BG194" i="1"/>
  <c r="BB194" i="1"/>
  <c r="AV194" i="1"/>
  <c r="AW194" i="1" s="1"/>
  <c r="AR194" i="1"/>
  <c r="AP194" i="1" s="1"/>
  <c r="AE194" i="1"/>
  <c r="AD194" i="1"/>
  <c r="AC194" i="1" s="1"/>
  <c r="V194" i="1"/>
  <c r="BT193" i="1"/>
  <c r="BS193" i="1"/>
  <c r="BQ193" i="1"/>
  <c r="BR193" i="1" s="1"/>
  <c r="Y193" i="1" s="1"/>
  <c r="BP193" i="1"/>
  <c r="BO193" i="1"/>
  <c r="BN193" i="1"/>
  <c r="BM193" i="1"/>
  <c r="BL193" i="1"/>
  <c r="BG193" i="1" s="1"/>
  <c r="BI193" i="1"/>
  <c r="BD193" i="1"/>
  <c r="BF193" i="1" s="1"/>
  <c r="BB193" i="1"/>
  <c r="AW193" i="1"/>
  <c r="AV193" i="1"/>
  <c r="AR193" i="1"/>
  <c r="AP193" i="1"/>
  <c r="AE193" i="1"/>
  <c r="AD193" i="1"/>
  <c r="AC193" i="1"/>
  <c r="V193" i="1"/>
  <c r="Q193" i="1"/>
  <c r="BT192" i="1"/>
  <c r="BS192" i="1"/>
  <c r="BQ192" i="1"/>
  <c r="BR192" i="1" s="1"/>
  <c r="BP192" i="1"/>
  <c r="BO192" i="1"/>
  <c r="BN192" i="1"/>
  <c r="BM192" i="1"/>
  <c r="BL192" i="1"/>
  <c r="BI192" i="1"/>
  <c r="BG192" i="1"/>
  <c r="BE192" i="1"/>
  <c r="BB192" i="1"/>
  <c r="AV192" i="1"/>
  <c r="AW192" i="1" s="1"/>
  <c r="AR192" i="1"/>
  <c r="AP192" i="1" s="1"/>
  <c r="AQ192" i="1" s="1"/>
  <c r="AE192" i="1"/>
  <c r="AD192" i="1"/>
  <c r="AC192" i="1" s="1"/>
  <c r="V192" i="1"/>
  <c r="P192" i="1"/>
  <c r="BT191" i="1"/>
  <c r="BS191" i="1"/>
  <c r="BR191" i="1"/>
  <c r="BQ191" i="1"/>
  <c r="BP191" i="1"/>
  <c r="BO191" i="1"/>
  <c r="BN191" i="1"/>
  <c r="BM191" i="1"/>
  <c r="BL191" i="1"/>
  <c r="BG191" i="1" s="1"/>
  <c r="BI191" i="1"/>
  <c r="BB191" i="1"/>
  <c r="AW191" i="1"/>
  <c r="AV191" i="1"/>
  <c r="AR191" i="1"/>
  <c r="AP191" i="1" s="1"/>
  <c r="AG191" i="1"/>
  <c r="AE191" i="1"/>
  <c r="AC191" i="1" s="1"/>
  <c r="AD191" i="1"/>
  <c r="V191" i="1"/>
  <c r="Q191" i="1"/>
  <c r="O191" i="1"/>
  <c r="BT190" i="1"/>
  <c r="BS190" i="1"/>
  <c r="BQ190" i="1"/>
  <c r="BR190" i="1" s="1"/>
  <c r="BP190" i="1"/>
  <c r="BO190" i="1"/>
  <c r="BN190" i="1"/>
  <c r="BM190" i="1"/>
  <c r="BL190" i="1"/>
  <c r="BI190" i="1"/>
  <c r="BG190" i="1"/>
  <c r="BB190" i="1"/>
  <c r="AV190" i="1"/>
  <c r="AW190" i="1" s="1"/>
  <c r="AR190" i="1"/>
  <c r="AQ190" i="1"/>
  <c r="AP190" i="1"/>
  <c r="Q190" i="1" s="1"/>
  <c r="AE190" i="1"/>
  <c r="AD190" i="1"/>
  <c r="AC190" i="1" s="1"/>
  <c r="V190" i="1"/>
  <c r="T190" i="1"/>
  <c r="BT189" i="1"/>
  <c r="BS189" i="1"/>
  <c r="BR189" i="1"/>
  <c r="BD189" i="1" s="1"/>
  <c r="BQ189" i="1"/>
  <c r="BP189" i="1"/>
  <c r="BO189" i="1"/>
  <c r="BN189" i="1"/>
  <c r="BM189" i="1"/>
  <c r="BL189" i="1"/>
  <c r="BG189" i="1" s="1"/>
  <c r="BI189" i="1"/>
  <c r="BF189" i="1"/>
  <c r="BB189" i="1"/>
  <c r="AW189" i="1"/>
  <c r="AV189" i="1"/>
  <c r="AR189" i="1"/>
  <c r="AP189" i="1"/>
  <c r="Q189" i="1" s="1"/>
  <c r="AE189" i="1"/>
  <c r="AD189" i="1"/>
  <c r="AC189" i="1"/>
  <c r="Y189" i="1"/>
  <c r="V189" i="1"/>
  <c r="BT188" i="1"/>
  <c r="BS188" i="1"/>
  <c r="BQ188" i="1"/>
  <c r="BP188" i="1"/>
  <c r="BO188" i="1"/>
  <c r="BN188" i="1"/>
  <c r="BM188" i="1"/>
  <c r="BL188" i="1"/>
  <c r="BG188" i="1" s="1"/>
  <c r="BI188" i="1"/>
  <c r="BE188" i="1"/>
  <c r="BB188" i="1"/>
  <c r="AV188" i="1"/>
  <c r="AW188" i="1" s="1"/>
  <c r="AR188" i="1"/>
  <c r="AP188" i="1"/>
  <c r="O188" i="1" s="1"/>
  <c r="AE188" i="1"/>
  <c r="AD188" i="1"/>
  <c r="AC188" i="1"/>
  <c r="V188" i="1"/>
  <c r="T188" i="1"/>
  <c r="Q188" i="1"/>
  <c r="P188" i="1"/>
  <c r="BT187" i="1"/>
  <c r="BS187" i="1"/>
  <c r="BR187" i="1"/>
  <c r="Y187" i="1" s="1"/>
  <c r="BQ187" i="1"/>
  <c r="BP187" i="1"/>
  <c r="BO187" i="1"/>
  <c r="BN187" i="1"/>
  <c r="BM187" i="1"/>
  <c r="BL187" i="1"/>
  <c r="BI187" i="1"/>
  <c r="BG187" i="1"/>
  <c r="BD187" i="1"/>
  <c r="BF187" i="1" s="1"/>
  <c r="BB187" i="1"/>
  <c r="AV187" i="1"/>
  <c r="AW187" i="1" s="1"/>
  <c r="AR187" i="1"/>
  <c r="AP187" i="1"/>
  <c r="O187" i="1" s="1"/>
  <c r="AG187" i="1" s="1"/>
  <c r="AE187" i="1"/>
  <c r="AD187" i="1"/>
  <c r="AC187" i="1"/>
  <c r="V187" i="1"/>
  <c r="BT186" i="1"/>
  <c r="BS186" i="1"/>
  <c r="BQ186" i="1"/>
  <c r="BR186" i="1" s="1"/>
  <c r="BP186" i="1"/>
  <c r="BO186" i="1"/>
  <c r="BN186" i="1"/>
  <c r="BM186" i="1"/>
  <c r="BL186" i="1"/>
  <c r="BI186" i="1"/>
  <c r="BG186" i="1"/>
  <c r="BB186" i="1"/>
  <c r="AV186" i="1"/>
  <c r="AW186" i="1" s="1"/>
  <c r="AR186" i="1"/>
  <c r="AP186" i="1" s="1"/>
  <c r="AQ186" i="1"/>
  <c r="AE186" i="1"/>
  <c r="AD186" i="1"/>
  <c r="AC186" i="1" s="1"/>
  <c r="V186" i="1"/>
  <c r="P186" i="1"/>
  <c r="BE186" i="1" s="1"/>
  <c r="BT185" i="1"/>
  <c r="BS185" i="1"/>
  <c r="BQ185" i="1"/>
  <c r="BR185" i="1" s="1"/>
  <c r="Y185" i="1" s="1"/>
  <c r="BP185" i="1"/>
  <c r="BO185" i="1"/>
  <c r="BN185" i="1"/>
  <c r="BM185" i="1"/>
  <c r="BL185" i="1"/>
  <c r="BG185" i="1" s="1"/>
  <c r="BI185" i="1"/>
  <c r="BD185" i="1"/>
  <c r="BF185" i="1" s="1"/>
  <c r="BB185" i="1"/>
  <c r="AW185" i="1"/>
  <c r="AV185" i="1"/>
  <c r="AR185" i="1"/>
  <c r="AP185" i="1"/>
  <c r="AE185" i="1"/>
  <c r="AD185" i="1"/>
  <c r="AC185" i="1"/>
  <c r="V185" i="1"/>
  <c r="Q185" i="1"/>
  <c r="BT184" i="1"/>
  <c r="BS184" i="1"/>
  <c r="BQ184" i="1"/>
  <c r="BP184" i="1"/>
  <c r="BO184" i="1"/>
  <c r="BN184" i="1"/>
  <c r="BM184" i="1"/>
  <c r="BL184" i="1"/>
  <c r="BI184" i="1"/>
  <c r="BG184" i="1"/>
  <c r="BB184" i="1"/>
  <c r="AV184" i="1"/>
  <c r="AW184" i="1" s="1"/>
  <c r="AR184" i="1"/>
  <c r="AP184" i="1" s="1"/>
  <c r="AQ184" i="1"/>
  <c r="AE184" i="1"/>
  <c r="AD184" i="1"/>
  <c r="AC184" i="1" s="1"/>
  <c r="V184" i="1"/>
  <c r="T184" i="1"/>
  <c r="P184" i="1"/>
  <c r="BE184" i="1" s="1"/>
  <c r="BT183" i="1"/>
  <c r="Y183" i="1" s="1"/>
  <c r="BS183" i="1"/>
  <c r="BR183" i="1"/>
  <c r="BQ183" i="1"/>
  <c r="BP183" i="1"/>
  <c r="BO183" i="1"/>
  <c r="BN183" i="1"/>
  <c r="BM183" i="1"/>
  <c r="BL183" i="1"/>
  <c r="BG183" i="1" s="1"/>
  <c r="BI183" i="1"/>
  <c r="BD183" i="1"/>
  <c r="BB183" i="1"/>
  <c r="BF183" i="1" s="1"/>
  <c r="AW183" i="1"/>
  <c r="AV183" i="1"/>
  <c r="AR183" i="1"/>
  <c r="AP183" i="1" s="1"/>
  <c r="AE183" i="1"/>
  <c r="AC183" i="1" s="1"/>
  <c r="AD183" i="1"/>
  <c r="V183" i="1"/>
  <c r="Q183" i="1"/>
  <c r="BT182" i="1"/>
  <c r="BS182" i="1"/>
  <c r="BQ182" i="1"/>
  <c r="BR182" i="1" s="1"/>
  <c r="BP182" i="1"/>
  <c r="BO182" i="1"/>
  <c r="BN182" i="1"/>
  <c r="BM182" i="1"/>
  <c r="BL182" i="1"/>
  <c r="BI182" i="1"/>
  <c r="BG182" i="1"/>
  <c r="BB182" i="1"/>
  <c r="AV182" i="1"/>
  <c r="AW182" i="1" s="1"/>
  <c r="AR182" i="1"/>
  <c r="AQ182" i="1"/>
  <c r="AP182" i="1"/>
  <c r="Q182" i="1" s="1"/>
  <c r="AE182" i="1"/>
  <c r="AD182" i="1"/>
  <c r="AC182" i="1" s="1"/>
  <c r="V182" i="1"/>
  <c r="T182" i="1"/>
  <c r="BT181" i="1"/>
  <c r="BS181" i="1"/>
  <c r="BR181" i="1"/>
  <c r="BD181" i="1" s="1"/>
  <c r="BQ181" i="1"/>
  <c r="BP181" i="1"/>
  <c r="BO181" i="1"/>
  <c r="BN181" i="1"/>
  <c r="BM181" i="1"/>
  <c r="BL181" i="1"/>
  <c r="BG181" i="1" s="1"/>
  <c r="BI181" i="1"/>
  <c r="BF181" i="1"/>
  <c r="BB181" i="1"/>
  <c r="AW181" i="1"/>
  <c r="AV181" i="1"/>
  <c r="AR181" i="1"/>
  <c r="AP181" i="1"/>
  <c r="Q181" i="1" s="1"/>
  <c r="AE181" i="1"/>
  <c r="AD181" i="1"/>
  <c r="AC181" i="1"/>
  <c r="Y181" i="1"/>
  <c r="V181" i="1"/>
  <c r="O181" i="1"/>
  <c r="BT180" i="1"/>
  <c r="BS180" i="1"/>
  <c r="BQ180" i="1"/>
  <c r="BR180" i="1" s="1"/>
  <c r="BP180" i="1"/>
  <c r="BO180" i="1"/>
  <c r="BN180" i="1"/>
  <c r="BM180" i="1"/>
  <c r="BL180" i="1"/>
  <c r="BG180" i="1" s="1"/>
  <c r="BI180" i="1"/>
  <c r="BE180" i="1"/>
  <c r="BB180" i="1"/>
  <c r="AV180" i="1"/>
  <c r="AW180" i="1" s="1"/>
  <c r="AR180" i="1"/>
  <c r="AP180" i="1"/>
  <c r="O180" i="1" s="1"/>
  <c r="AE180" i="1"/>
  <c r="AD180" i="1"/>
  <c r="AC180" i="1"/>
  <c r="V180" i="1"/>
  <c r="T180" i="1"/>
  <c r="Q180" i="1"/>
  <c r="P180" i="1"/>
  <c r="BT179" i="1"/>
  <c r="BS179" i="1"/>
  <c r="BR179" i="1"/>
  <c r="Y179" i="1" s="1"/>
  <c r="BQ179" i="1"/>
  <c r="BP179" i="1"/>
  <c r="BO179" i="1"/>
  <c r="BN179" i="1"/>
  <c r="BM179" i="1"/>
  <c r="BL179" i="1"/>
  <c r="BI179" i="1"/>
  <c r="BG179" i="1"/>
  <c r="BF179" i="1"/>
  <c r="BD179" i="1"/>
  <c r="BB179" i="1"/>
  <c r="AV179" i="1"/>
  <c r="AW179" i="1" s="1"/>
  <c r="AR179" i="1"/>
  <c r="AP179" i="1"/>
  <c r="AE179" i="1"/>
  <c r="AD179" i="1"/>
  <c r="AC179" i="1"/>
  <c r="V179" i="1"/>
  <c r="O179" i="1"/>
  <c r="AG179" i="1" s="1"/>
  <c r="BT178" i="1"/>
  <c r="BS178" i="1"/>
  <c r="BQ178" i="1"/>
  <c r="BR178" i="1" s="1"/>
  <c r="BP178" i="1"/>
  <c r="BO178" i="1"/>
  <c r="BN178" i="1"/>
  <c r="BM178" i="1"/>
  <c r="BL178" i="1"/>
  <c r="BI178" i="1"/>
  <c r="BG178" i="1"/>
  <c r="BB178" i="1"/>
  <c r="AV178" i="1"/>
  <c r="AW178" i="1" s="1"/>
  <c r="AR178" i="1"/>
  <c r="AP178" i="1" s="1"/>
  <c r="AQ178" i="1"/>
  <c r="AE178" i="1"/>
  <c r="AD178" i="1"/>
  <c r="AC178" i="1" s="1"/>
  <c r="V178" i="1"/>
  <c r="P178" i="1"/>
  <c r="BE178" i="1" s="1"/>
  <c r="BT177" i="1"/>
  <c r="BS177" i="1"/>
  <c r="BQ177" i="1"/>
  <c r="BR177" i="1" s="1"/>
  <c r="Y177" i="1" s="1"/>
  <c r="BP177" i="1"/>
  <c r="BO177" i="1"/>
  <c r="BN177" i="1"/>
  <c r="BM177" i="1"/>
  <c r="BL177" i="1"/>
  <c r="BG177" i="1" s="1"/>
  <c r="BI177" i="1"/>
  <c r="BF177" i="1"/>
  <c r="BD177" i="1"/>
  <c r="BB177" i="1"/>
  <c r="AW177" i="1"/>
  <c r="AV177" i="1"/>
  <c r="AR177" i="1"/>
  <c r="AP177" i="1"/>
  <c r="AE177" i="1"/>
  <c r="AD177" i="1"/>
  <c r="AC177" i="1"/>
  <c r="V177" i="1"/>
  <c r="Q177" i="1"/>
  <c r="BT176" i="1"/>
  <c r="BS176" i="1"/>
  <c r="BQ176" i="1"/>
  <c r="BR176" i="1" s="1"/>
  <c r="BP176" i="1"/>
  <c r="BO176" i="1"/>
  <c r="BN176" i="1"/>
  <c r="BM176" i="1"/>
  <c r="BL176" i="1"/>
  <c r="BI176" i="1"/>
  <c r="BG176" i="1"/>
  <c r="BB176" i="1"/>
  <c r="AV176" i="1"/>
  <c r="AW176" i="1" s="1"/>
  <c r="AR176" i="1"/>
  <c r="AP176" i="1" s="1"/>
  <c r="Q176" i="1" s="1"/>
  <c r="AQ176" i="1"/>
  <c r="AE176" i="1"/>
  <c r="AD176" i="1"/>
  <c r="AC176" i="1" s="1"/>
  <c r="V176" i="1"/>
  <c r="T176" i="1"/>
  <c r="P176" i="1"/>
  <c r="BE176" i="1" s="1"/>
  <c r="BT175" i="1"/>
  <c r="BS175" i="1"/>
  <c r="BR175" i="1"/>
  <c r="Y175" i="1" s="1"/>
  <c r="BQ175" i="1"/>
  <c r="BP175" i="1"/>
  <c r="BO175" i="1"/>
  <c r="BN175" i="1"/>
  <c r="BM175" i="1"/>
  <c r="BL175" i="1"/>
  <c r="BG175" i="1" s="1"/>
  <c r="BI175" i="1"/>
  <c r="BD175" i="1"/>
  <c r="BB175" i="1"/>
  <c r="BF175" i="1" s="1"/>
  <c r="AW175" i="1"/>
  <c r="AV175" i="1"/>
  <c r="AR175" i="1"/>
  <c r="AP175" i="1" s="1"/>
  <c r="AE175" i="1"/>
  <c r="AC175" i="1" s="1"/>
  <c r="AD175" i="1"/>
  <c r="V175" i="1"/>
  <c r="Q175" i="1"/>
  <c r="O175" i="1"/>
  <c r="BT174" i="1"/>
  <c r="BS174" i="1"/>
  <c r="BQ174" i="1"/>
  <c r="BR174" i="1" s="1"/>
  <c r="BP174" i="1"/>
  <c r="BO174" i="1"/>
  <c r="BN174" i="1"/>
  <c r="BM174" i="1"/>
  <c r="BL174" i="1"/>
  <c r="BI174" i="1"/>
  <c r="BG174" i="1"/>
  <c r="BB174" i="1"/>
  <c r="AV174" i="1"/>
  <c r="AW174" i="1" s="1"/>
  <c r="AR174" i="1"/>
  <c r="AQ174" i="1"/>
  <c r="AP174" i="1"/>
  <c r="AE174" i="1"/>
  <c r="AD174" i="1"/>
  <c r="AC174" i="1"/>
  <c r="V174" i="1"/>
  <c r="BT173" i="1"/>
  <c r="BS173" i="1"/>
  <c r="BR173" i="1"/>
  <c r="BQ173" i="1"/>
  <c r="BP173" i="1"/>
  <c r="BO173" i="1"/>
  <c r="BN173" i="1"/>
  <c r="BM173" i="1"/>
  <c r="BL173" i="1"/>
  <c r="BG173" i="1" s="1"/>
  <c r="BI173" i="1"/>
  <c r="BB173" i="1"/>
  <c r="AV173" i="1"/>
  <c r="AW173" i="1" s="1"/>
  <c r="AR173" i="1"/>
  <c r="AP173" i="1"/>
  <c r="AE173" i="1"/>
  <c r="AC173" i="1" s="1"/>
  <c r="AD173" i="1"/>
  <c r="V173" i="1"/>
  <c r="Q173" i="1"/>
  <c r="P173" i="1"/>
  <c r="BE173" i="1" s="1"/>
  <c r="BT172" i="1"/>
  <c r="BS172" i="1"/>
  <c r="BQ172" i="1"/>
  <c r="BR172" i="1" s="1"/>
  <c r="Y172" i="1" s="1"/>
  <c r="BP172" i="1"/>
  <c r="BO172" i="1"/>
  <c r="BN172" i="1"/>
  <c r="BM172" i="1"/>
  <c r="BL172" i="1"/>
  <c r="BG172" i="1" s="1"/>
  <c r="BI172" i="1"/>
  <c r="BE172" i="1"/>
  <c r="BD172" i="1"/>
  <c r="BB172" i="1"/>
  <c r="BF172" i="1" s="1"/>
  <c r="AV172" i="1"/>
  <c r="AW172" i="1" s="1"/>
  <c r="AR172" i="1"/>
  <c r="AP172" i="1"/>
  <c r="O172" i="1" s="1"/>
  <c r="AE172" i="1"/>
  <c r="AD172" i="1"/>
  <c r="AC172" i="1"/>
  <c r="V172" i="1"/>
  <c r="T172" i="1"/>
  <c r="Q172" i="1"/>
  <c r="P172" i="1"/>
  <c r="BT171" i="1"/>
  <c r="BS171" i="1"/>
  <c r="BQ171" i="1"/>
  <c r="BR171" i="1" s="1"/>
  <c r="Y171" i="1" s="1"/>
  <c r="BP171" i="1"/>
  <c r="BO171" i="1"/>
  <c r="BN171" i="1"/>
  <c r="BM171" i="1"/>
  <c r="BL171" i="1"/>
  <c r="BI171" i="1"/>
  <c r="BG171" i="1"/>
  <c r="BB171" i="1"/>
  <c r="AV171" i="1"/>
  <c r="AW171" i="1" s="1"/>
  <c r="AR171" i="1"/>
  <c r="AP171" i="1"/>
  <c r="AE171" i="1"/>
  <c r="AC171" i="1" s="1"/>
  <c r="AD171" i="1"/>
  <c r="V171" i="1"/>
  <c r="O171" i="1"/>
  <c r="BT170" i="1"/>
  <c r="BS170" i="1"/>
  <c r="BQ170" i="1"/>
  <c r="BP170" i="1"/>
  <c r="BO170" i="1"/>
  <c r="BN170" i="1"/>
  <c r="BM170" i="1"/>
  <c r="BL170" i="1"/>
  <c r="BG170" i="1" s="1"/>
  <c r="BI170" i="1"/>
  <c r="BB170" i="1"/>
  <c r="AV170" i="1"/>
  <c r="AW170" i="1" s="1"/>
  <c r="AR170" i="1"/>
  <c r="AP170" i="1" s="1"/>
  <c r="AQ170" i="1"/>
  <c r="AE170" i="1"/>
  <c r="AD170" i="1"/>
  <c r="AC170" i="1" s="1"/>
  <c r="V170" i="1"/>
  <c r="Q170" i="1"/>
  <c r="BT169" i="1"/>
  <c r="BS169" i="1"/>
  <c r="BQ169" i="1"/>
  <c r="BR169" i="1" s="1"/>
  <c r="BP169" i="1"/>
  <c r="BO169" i="1"/>
  <c r="BN169" i="1"/>
  <c r="BM169" i="1"/>
  <c r="BL169" i="1"/>
  <c r="BG169" i="1" s="1"/>
  <c r="BI169" i="1"/>
  <c r="BD169" i="1"/>
  <c r="BB169" i="1"/>
  <c r="BF169" i="1" s="1"/>
  <c r="AW169" i="1"/>
  <c r="AV169" i="1"/>
  <c r="AR169" i="1"/>
  <c r="AP169" i="1"/>
  <c r="Q169" i="1" s="1"/>
  <c r="AE169" i="1"/>
  <c r="AD169" i="1"/>
  <c r="AC169" i="1"/>
  <c r="Y169" i="1"/>
  <c r="V169" i="1"/>
  <c r="T169" i="1"/>
  <c r="BT168" i="1"/>
  <c r="BS168" i="1"/>
  <c r="BR168" i="1"/>
  <c r="BQ168" i="1"/>
  <c r="BP168" i="1"/>
  <c r="BO168" i="1"/>
  <c r="BN168" i="1"/>
  <c r="BM168" i="1"/>
  <c r="BL168" i="1"/>
  <c r="BI168" i="1"/>
  <c r="BG168" i="1"/>
  <c r="BB168" i="1"/>
  <c r="AV168" i="1"/>
  <c r="AW168" i="1" s="1"/>
  <c r="AR168" i="1"/>
  <c r="AP168" i="1"/>
  <c r="AE168" i="1"/>
  <c r="AD168" i="1"/>
  <c r="AC168" i="1" s="1"/>
  <c r="V168" i="1"/>
  <c r="BT167" i="1"/>
  <c r="BS167" i="1"/>
  <c r="BR167" i="1"/>
  <c r="Y167" i="1" s="1"/>
  <c r="BQ167" i="1"/>
  <c r="BP167" i="1"/>
  <c r="BO167" i="1"/>
  <c r="BN167" i="1"/>
  <c r="BM167" i="1"/>
  <c r="BL167" i="1"/>
  <c r="BG167" i="1" s="1"/>
  <c r="BI167" i="1"/>
  <c r="BB167" i="1"/>
  <c r="AV167" i="1"/>
  <c r="AW167" i="1" s="1"/>
  <c r="AR167" i="1"/>
  <c r="AP167" i="1" s="1"/>
  <c r="AG167" i="1"/>
  <c r="AE167" i="1"/>
  <c r="AC167" i="1" s="1"/>
  <c r="AD167" i="1"/>
  <c r="V167" i="1"/>
  <c r="P167" i="1"/>
  <c r="BE167" i="1" s="1"/>
  <c r="O167" i="1"/>
  <c r="BT166" i="1"/>
  <c r="BS166" i="1"/>
  <c r="BQ166" i="1"/>
  <c r="BR166" i="1" s="1"/>
  <c r="BP166" i="1"/>
  <c r="BO166" i="1"/>
  <c r="BN166" i="1"/>
  <c r="BM166" i="1"/>
  <c r="BL166" i="1"/>
  <c r="BI166" i="1"/>
  <c r="BG166" i="1"/>
  <c r="BB166" i="1"/>
  <c r="AV166" i="1"/>
  <c r="AW166" i="1" s="1"/>
  <c r="AR166" i="1"/>
  <c r="AP166" i="1"/>
  <c r="AE166" i="1"/>
  <c r="AD166" i="1"/>
  <c r="AC166" i="1"/>
  <c r="V166" i="1"/>
  <c r="BT165" i="1"/>
  <c r="BS165" i="1"/>
  <c r="BR165" i="1"/>
  <c r="BQ165" i="1"/>
  <c r="BP165" i="1"/>
  <c r="BO165" i="1"/>
  <c r="BN165" i="1"/>
  <c r="BM165" i="1"/>
  <c r="BL165" i="1"/>
  <c r="BI165" i="1"/>
  <c r="BG165" i="1"/>
  <c r="BB165" i="1"/>
  <c r="AV165" i="1"/>
  <c r="AW165" i="1" s="1"/>
  <c r="AR165" i="1"/>
  <c r="AP165" i="1"/>
  <c r="AE165" i="1"/>
  <c r="AD165" i="1"/>
  <c r="AC165" i="1"/>
  <c r="V165" i="1"/>
  <c r="BT164" i="1"/>
  <c r="BS164" i="1"/>
  <c r="BQ164" i="1"/>
  <c r="BR164" i="1" s="1"/>
  <c r="Y164" i="1" s="1"/>
  <c r="Z164" i="1" s="1"/>
  <c r="AA164" i="1" s="1"/>
  <c r="BP164" i="1"/>
  <c r="BO164" i="1"/>
  <c r="BN164" i="1"/>
  <c r="BM164" i="1"/>
  <c r="BL164" i="1"/>
  <c r="BG164" i="1" s="1"/>
  <c r="BI164" i="1"/>
  <c r="BD164" i="1"/>
  <c r="BB164" i="1"/>
  <c r="AV164" i="1"/>
  <c r="AW164" i="1" s="1"/>
  <c r="AR164" i="1"/>
  <c r="AP164" i="1"/>
  <c r="O164" i="1" s="1"/>
  <c r="AG164" i="1"/>
  <c r="AE164" i="1"/>
  <c r="AD164" i="1"/>
  <c r="AC164" i="1"/>
  <c r="V164" i="1"/>
  <c r="T164" i="1"/>
  <c r="Q164" i="1"/>
  <c r="P164" i="1"/>
  <c r="BE164" i="1" s="1"/>
  <c r="BH164" i="1" s="1"/>
  <c r="BT163" i="1"/>
  <c r="BS163" i="1"/>
  <c r="BQ163" i="1"/>
  <c r="BR163" i="1" s="1"/>
  <c r="Y163" i="1" s="1"/>
  <c r="BP163" i="1"/>
  <c r="BO163" i="1"/>
  <c r="BN163" i="1"/>
  <c r="BM163" i="1"/>
  <c r="BL163" i="1"/>
  <c r="BI163" i="1"/>
  <c r="BG163" i="1"/>
  <c r="BD163" i="1"/>
  <c r="BF163" i="1" s="1"/>
  <c r="BB163" i="1"/>
  <c r="AV163" i="1"/>
  <c r="AW163" i="1" s="1"/>
  <c r="AR163" i="1"/>
  <c r="AP163" i="1"/>
  <c r="AE163" i="1"/>
  <c r="AD163" i="1"/>
  <c r="AC163" i="1"/>
  <c r="V163" i="1"/>
  <c r="T163" i="1"/>
  <c r="O163" i="1"/>
  <c r="BT162" i="1"/>
  <c r="BS162" i="1"/>
  <c r="BQ162" i="1"/>
  <c r="BR162" i="1" s="1"/>
  <c r="BP162" i="1"/>
  <c r="BO162" i="1"/>
  <c r="BN162" i="1"/>
  <c r="BM162" i="1"/>
  <c r="BL162" i="1"/>
  <c r="BI162" i="1"/>
  <c r="BG162" i="1"/>
  <c r="BB162" i="1"/>
  <c r="AW162" i="1"/>
  <c r="AV162" i="1"/>
  <c r="AR162" i="1"/>
  <c r="AP162" i="1" s="1"/>
  <c r="AE162" i="1"/>
  <c r="AD162" i="1"/>
  <c r="AC162" i="1" s="1"/>
  <c r="V162" i="1"/>
  <c r="Q162" i="1"/>
  <c r="BT161" i="1"/>
  <c r="BS161" i="1"/>
  <c r="BQ161" i="1"/>
  <c r="BR161" i="1" s="1"/>
  <c r="BP161" i="1"/>
  <c r="BO161" i="1"/>
  <c r="BN161" i="1"/>
  <c r="BM161" i="1"/>
  <c r="BL161" i="1"/>
  <c r="BI161" i="1"/>
  <c r="BG161" i="1"/>
  <c r="BD161" i="1"/>
  <c r="BB161" i="1"/>
  <c r="AW161" i="1"/>
  <c r="AV161" i="1"/>
  <c r="AR161" i="1"/>
  <c r="AP161" i="1"/>
  <c r="AE161" i="1"/>
  <c r="AD161" i="1"/>
  <c r="AC161" i="1"/>
  <c r="Y161" i="1"/>
  <c r="V161" i="1"/>
  <c r="Q161" i="1"/>
  <c r="BT160" i="1"/>
  <c r="BS160" i="1"/>
  <c r="BQ160" i="1"/>
  <c r="BR160" i="1" s="1"/>
  <c r="BP160" i="1"/>
  <c r="BO160" i="1"/>
  <c r="BN160" i="1"/>
  <c r="BM160" i="1"/>
  <c r="BL160" i="1"/>
  <c r="BG160" i="1" s="1"/>
  <c r="BI160" i="1"/>
  <c r="BB160" i="1"/>
  <c r="AV160" i="1"/>
  <c r="AW160" i="1" s="1"/>
  <c r="AR160" i="1"/>
  <c r="AP160" i="1" s="1"/>
  <c r="AE160" i="1"/>
  <c r="AD160" i="1"/>
  <c r="AC160" i="1"/>
  <c r="V160" i="1"/>
  <c r="T160" i="1"/>
  <c r="Q160" i="1"/>
  <c r="BT159" i="1"/>
  <c r="BS159" i="1"/>
  <c r="BR159" i="1"/>
  <c r="BQ159" i="1"/>
  <c r="BP159" i="1"/>
  <c r="BO159" i="1"/>
  <c r="BN159" i="1"/>
  <c r="BM159" i="1"/>
  <c r="BL159" i="1"/>
  <c r="BG159" i="1" s="1"/>
  <c r="BI159" i="1"/>
  <c r="BD159" i="1"/>
  <c r="BB159" i="1"/>
  <c r="AV159" i="1"/>
  <c r="AW159" i="1" s="1"/>
  <c r="AR159" i="1"/>
  <c r="AP159" i="1" s="1"/>
  <c r="AQ159" i="1" s="1"/>
  <c r="AE159" i="1"/>
  <c r="AD159" i="1"/>
  <c r="AC159" i="1" s="1"/>
  <c r="Y159" i="1"/>
  <c r="V159" i="1"/>
  <c r="Q159" i="1"/>
  <c r="P159" i="1"/>
  <c r="BE159" i="1" s="1"/>
  <c r="BH159" i="1" s="1"/>
  <c r="O159" i="1"/>
  <c r="AG159" i="1" s="1"/>
  <c r="BT158" i="1"/>
  <c r="BS158" i="1"/>
  <c r="BQ158" i="1"/>
  <c r="BR158" i="1" s="1"/>
  <c r="Y158" i="1" s="1"/>
  <c r="BP158" i="1"/>
  <c r="BO158" i="1"/>
  <c r="BN158" i="1"/>
  <c r="BM158" i="1"/>
  <c r="BL158" i="1"/>
  <c r="BG158" i="1" s="1"/>
  <c r="BI158" i="1"/>
  <c r="BB158" i="1"/>
  <c r="AW158" i="1"/>
  <c r="AV158" i="1"/>
  <c r="AR158" i="1"/>
  <c r="AQ158" i="1"/>
  <c r="AP158" i="1"/>
  <c r="P158" i="1" s="1"/>
  <c r="BE158" i="1" s="1"/>
  <c r="AE158" i="1"/>
  <c r="AD158" i="1"/>
  <c r="AC158" i="1" s="1"/>
  <c r="V158" i="1"/>
  <c r="T158" i="1"/>
  <c r="Q158" i="1"/>
  <c r="BT157" i="1"/>
  <c r="BS157" i="1"/>
  <c r="BQ157" i="1"/>
  <c r="BR157" i="1" s="1"/>
  <c r="BP157" i="1"/>
  <c r="BO157" i="1"/>
  <c r="BN157" i="1"/>
  <c r="BM157" i="1"/>
  <c r="BL157" i="1"/>
  <c r="BI157" i="1"/>
  <c r="BG157" i="1"/>
  <c r="BB157" i="1"/>
  <c r="AW157" i="1"/>
  <c r="AV157" i="1"/>
  <c r="AR157" i="1"/>
  <c r="AP157" i="1"/>
  <c r="AE157" i="1"/>
  <c r="AD157" i="1"/>
  <c r="AC157" i="1"/>
  <c r="V157" i="1"/>
  <c r="T157" i="1"/>
  <c r="BT156" i="1"/>
  <c r="BS156" i="1"/>
  <c r="BR156" i="1" s="1"/>
  <c r="BQ156" i="1"/>
  <c r="BP156" i="1"/>
  <c r="BO156" i="1"/>
  <c r="BN156" i="1"/>
  <c r="BM156" i="1"/>
  <c r="BL156" i="1"/>
  <c r="BG156" i="1" s="1"/>
  <c r="BI156" i="1"/>
  <c r="BB156" i="1"/>
  <c r="AW156" i="1"/>
  <c r="AV156" i="1"/>
  <c r="AR156" i="1"/>
  <c r="AP156" i="1" s="1"/>
  <c r="AE156" i="1"/>
  <c r="AC156" i="1" s="1"/>
  <c r="AD156" i="1"/>
  <c r="V156" i="1"/>
  <c r="Q156" i="1"/>
  <c r="P156" i="1"/>
  <c r="BE156" i="1" s="1"/>
  <c r="O156" i="1"/>
  <c r="AG156" i="1" s="1"/>
  <c r="BT155" i="1"/>
  <c r="BS155" i="1"/>
  <c r="BR155" i="1"/>
  <c r="Y155" i="1" s="1"/>
  <c r="BQ155" i="1"/>
  <c r="BP155" i="1"/>
  <c r="BO155" i="1"/>
  <c r="BN155" i="1"/>
  <c r="BM155" i="1"/>
  <c r="BL155" i="1"/>
  <c r="BI155" i="1"/>
  <c r="BG155" i="1"/>
  <c r="BD155" i="1"/>
  <c r="BB155" i="1"/>
  <c r="BF155" i="1" s="1"/>
  <c r="AV155" i="1"/>
  <c r="AW155" i="1" s="1"/>
  <c r="AR155" i="1"/>
  <c r="AP155" i="1"/>
  <c r="Q155" i="1" s="1"/>
  <c r="AE155" i="1"/>
  <c r="AD155" i="1"/>
  <c r="AC155" i="1"/>
  <c r="V155" i="1"/>
  <c r="T155" i="1"/>
  <c r="BT154" i="1"/>
  <c r="BS154" i="1"/>
  <c r="BQ154" i="1"/>
  <c r="BR154" i="1" s="1"/>
  <c r="BP154" i="1"/>
  <c r="BO154" i="1"/>
  <c r="BN154" i="1"/>
  <c r="BM154" i="1"/>
  <c r="BL154" i="1"/>
  <c r="BI154" i="1"/>
  <c r="BG154" i="1"/>
  <c r="BB154" i="1"/>
  <c r="AV154" i="1"/>
  <c r="AW154" i="1" s="1"/>
  <c r="AR154" i="1"/>
  <c r="AP154" i="1"/>
  <c r="AE154" i="1"/>
  <c r="AD154" i="1"/>
  <c r="AC154" i="1"/>
  <c r="V154" i="1"/>
  <c r="BT153" i="1"/>
  <c r="BS153" i="1"/>
  <c r="BQ153" i="1"/>
  <c r="BR153" i="1" s="1"/>
  <c r="BD153" i="1" s="1"/>
  <c r="BP153" i="1"/>
  <c r="BO153" i="1"/>
  <c r="BN153" i="1"/>
  <c r="BM153" i="1"/>
  <c r="BL153" i="1"/>
  <c r="BG153" i="1" s="1"/>
  <c r="BI153" i="1"/>
  <c r="BB153" i="1"/>
  <c r="AV153" i="1"/>
  <c r="AW153" i="1" s="1"/>
  <c r="AR153" i="1"/>
  <c r="AP153" i="1"/>
  <c r="O153" i="1" s="1"/>
  <c r="AG153" i="1"/>
  <c r="AE153" i="1"/>
  <c r="AD153" i="1"/>
  <c r="AC153" i="1"/>
  <c r="V153" i="1"/>
  <c r="Q153" i="1"/>
  <c r="P153" i="1"/>
  <c r="BE153" i="1" s="1"/>
  <c r="BH153" i="1" s="1"/>
  <c r="BT152" i="1"/>
  <c r="BS152" i="1"/>
  <c r="BQ152" i="1"/>
  <c r="BR152" i="1" s="1"/>
  <c r="Y152" i="1" s="1"/>
  <c r="BP152" i="1"/>
  <c r="BO152" i="1"/>
  <c r="BN152" i="1"/>
  <c r="BM152" i="1"/>
  <c r="BL152" i="1"/>
  <c r="BI152" i="1"/>
  <c r="BG152" i="1"/>
  <c r="BD152" i="1"/>
  <c r="BF152" i="1" s="1"/>
  <c r="BB152" i="1"/>
  <c r="AV152" i="1"/>
  <c r="AW152" i="1" s="1"/>
  <c r="AR152" i="1"/>
  <c r="AP152" i="1"/>
  <c r="AE152" i="1"/>
  <c r="AD152" i="1"/>
  <c r="AC152" i="1"/>
  <c r="V152" i="1"/>
  <c r="BT151" i="1"/>
  <c r="BS151" i="1"/>
  <c r="BQ151" i="1"/>
  <c r="BR151" i="1" s="1"/>
  <c r="BP151" i="1"/>
  <c r="BO151" i="1"/>
  <c r="BN151" i="1"/>
  <c r="BM151" i="1"/>
  <c r="BL151" i="1"/>
  <c r="BI151" i="1"/>
  <c r="BG151" i="1"/>
  <c r="BB151" i="1"/>
  <c r="AV151" i="1"/>
  <c r="AW151" i="1" s="1"/>
  <c r="AR151" i="1"/>
  <c r="AP151" i="1" s="1"/>
  <c r="AQ151" i="1"/>
  <c r="AE151" i="1"/>
  <c r="AD151" i="1"/>
  <c r="V151" i="1"/>
  <c r="P151" i="1"/>
  <c r="BE151" i="1" s="1"/>
  <c r="O151" i="1"/>
  <c r="AG151" i="1" s="1"/>
  <c r="BT150" i="1"/>
  <c r="BS150" i="1"/>
  <c r="BQ150" i="1"/>
  <c r="BR150" i="1" s="1"/>
  <c r="Y150" i="1" s="1"/>
  <c r="BP150" i="1"/>
  <c r="BO150" i="1"/>
  <c r="BN150" i="1"/>
  <c r="BM150" i="1"/>
  <c r="BL150" i="1"/>
  <c r="BG150" i="1" s="1"/>
  <c r="BI150" i="1"/>
  <c r="BD150" i="1"/>
  <c r="BB150" i="1"/>
  <c r="AW150" i="1"/>
  <c r="AV150" i="1"/>
  <c r="AR150" i="1"/>
  <c r="AQ150" i="1"/>
  <c r="AP150" i="1"/>
  <c r="P150" i="1" s="1"/>
  <c r="BE150" i="1" s="1"/>
  <c r="AE150" i="1"/>
  <c r="AD150" i="1"/>
  <c r="AC150" i="1" s="1"/>
  <c r="V150" i="1"/>
  <c r="T150" i="1"/>
  <c r="Q150" i="1"/>
  <c r="BT149" i="1"/>
  <c r="BS149" i="1"/>
  <c r="BQ149" i="1"/>
  <c r="BR149" i="1" s="1"/>
  <c r="BP149" i="1"/>
  <c r="BO149" i="1"/>
  <c r="BN149" i="1"/>
  <c r="BM149" i="1"/>
  <c r="BL149" i="1"/>
  <c r="BI149" i="1"/>
  <c r="BG149" i="1"/>
  <c r="BB149" i="1"/>
  <c r="AW149" i="1"/>
  <c r="AV149" i="1"/>
  <c r="AR149" i="1"/>
  <c r="AQ149" i="1"/>
  <c r="AP149" i="1"/>
  <c r="AE149" i="1"/>
  <c r="AD149" i="1"/>
  <c r="AC149" i="1" s="1"/>
  <c r="V149" i="1"/>
  <c r="T149" i="1"/>
  <c r="BT148" i="1"/>
  <c r="BS148" i="1"/>
  <c r="BR148" i="1"/>
  <c r="BQ148" i="1"/>
  <c r="BP148" i="1"/>
  <c r="BO148" i="1"/>
  <c r="BN148" i="1"/>
  <c r="BM148" i="1"/>
  <c r="BL148" i="1"/>
  <c r="BG148" i="1" s="1"/>
  <c r="BI148" i="1"/>
  <c r="BB148" i="1"/>
  <c r="AV148" i="1"/>
  <c r="AW148" i="1" s="1"/>
  <c r="AR148" i="1"/>
  <c r="AP148" i="1" s="1"/>
  <c r="AE148" i="1"/>
  <c r="AC148" i="1" s="1"/>
  <c r="AD148" i="1"/>
  <c r="V148" i="1"/>
  <c r="BT147" i="1"/>
  <c r="BS147" i="1"/>
  <c r="BR147" i="1"/>
  <c r="Y147" i="1" s="1"/>
  <c r="BQ147" i="1"/>
  <c r="BP147" i="1"/>
  <c r="BO147" i="1"/>
  <c r="BN147" i="1"/>
  <c r="BM147" i="1"/>
  <c r="BL147" i="1"/>
  <c r="BI147" i="1"/>
  <c r="BG147" i="1"/>
  <c r="BD147" i="1"/>
  <c r="BB147" i="1"/>
  <c r="AV147" i="1"/>
  <c r="AW147" i="1" s="1"/>
  <c r="AR147" i="1"/>
  <c r="AP147" i="1"/>
  <c r="Q147" i="1" s="1"/>
  <c r="AE147" i="1"/>
  <c r="AD147" i="1"/>
  <c r="AC147" i="1"/>
  <c r="V147" i="1"/>
  <c r="T147" i="1"/>
  <c r="BT146" i="1"/>
  <c r="BS146" i="1"/>
  <c r="BR146" i="1"/>
  <c r="BQ146" i="1"/>
  <c r="BP146" i="1"/>
  <c r="BO146" i="1"/>
  <c r="BN146" i="1"/>
  <c r="BM146" i="1"/>
  <c r="BL146" i="1"/>
  <c r="BI146" i="1"/>
  <c r="BG146" i="1"/>
  <c r="BB146" i="1"/>
  <c r="AV146" i="1"/>
  <c r="AW146" i="1" s="1"/>
  <c r="AR146" i="1"/>
  <c r="AP146" i="1"/>
  <c r="AE146" i="1"/>
  <c r="AC146" i="1" s="1"/>
  <c r="AD146" i="1"/>
  <c r="V146" i="1"/>
  <c r="BT145" i="1"/>
  <c r="BS145" i="1"/>
  <c r="BQ145" i="1"/>
  <c r="BP145" i="1"/>
  <c r="BO145" i="1"/>
  <c r="BN145" i="1"/>
  <c r="BM145" i="1"/>
  <c r="BL145" i="1"/>
  <c r="BG145" i="1" s="1"/>
  <c r="BI145" i="1"/>
  <c r="BB145" i="1"/>
  <c r="AV145" i="1"/>
  <c r="AW145" i="1" s="1"/>
  <c r="AR145" i="1"/>
  <c r="AP145" i="1"/>
  <c r="O145" i="1" s="1"/>
  <c r="AE145" i="1"/>
  <c r="AD145" i="1"/>
  <c r="AC145" i="1"/>
  <c r="V145" i="1"/>
  <c r="T145" i="1"/>
  <c r="Q145" i="1"/>
  <c r="P145" i="1"/>
  <c r="BE145" i="1" s="1"/>
  <c r="BT144" i="1"/>
  <c r="BS144" i="1"/>
  <c r="BQ144" i="1"/>
  <c r="BR144" i="1" s="1"/>
  <c r="Y144" i="1" s="1"/>
  <c r="BP144" i="1"/>
  <c r="BO144" i="1"/>
  <c r="BN144" i="1"/>
  <c r="BM144" i="1"/>
  <c r="BL144" i="1"/>
  <c r="BI144" i="1"/>
  <c r="BG144" i="1"/>
  <c r="BD144" i="1"/>
  <c r="BF144" i="1" s="1"/>
  <c r="BB144" i="1"/>
  <c r="AV144" i="1"/>
  <c r="AW144" i="1" s="1"/>
  <c r="AR144" i="1"/>
  <c r="AP144" i="1"/>
  <c r="AE144" i="1"/>
  <c r="AD144" i="1"/>
  <c r="AC144" i="1"/>
  <c r="V144" i="1"/>
  <c r="BT143" i="1"/>
  <c r="BS143" i="1"/>
  <c r="BQ143" i="1"/>
  <c r="BP143" i="1"/>
  <c r="BO143" i="1"/>
  <c r="BN143" i="1"/>
  <c r="BM143" i="1"/>
  <c r="BL143" i="1"/>
  <c r="BI143" i="1"/>
  <c r="BG143" i="1"/>
  <c r="BB143" i="1"/>
  <c r="AV143" i="1"/>
  <c r="AW143" i="1" s="1"/>
  <c r="AR143" i="1"/>
  <c r="AP143" i="1" s="1"/>
  <c r="AQ143" i="1"/>
  <c r="AE143" i="1"/>
  <c r="AD143" i="1"/>
  <c r="V143" i="1"/>
  <c r="P143" i="1"/>
  <c r="BE143" i="1" s="1"/>
  <c r="O143" i="1"/>
  <c r="AG143" i="1" s="1"/>
  <c r="BT142" i="1"/>
  <c r="BS142" i="1"/>
  <c r="BQ142" i="1"/>
  <c r="BR142" i="1" s="1"/>
  <c r="Y142" i="1" s="1"/>
  <c r="BP142" i="1"/>
  <c r="BO142" i="1"/>
  <c r="BN142" i="1"/>
  <c r="BM142" i="1"/>
  <c r="BL142" i="1"/>
  <c r="BG142" i="1" s="1"/>
  <c r="BI142" i="1"/>
  <c r="BD142" i="1"/>
  <c r="BB142" i="1"/>
  <c r="AW142" i="1"/>
  <c r="AV142" i="1"/>
  <c r="AR142" i="1"/>
  <c r="AP142" i="1"/>
  <c r="P142" i="1" s="1"/>
  <c r="BE142" i="1" s="1"/>
  <c r="AE142" i="1"/>
  <c r="AD142" i="1"/>
  <c r="AC142" i="1" s="1"/>
  <c r="V142" i="1"/>
  <c r="T142" i="1"/>
  <c r="Q142" i="1"/>
  <c r="BT141" i="1"/>
  <c r="BS141" i="1"/>
  <c r="BQ141" i="1"/>
  <c r="BR141" i="1" s="1"/>
  <c r="BP141" i="1"/>
  <c r="BO141" i="1"/>
  <c r="BN141" i="1"/>
  <c r="BM141" i="1"/>
  <c r="BL141" i="1"/>
  <c r="BI141" i="1"/>
  <c r="BG141" i="1"/>
  <c r="BB141" i="1"/>
  <c r="AW141" i="1"/>
  <c r="AV141" i="1"/>
  <c r="AR141" i="1"/>
  <c r="AQ141" i="1"/>
  <c r="AP141" i="1"/>
  <c r="AE141" i="1"/>
  <c r="AD141" i="1"/>
  <c r="AC141" i="1"/>
  <c r="V141" i="1"/>
  <c r="T141" i="1"/>
  <c r="BT140" i="1"/>
  <c r="BS140" i="1"/>
  <c r="BR140" i="1"/>
  <c r="BD140" i="1" s="1"/>
  <c r="BQ140" i="1"/>
  <c r="BP140" i="1"/>
  <c r="BO140" i="1"/>
  <c r="BN140" i="1"/>
  <c r="BM140" i="1"/>
  <c r="BL140" i="1"/>
  <c r="BG140" i="1" s="1"/>
  <c r="BI140" i="1"/>
  <c r="BB140" i="1"/>
  <c r="BF140" i="1" s="1"/>
  <c r="AV140" i="1"/>
  <c r="AW140" i="1" s="1"/>
  <c r="AR140" i="1"/>
  <c r="AP140" i="1" s="1"/>
  <c r="AE140" i="1"/>
  <c r="AD140" i="1"/>
  <c r="AC140" i="1" s="1"/>
  <c r="Y140" i="1"/>
  <c r="V140" i="1"/>
  <c r="Q140" i="1"/>
  <c r="BT139" i="1"/>
  <c r="BS139" i="1"/>
  <c r="BQ139" i="1"/>
  <c r="BR139" i="1" s="1"/>
  <c r="Y139" i="1" s="1"/>
  <c r="BP139" i="1"/>
  <c r="BO139" i="1"/>
  <c r="BN139" i="1"/>
  <c r="BM139" i="1"/>
  <c r="BL139" i="1"/>
  <c r="BI139" i="1"/>
  <c r="BG139" i="1"/>
  <c r="BD139" i="1"/>
  <c r="BB139" i="1"/>
  <c r="BF139" i="1" s="1"/>
  <c r="AV139" i="1"/>
  <c r="AW139" i="1" s="1"/>
  <c r="AR139" i="1"/>
  <c r="AP139" i="1"/>
  <c r="Q139" i="1" s="1"/>
  <c r="AE139" i="1"/>
  <c r="AD139" i="1"/>
  <c r="AC139" i="1"/>
  <c r="V139" i="1"/>
  <c r="T139" i="1"/>
  <c r="BT138" i="1"/>
  <c r="BS138" i="1"/>
  <c r="BQ138" i="1"/>
  <c r="BR138" i="1" s="1"/>
  <c r="BP138" i="1"/>
  <c r="BO138" i="1"/>
  <c r="BN138" i="1"/>
  <c r="BM138" i="1"/>
  <c r="BL138" i="1"/>
  <c r="BI138" i="1"/>
  <c r="BG138" i="1"/>
  <c r="BB138" i="1"/>
  <c r="AV138" i="1"/>
  <c r="AW138" i="1" s="1"/>
  <c r="AR138" i="1"/>
  <c r="AP138" i="1" s="1"/>
  <c r="AQ138" i="1"/>
  <c r="AE138" i="1"/>
  <c r="AD138" i="1"/>
  <c r="AC138" i="1"/>
  <c r="V138" i="1"/>
  <c r="O138" i="1"/>
  <c r="BT137" i="1"/>
  <c r="BS137" i="1"/>
  <c r="BQ137" i="1"/>
  <c r="BP137" i="1"/>
  <c r="BO137" i="1"/>
  <c r="BN137" i="1"/>
  <c r="BM137" i="1"/>
  <c r="BL137" i="1"/>
  <c r="BG137" i="1" s="1"/>
  <c r="BI137" i="1"/>
  <c r="BB137" i="1"/>
  <c r="AV137" i="1"/>
  <c r="AW137" i="1" s="1"/>
  <c r="AR137" i="1"/>
  <c r="AP137" i="1"/>
  <c r="O137" i="1" s="1"/>
  <c r="AG137" i="1"/>
  <c r="AE137" i="1"/>
  <c r="AD137" i="1"/>
  <c r="AC137" i="1"/>
  <c r="V137" i="1"/>
  <c r="T137" i="1"/>
  <c r="Q137" i="1"/>
  <c r="P137" i="1"/>
  <c r="BE137" i="1" s="1"/>
  <c r="BT136" i="1"/>
  <c r="BS136" i="1"/>
  <c r="BQ136" i="1"/>
  <c r="BR136" i="1" s="1"/>
  <c r="BP136" i="1"/>
  <c r="BO136" i="1"/>
  <c r="BN136" i="1"/>
  <c r="BM136" i="1"/>
  <c r="BL136" i="1"/>
  <c r="BI136" i="1"/>
  <c r="BG136" i="1"/>
  <c r="BB136" i="1"/>
  <c r="AV136" i="1"/>
  <c r="AW136" i="1" s="1"/>
  <c r="AR136" i="1"/>
  <c r="AP136" i="1"/>
  <c r="AE136" i="1"/>
  <c r="AD136" i="1"/>
  <c r="AC136" i="1"/>
  <c r="V136" i="1"/>
  <c r="T136" i="1"/>
  <c r="BT135" i="1"/>
  <c r="BS135" i="1"/>
  <c r="BQ135" i="1"/>
  <c r="BR135" i="1" s="1"/>
  <c r="BP135" i="1"/>
  <c r="BO135" i="1"/>
  <c r="BN135" i="1"/>
  <c r="BM135" i="1"/>
  <c r="BL135" i="1"/>
  <c r="BI135" i="1"/>
  <c r="BG135" i="1"/>
  <c r="BB135" i="1"/>
  <c r="AV135" i="1"/>
  <c r="AW135" i="1" s="1"/>
  <c r="AR135" i="1"/>
  <c r="AP135" i="1" s="1"/>
  <c r="AQ135" i="1"/>
  <c r="AE135" i="1"/>
  <c r="AD135" i="1"/>
  <c r="V135" i="1"/>
  <c r="P135" i="1"/>
  <c r="BE135" i="1" s="1"/>
  <c r="O135" i="1"/>
  <c r="BT134" i="1"/>
  <c r="BS134" i="1"/>
  <c r="BQ134" i="1"/>
  <c r="BR134" i="1" s="1"/>
  <c r="BP134" i="1"/>
  <c r="BO134" i="1"/>
  <c r="BN134" i="1"/>
  <c r="BM134" i="1"/>
  <c r="BL134" i="1"/>
  <c r="BG134" i="1" s="1"/>
  <c r="BI134" i="1"/>
  <c r="BD134" i="1"/>
  <c r="BB134" i="1"/>
  <c r="AW134" i="1"/>
  <c r="AV134" i="1"/>
  <c r="AR134" i="1"/>
  <c r="AP134" i="1"/>
  <c r="P134" i="1" s="1"/>
  <c r="BE134" i="1" s="1"/>
  <c r="BH134" i="1" s="1"/>
  <c r="AE134" i="1"/>
  <c r="AD134" i="1"/>
  <c r="AC134" i="1"/>
  <c r="Y134" i="1"/>
  <c r="V134" i="1"/>
  <c r="T134" i="1"/>
  <c r="Q134" i="1"/>
  <c r="BT133" i="1"/>
  <c r="BS133" i="1"/>
  <c r="BQ133" i="1"/>
  <c r="BR133" i="1" s="1"/>
  <c r="BP133" i="1"/>
  <c r="BO133" i="1"/>
  <c r="BN133" i="1"/>
  <c r="BM133" i="1"/>
  <c r="BL133" i="1"/>
  <c r="BI133" i="1"/>
  <c r="BG133" i="1"/>
  <c r="BB133" i="1"/>
  <c r="AV133" i="1"/>
  <c r="AW133" i="1" s="1"/>
  <c r="AR133" i="1"/>
  <c r="AP133" i="1"/>
  <c r="AE133" i="1"/>
  <c r="AD133" i="1"/>
  <c r="AC133" i="1"/>
  <c r="V133" i="1"/>
  <c r="T133" i="1"/>
  <c r="BT132" i="1"/>
  <c r="BS132" i="1"/>
  <c r="BR132" i="1" s="1"/>
  <c r="BQ132" i="1"/>
  <c r="BP132" i="1"/>
  <c r="BO132" i="1"/>
  <c r="BN132" i="1"/>
  <c r="BM132" i="1"/>
  <c r="BL132" i="1"/>
  <c r="BG132" i="1" s="1"/>
  <c r="BI132" i="1"/>
  <c r="BB132" i="1"/>
  <c r="AV132" i="1"/>
  <c r="AW132" i="1" s="1"/>
  <c r="AR132" i="1"/>
  <c r="AP132" i="1" s="1"/>
  <c r="AE132" i="1"/>
  <c r="AD132" i="1"/>
  <c r="V132" i="1"/>
  <c r="Q132" i="1"/>
  <c r="P132" i="1"/>
  <c r="BE132" i="1" s="1"/>
  <c r="O132" i="1"/>
  <c r="BT131" i="1"/>
  <c r="BS131" i="1"/>
  <c r="BQ131" i="1"/>
  <c r="BR131" i="1" s="1"/>
  <c r="Y131" i="1" s="1"/>
  <c r="BP131" i="1"/>
  <c r="BO131" i="1"/>
  <c r="BN131" i="1"/>
  <c r="BM131" i="1"/>
  <c r="BL131" i="1"/>
  <c r="BI131" i="1"/>
  <c r="BG131" i="1"/>
  <c r="BD131" i="1"/>
  <c r="BB131" i="1"/>
  <c r="AW131" i="1"/>
  <c r="AV131" i="1"/>
  <c r="AR131" i="1"/>
  <c r="AP131" i="1"/>
  <c r="Q131" i="1" s="1"/>
  <c r="AE131" i="1"/>
  <c r="AD131" i="1"/>
  <c r="AC131" i="1"/>
  <c r="V131" i="1"/>
  <c r="T131" i="1"/>
  <c r="BT130" i="1"/>
  <c r="BS130" i="1"/>
  <c r="BQ130" i="1"/>
  <c r="BR130" i="1" s="1"/>
  <c r="BP130" i="1"/>
  <c r="BO130" i="1"/>
  <c r="BN130" i="1"/>
  <c r="BM130" i="1"/>
  <c r="BL130" i="1"/>
  <c r="BI130" i="1"/>
  <c r="BG130" i="1"/>
  <c r="BB130" i="1"/>
  <c r="AV130" i="1"/>
  <c r="AW130" i="1" s="1"/>
  <c r="AR130" i="1"/>
  <c r="AQ130" i="1"/>
  <c r="AP130" i="1"/>
  <c r="AE130" i="1"/>
  <c r="AD130" i="1"/>
  <c r="AC130" i="1" s="1"/>
  <c r="V130" i="1"/>
  <c r="O130" i="1"/>
  <c r="AG130" i="1" s="1"/>
  <c r="BT129" i="1"/>
  <c r="BS129" i="1"/>
  <c r="BQ129" i="1"/>
  <c r="BR129" i="1" s="1"/>
  <c r="BD129" i="1" s="1"/>
  <c r="BP129" i="1"/>
  <c r="BO129" i="1"/>
  <c r="BN129" i="1"/>
  <c r="BM129" i="1"/>
  <c r="BL129" i="1"/>
  <c r="BG129" i="1" s="1"/>
  <c r="BI129" i="1"/>
  <c r="BB129" i="1"/>
  <c r="AW129" i="1"/>
  <c r="AV129" i="1"/>
  <c r="AR129" i="1"/>
  <c r="AP129" i="1"/>
  <c r="O129" i="1" s="1"/>
  <c r="AG129" i="1"/>
  <c r="AE129" i="1"/>
  <c r="AD129" i="1"/>
  <c r="AC129" i="1"/>
  <c r="V129" i="1"/>
  <c r="T129" i="1"/>
  <c r="Q129" i="1"/>
  <c r="P129" i="1"/>
  <c r="BE129" i="1" s="1"/>
  <c r="BT128" i="1"/>
  <c r="BS128" i="1"/>
  <c r="BQ128" i="1"/>
  <c r="BR128" i="1" s="1"/>
  <c r="Y128" i="1" s="1"/>
  <c r="BP128" i="1"/>
  <c r="BO128" i="1"/>
  <c r="BN128" i="1"/>
  <c r="BM128" i="1"/>
  <c r="BL128" i="1"/>
  <c r="BI128" i="1"/>
  <c r="BG128" i="1"/>
  <c r="BD128" i="1"/>
  <c r="BF128" i="1" s="1"/>
  <c r="BB128" i="1"/>
  <c r="AV128" i="1"/>
  <c r="AW128" i="1" s="1"/>
  <c r="AR128" i="1"/>
  <c r="AP128" i="1"/>
  <c r="AE128" i="1"/>
  <c r="AD128" i="1"/>
  <c r="AC128" i="1"/>
  <c r="V128" i="1"/>
  <c r="BT127" i="1"/>
  <c r="BS127" i="1"/>
  <c r="BR127" i="1"/>
  <c r="BQ127" i="1"/>
  <c r="BP127" i="1"/>
  <c r="BO127" i="1"/>
  <c r="BN127" i="1"/>
  <c r="BM127" i="1"/>
  <c r="BL127" i="1"/>
  <c r="BI127" i="1"/>
  <c r="BG127" i="1"/>
  <c r="BB127" i="1"/>
  <c r="AV127" i="1"/>
  <c r="AW127" i="1" s="1"/>
  <c r="AR127" i="1"/>
  <c r="AP127" i="1" s="1"/>
  <c r="AQ127" i="1"/>
  <c r="AE127" i="1"/>
  <c r="AD127" i="1"/>
  <c r="AC127" i="1" s="1"/>
  <c r="V127" i="1"/>
  <c r="P127" i="1"/>
  <c r="BE127" i="1" s="1"/>
  <c r="O127" i="1"/>
  <c r="AG127" i="1" s="1"/>
  <c r="BT126" i="1"/>
  <c r="BS126" i="1"/>
  <c r="BQ126" i="1"/>
  <c r="BR126" i="1" s="1"/>
  <c r="BD126" i="1" s="1"/>
  <c r="BP126" i="1"/>
  <c r="BO126" i="1"/>
  <c r="BN126" i="1"/>
  <c r="BM126" i="1"/>
  <c r="BL126" i="1"/>
  <c r="BG126" i="1" s="1"/>
  <c r="BI126" i="1"/>
  <c r="BB126" i="1"/>
  <c r="AW126" i="1"/>
  <c r="AV126" i="1"/>
  <c r="AR126" i="1"/>
  <c r="AP126" i="1"/>
  <c r="P126" i="1" s="1"/>
  <c r="BE126" i="1" s="1"/>
  <c r="AE126" i="1"/>
  <c r="AD126" i="1"/>
  <c r="AC126" i="1"/>
  <c r="Y126" i="1"/>
  <c r="V126" i="1"/>
  <c r="T126" i="1"/>
  <c r="Q126" i="1"/>
  <c r="BT125" i="1"/>
  <c r="BS125" i="1"/>
  <c r="BQ125" i="1"/>
  <c r="BR125" i="1" s="1"/>
  <c r="BP125" i="1"/>
  <c r="BO125" i="1"/>
  <c r="BN125" i="1"/>
  <c r="BM125" i="1"/>
  <c r="BL125" i="1"/>
  <c r="BI125" i="1"/>
  <c r="BG125" i="1"/>
  <c r="BB125" i="1"/>
  <c r="AV125" i="1"/>
  <c r="AW125" i="1" s="1"/>
  <c r="AR125" i="1"/>
  <c r="AQ125" i="1"/>
  <c r="AP125" i="1"/>
  <c r="AE125" i="1"/>
  <c r="AD125" i="1"/>
  <c r="AC125" i="1" s="1"/>
  <c r="V125" i="1"/>
  <c r="T125" i="1"/>
  <c r="BT124" i="1"/>
  <c r="BS124" i="1"/>
  <c r="BR124" i="1" s="1"/>
  <c r="BQ124" i="1"/>
  <c r="BP124" i="1"/>
  <c r="BO124" i="1"/>
  <c r="BN124" i="1"/>
  <c r="BM124" i="1"/>
  <c r="BL124" i="1"/>
  <c r="BG124" i="1" s="1"/>
  <c r="BI124" i="1"/>
  <c r="BB124" i="1"/>
  <c r="AW124" i="1"/>
  <c r="AV124" i="1"/>
  <c r="AR124" i="1"/>
  <c r="AP124" i="1" s="1"/>
  <c r="O124" i="1" s="1"/>
  <c r="AE124" i="1"/>
  <c r="AD124" i="1"/>
  <c r="V124" i="1"/>
  <c r="BT123" i="1"/>
  <c r="BS123" i="1"/>
  <c r="BQ123" i="1"/>
  <c r="BR123" i="1" s="1"/>
  <c r="Y123" i="1" s="1"/>
  <c r="BP123" i="1"/>
  <c r="BO123" i="1"/>
  <c r="BN123" i="1"/>
  <c r="BM123" i="1"/>
  <c r="BL123" i="1"/>
  <c r="BI123" i="1"/>
  <c r="BG123" i="1"/>
  <c r="BB123" i="1"/>
  <c r="AV123" i="1"/>
  <c r="AW123" i="1" s="1"/>
  <c r="AR123" i="1"/>
  <c r="AP123" i="1"/>
  <c r="AE123" i="1"/>
  <c r="AD123" i="1"/>
  <c r="AC123" i="1"/>
  <c r="V123" i="1"/>
  <c r="BT122" i="1"/>
  <c r="BS122" i="1"/>
  <c r="BR122" i="1" s="1"/>
  <c r="BQ122" i="1"/>
  <c r="BP122" i="1"/>
  <c r="BO122" i="1"/>
  <c r="BN122" i="1"/>
  <c r="BM122" i="1"/>
  <c r="BL122" i="1"/>
  <c r="BI122" i="1"/>
  <c r="BG122" i="1"/>
  <c r="BB122" i="1"/>
  <c r="AV122" i="1"/>
  <c r="AW122" i="1" s="1"/>
  <c r="AR122" i="1"/>
  <c r="AP122" i="1"/>
  <c r="AE122" i="1"/>
  <c r="AD122" i="1"/>
  <c r="AC122" i="1" s="1"/>
  <c r="V122" i="1"/>
  <c r="P122" i="1"/>
  <c r="BE122" i="1" s="1"/>
  <c r="BT121" i="1"/>
  <c r="BS121" i="1"/>
  <c r="BQ121" i="1"/>
  <c r="BR121" i="1" s="1"/>
  <c r="BP121" i="1"/>
  <c r="BO121" i="1"/>
  <c r="BN121" i="1"/>
  <c r="BM121" i="1"/>
  <c r="BL121" i="1"/>
  <c r="BG121" i="1" s="1"/>
  <c r="BI121" i="1"/>
  <c r="BB121" i="1"/>
  <c r="AV121" i="1"/>
  <c r="AW121" i="1" s="1"/>
  <c r="AR121" i="1"/>
  <c r="AP121" i="1"/>
  <c r="O121" i="1" s="1"/>
  <c r="AE121" i="1"/>
  <c r="AD121" i="1"/>
  <c r="AC121" i="1"/>
  <c r="V121" i="1"/>
  <c r="T121" i="1"/>
  <c r="Q121" i="1"/>
  <c r="P121" i="1"/>
  <c r="BE121" i="1" s="1"/>
  <c r="BT120" i="1"/>
  <c r="BS120" i="1"/>
  <c r="BQ120" i="1"/>
  <c r="BR120" i="1" s="1"/>
  <c r="BP120" i="1"/>
  <c r="BO120" i="1"/>
  <c r="BN120" i="1"/>
  <c r="BM120" i="1"/>
  <c r="BL120" i="1"/>
  <c r="BI120" i="1"/>
  <c r="BG120" i="1"/>
  <c r="BB120" i="1"/>
  <c r="AV120" i="1"/>
  <c r="AW120" i="1" s="1"/>
  <c r="AR120" i="1"/>
  <c r="AQ120" i="1"/>
  <c r="AP120" i="1"/>
  <c r="AE120" i="1"/>
  <c r="AD120" i="1"/>
  <c r="AC120" i="1" s="1"/>
  <c r="V120" i="1"/>
  <c r="T120" i="1"/>
  <c r="BT119" i="1"/>
  <c r="BS119" i="1"/>
  <c r="BQ119" i="1"/>
  <c r="BP119" i="1"/>
  <c r="BO119" i="1"/>
  <c r="BN119" i="1"/>
  <c r="BM119" i="1"/>
  <c r="BL119" i="1"/>
  <c r="BG119" i="1" s="1"/>
  <c r="BI119" i="1"/>
  <c r="BB119" i="1"/>
  <c r="AW119" i="1"/>
  <c r="AV119" i="1"/>
  <c r="AR119" i="1"/>
  <c r="AP119" i="1" s="1"/>
  <c r="T119" i="1" s="1"/>
  <c r="AQ119" i="1"/>
  <c r="AE119" i="1"/>
  <c r="AD119" i="1"/>
  <c r="V119" i="1"/>
  <c r="Q119" i="1"/>
  <c r="BT118" i="1"/>
  <c r="BS118" i="1"/>
  <c r="BQ118" i="1"/>
  <c r="BR118" i="1" s="1"/>
  <c r="BP118" i="1"/>
  <c r="BO118" i="1"/>
  <c r="BN118" i="1"/>
  <c r="BM118" i="1"/>
  <c r="BL118" i="1"/>
  <c r="BG118" i="1" s="1"/>
  <c r="BI118" i="1"/>
  <c r="BE118" i="1"/>
  <c r="BH118" i="1" s="1"/>
  <c r="BD118" i="1"/>
  <c r="BB118" i="1"/>
  <c r="BF118" i="1" s="1"/>
  <c r="AW118" i="1"/>
  <c r="AV118" i="1"/>
  <c r="AR118" i="1"/>
  <c r="AP118" i="1"/>
  <c r="P118" i="1" s="1"/>
  <c r="AE118" i="1"/>
  <c r="AD118" i="1"/>
  <c r="AC118" i="1"/>
  <c r="Y118" i="1"/>
  <c r="V118" i="1"/>
  <c r="T118" i="1"/>
  <c r="Q118" i="1"/>
  <c r="BT117" i="1"/>
  <c r="BS117" i="1"/>
  <c r="BQ117" i="1"/>
  <c r="BR117" i="1" s="1"/>
  <c r="BP117" i="1"/>
  <c r="BO117" i="1"/>
  <c r="BN117" i="1"/>
  <c r="BM117" i="1"/>
  <c r="BL117" i="1"/>
  <c r="BI117" i="1"/>
  <c r="BG117" i="1"/>
  <c r="BB117" i="1"/>
  <c r="AV117" i="1"/>
  <c r="AW117" i="1" s="1"/>
  <c r="AR117" i="1"/>
  <c r="AQ117" i="1"/>
  <c r="AP117" i="1"/>
  <c r="AE117" i="1"/>
  <c r="AD117" i="1"/>
  <c r="V117" i="1"/>
  <c r="T117" i="1"/>
  <c r="O117" i="1"/>
  <c r="BT116" i="1"/>
  <c r="BS116" i="1"/>
  <c r="BR116" i="1"/>
  <c r="BD116" i="1" s="1"/>
  <c r="BQ116" i="1"/>
  <c r="BP116" i="1"/>
  <c r="BO116" i="1"/>
  <c r="BN116" i="1"/>
  <c r="BM116" i="1"/>
  <c r="BL116" i="1"/>
  <c r="BG116" i="1" s="1"/>
  <c r="BI116" i="1"/>
  <c r="BB116" i="1"/>
  <c r="AW116" i="1"/>
  <c r="AV116" i="1"/>
  <c r="AR116" i="1"/>
  <c r="AP116" i="1" s="1"/>
  <c r="AG116" i="1"/>
  <c r="AE116" i="1"/>
  <c r="AD116" i="1"/>
  <c r="V116" i="1"/>
  <c r="O116" i="1"/>
  <c r="BT115" i="1"/>
  <c r="BS115" i="1"/>
  <c r="BQ115" i="1"/>
  <c r="BR115" i="1" s="1"/>
  <c r="BP115" i="1"/>
  <c r="BO115" i="1"/>
  <c r="BN115" i="1"/>
  <c r="BM115" i="1"/>
  <c r="BL115" i="1"/>
  <c r="BI115" i="1"/>
  <c r="BG115" i="1"/>
  <c r="BB115" i="1"/>
  <c r="AW115" i="1"/>
  <c r="AV115" i="1"/>
  <c r="AR115" i="1"/>
  <c r="AP115" i="1"/>
  <c r="AE115" i="1"/>
  <c r="AD115" i="1"/>
  <c r="AC115" i="1"/>
  <c r="V115" i="1"/>
  <c r="BT114" i="1"/>
  <c r="BS114" i="1"/>
  <c r="BQ114" i="1"/>
  <c r="BR114" i="1" s="1"/>
  <c r="BP114" i="1"/>
  <c r="BO114" i="1"/>
  <c r="BN114" i="1"/>
  <c r="BM114" i="1"/>
  <c r="BL114" i="1"/>
  <c r="BI114" i="1"/>
  <c r="BG114" i="1"/>
  <c r="BB114" i="1"/>
  <c r="AV114" i="1"/>
  <c r="AW114" i="1" s="1"/>
  <c r="AR114" i="1"/>
  <c r="AP114" i="1" s="1"/>
  <c r="AE114" i="1"/>
  <c r="AC114" i="1" s="1"/>
  <c r="AD114" i="1"/>
  <c r="V114" i="1"/>
  <c r="P114" i="1"/>
  <c r="BE114" i="1" s="1"/>
  <c r="BT113" i="1"/>
  <c r="BS113" i="1"/>
  <c r="BQ113" i="1"/>
  <c r="BP113" i="1"/>
  <c r="BO113" i="1"/>
  <c r="BN113" i="1"/>
  <c r="BM113" i="1"/>
  <c r="BL113" i="1"/>
  <c r="BG113" i="1" s="1"/>
  <c r="BI113" i="1"/>
  <c r="BB113" i="1"/>
  <c r="AW113" i="1"/>
  <c r="AV113" i="1"/>
  <c r="AR113" i="1"/>
  <c r="AP113" i="1"/>
  <c r="O113" i="1" s="1"/>
  <c r="AE113" i="1"/>
  <c r="AD113" i="1"/>
  <c r="AC113" i="1"/>
  <c r="V113" i="1"/>
  <c r="T113" i="1"/>
  <c r="Q113" i="1"/>
  <c r="P113" i="1"/>
  <c r="BE113" i="1" s="1"/>
  <c r="BT112" i="1"/>
  <c r="BS112" i="1"/>
  <c r="BQ112" i="1"/>
  <c r="BR112" i="1" s="1"/>
  <c r="Y112" i="1" s="1"/>
  <c r="BP112" i="1"/>
  <c r="BO112" i="1"/>
  <c r="BN112" i="1"/>
  <c r="BM112" i="1"/>
  <c r="BL112" i="1"/>
  <c r="BI112" i="1"/>
  <c r="BG112" i="1"/>
  <c r="BD112" i="1"/>
  <c r="BF112" i="1" s="1"/>
  <c r="BB112" i="1"/>
  <c r="AV112" i="1"/>
  <c r="AW112" i="1" s="1"/>
  <c r="AR112" i="1"/>
  <c r="AP112" i="1"/>
  <c r="AE112" i="1"/>
  <c r="AD112" i="1"/>
  <c r="AC112" i="1" s="1"/>
  <c r="V112" i="1"/>
  <c r="T112" i="1"/>
  <c r="BT111" i="1"/>
  <c r="BS111" i="1"/>
  <c r="BR111" i="1" s="1"/>
  <c r="BQ111" i="1"/>
  <c r="BP111" i="1"/>
  <c r="BO111" i="1"/>
  <c r="BN111" i="1"/>
  <c r="BM111" i="1"/>
  <c r="BL111" i="1"/>
  <c r="BG111" i="1" s="1"/>
  <c r="BI111" i="1"/>
  <c r="BB111" i="1"/>
  <c r="AV111" i="1"/>
  <c r="AW111" i="1" s="1"/>
  <c r="AR111" i="1"/>
  <c r="AP111" i="1" s="1"/>
  <c r="T111" i="1" s="1"/>
  <c r="AQ111" i="1"/>
  <c r="AE111" i="1"/>
  <c r="AD111" i="1"/>
  <c r="AC111" i="1" s="1"/>
  <c r="V111" i="1"/>
  <c r="Q111" i="1"/>
  <c r="P111" i="1"/>
  <c r="BE111" i="1" s="1"/>
  <c r="BT110" i="1"/>
  <c r="BS110" i="1"/>
  <c r="BQ110" i="1"/>
  <c r="BR110" i="1" s="1"/>
  <c r="BP110" i="1"/>
  <c r="BO110" i="1"/>
  <c r="BN110" i="1"/>
  <c r="BM110" i="1"/>
  <c r="BL110" i="1"/>
  <c r="BG110" i="1" s="1"/>
  <c r="BI110" i="1"/>
  <c r="BB110" i="1"/>
  <c r="AW110" i="1"/>
  <c r="AV110" i="1"/>
  <c r="AR110" i="1"/>
  <c r="AP110" i="1"/>
  <c r="P110" i="1" s="1"/>
  <c r="BE110" i="1" s="1"/>
  <c r="AE110" i="1"/>
  <c r="AD110" i="1"/>
  <c r="AC110" i="1"/>
  <c r="V110" i="1"/>
  <c r="T110" i="1"/>
  <c r="Q110" i="1"/>
  <c r="BT109" i="1"/>
  <c r="BS109" i="1"/>
  <c r="BR109" i="1"/>
  <c r="BQ109" i="1"/>
  <c r="BP109" i="1"/>
  <c r="BO109" i="1"/>
  <c r="BN109" i="1"/>
  <c r="BM109" i="1"/>
  <c r="BL109" i="1"/>
  <c r="BI109" i="1"/>
  <c r="BG109" i="1"/>
  <c r="BB109" i="1"/>
  <c r="AV109" i="1"/>
  <c r="AW109" i="1" s="1"/>
  <c r="AR109" i="1"/>
  <c r="AP109" i="1"/>
  <c r="AE109" i="1"/>
  <c r="AD109" i="1"/>
  <c r="AC109" i="1" s="1"/>
  <c r="V109" i="1"/>
  <c r="O109" i="1"/>
  <c r="BT108" i="1"/>
  <c r="BS108" i="1"/>
  <c r="BR108" i="1" s="1"/>
  <c r="BD108" i="1" s="1"/>
  <c r="BQ108" i="1"/>
  <c r="BP108" i="1"/>
  <c r="BO108" i="1"/>
  <c r="BN108" i="1"/>
  <c r="BM108" i="1"/>
  <c r="BL108" i="1"/>
  <c r="BG108" i="1" s="1"/>
  <c r="BI108" i="1"/>
  <c r="BB108" i="1"/>
  <c r="AV108" i="1"/>
  <c r="AW108" i="1" s="1"/>
  <c r="AR108" i="1"/>
  <c r="AP108" i="1" s="1"/>
  <c r="AE108" i="1"/>
  <c r="AD108" i="1"/>
  <c r="AC108" i="1" s="1"/>
  <c r="V108" i="1"/>
  <c r="P108" i="1"/>
  <c r="BE108" i="1" s="1"/>
  <c r="BT107" i="1"/>
  <c r="BS107" i="1"/>
  <c r="BQ107" i="1"/>
  <c r="BR107" i="1" s="1"/>
  <c r="Y107" i="1" s="1"/>
  <c r="BP107" i="1"/>
  <c r="BO107" i="1"/>
  <c r="BN107" i="1"/>
  <c r="BM107" i="1"/>
  <c r="BL107" i="1"/>
  <c r="BI107" i="1"/>
  <c r="BG107" i="1"/>
  <c r="BB107" i="1"/>
  <c r="AV107" i="1"/>
  <c r="AW107" i="1" s="1"/>
  <c r="AR107" i="1"/>
  <c r="AP107" i="1"/>
  <c r="AE107" i="1"/>
  <c r="AD107" i="1"/>
  <c r="AC107" i="1"/>
  <c r="V107" i="1"/>
  <c r="T107" i="1"/>
  <c r="BT106" i="1"/>
  <c r="BS106" i="1"/>
  <c r="BQ106" i="1"/>
  <c r="BR106" i="1" s="1"/>
  <c r="BP106" i="1"/>
  <c r="BO106" i="1"/>
  <c r="BN106" i="1"/>
  <c r="BM106" i="1"/>
  <c r="BL106" i="1"/>
  <c r="BI106" i="1"/>
  <c r="BG106" i="1"/>
  <c r="BB106" i="1"/>
  <c r="AV106" i="1"/>
  <c r="AW106" i="1" s="1"/>
  <c r="AR106" i="1"/>
  <c r="AQ106" i="1"/>
  <c r="AP106" i="1"/>
  <c r="T106" i="1" s="1"/>
  <c r="AG106" i="1"/>
  <c r="AE106" i="1"/>
  <c r="AD106" i="1"/>
  <c r="AC106" i="1" s="1"/>
  <c r="V106" i="1"/>
  <c r="P106" i="1"/>
  <c r="BE106" i="1" s="1"/>
  <c r="O106" i="1"/>
  <c r="BT105" i="1"/>
  <c r="BS105" i="1"/>
  <c r="BQ105" i="1"/>
  <c r="BR105" i="1" s="1"/>
  <c r="BP105" i="1"/>
  <c r="BO105" i="1"/>
  <c r="BN105" i="1"/>
  <c r="BM105" i="1"/>
  <c r="BL105" i="1"/>
  <c r="BG105" i="1" s="1"/>
  <c r="BI105" i="1"/>
  <c r="BB105" i="1"/>
  <c r="AV105" i="1"/>
  <c r="AW105" i="1" s="1"/>
  <c r="AR105" i="1"/>
  <c r="AP105" i="1"/>
  <c r="AE105" i="1"/>
  <c r="AD105" i="1"/>
  <c r="AC105" i="1"/>
  <c r="V105" i="1"/>
  <c r="T105" i="1"/>
  <c r="BT104" i="1"/>
  <c r="BS104" i="1"/>
  <c r="BQ104" i="1"/>
  <c r="BR104" i="1" s="1"/>
  <c r="BP104" i="1"/>
  <c r="BO104" i="1"/>
  <c r="BN104" i="1"/>
  <c r="BM104" i="1"/>
  <c r="BL104" i="1"/>
  <c r="BI104" i="1"/>
  <c r="BG104" i="1"/>
  <c r="BB104" i="1"/>
  <c r="AV104" i="1"/>
  <c r="AW104" i="1" s="1"/>
  <c r="AR104" i="1"/>
  <c r="AP104" i="1" s="1"/>
  <c r="O104" i="1" s="1"/>
  <c r="AE104" i="1"/>
  <c r="AC104" i="1" s="1"/>
  <c r="AD104" i="1"/>
  <c r="V104" i="1"/>
  <c r="BT103" i="1"/>
  <c r="BS103" i="1"/>
  <c r="BQ103" i="1"/>
  <c r="BR103" i="1" s="1"/>
  <c r="BP103" i="1"/>
  <c r="BO103" i="1"/>
  <c r="BN103" i="1"/>
  <c r="BM103" i="1"/>
  <c r="BL103" i="1"/>
  <c r="BG103" i="1" s="1"/>
  <c r="BI103" i="1"/>
  <c r="BB103" i="1"/>
  <c r="AW103" i="1"/>
  <c r="AV103" i="1"/>
  <c r="AR103" i="1"/>
  <c r="AP103" i="1" s="1"/>
  <c r="P103" i="1" s="1"/>
  <c r="BE103" i="1" s="1"/>
  <c r="AE103" i="1"/>
  <c r="AD103" i="1"/>
  <c r="AC103" i="1" s="1"/>
  <c r="V103" i="1"/>
  <c r="BT102" i="1"/>
  <c r="Y102" i="1" s="1"/>
  <c r="BS102" i="1"/>
  <c r="BQ102" i="1"/>
  <c r="BR102" i="1" s="1"/>
  <c r="BD102" i="1" s="1"/>
  <c r="BP102" i="1"/>
  <c r="BO102" i="1"/>
  <c r="BN102" i="1"/>
  <c r="BM102" i="1"/>
  <c r="BL102" i="1"/>
  <c r="BG102" i="1" s="1"/>
  <c r="BI102" i="1"/>
  <c r="BB102" i="1"/>
  <c r="BF102" i="1" s="1"/>
  <c r="AW102" i="1"/>
  <c r="AV102" i="1"/>
  <c r="AR102" i="1"/>
  <c r="AP102" i="1"/>
  <c r="AE102" i="1"/>
  <c r="AD102" i="1"/>
  <c r="AC102" i="1" s="1"/>
  <c r="V102" i="1"/>
  <c r="T102" i="1"/>
  <c r="BT101" i="1"/>
  <c r="BS101" i="1"/>
  <c r="BR101" i="1" s="1"/>
  <c r="BD101" i="1" s="1"/>
  <c r="BQ101" i="1"/>
  <c r="BP101" i="1"/>
  <c r="BO101" i="1"/>
  <c r="BN101" i="1"/>
  <c r="BM101" i="1"/>
  <c r="BL101" i="1"/>
  <c r="BG101" i="1" s="1"/>
  <c r="BI101" i="1"/>
  <c r="BF101" i="1"/>
  <c r="BB101" i="1"/>
  <c r="AW101" i="1"/>
  <c r="AV101" i="1"/>
  <c r="AR101" i="1"/>
  <c r="AP101" i="1"/>
  <c r="AE101" i="1"/>
  <c r="AD101" i="1"/>
  <c r="AC101" i="1"/>
  <c r="V101" i="1"/>
  <c r="BT100" i="1"/>
  <c r="BS100" i="1"/>
  <c r="BQ100" i="1"/>
  <c r="BP100" i="1"/>
  <c r="BO100" i="1"/>
  <c r="BN100" i="1"/>
  <c r="BM100" i="1"/>
  <c r="BL100" i="1"/>
  <c r="BI100" i="1"/>
  <c r="BG100" i="1"/>
  <c r="BE100" i="1"/>
  <c r="BB100" i="1"/>
  <c r="AW100" i="1"/>
  <c r="AV100" i="1"/>
  <c r="AR100" i="1"/>
  <c r="AQ100" i="1"/>
  <c r="AP100" i="1"/>
  <c r="O100" i="1" s="1"/>
  <c r="AG100" i="1"/>
  <c r="AE100" i="1"/>
  <c r="AD100" i="1"/>
  <c r="AC100" i="1" s="1"/>
  <c r="V100" i="1"/>
  <c r="T100" i="1"/>
  <c r="Q100" i="1"/>
  <c r="P100" i="1"/>
  <c r="BT99" i="1"/>
  <c r="BS99" i="1"/>
  <c r="BQ99" i="1"/>
  <c r="BR99" i="1" s="1"/>
  <c r="BP99" i="1"/>
  <c r="BO99" i="1"/>
  <c r="BN99" i="1"/>
  <c r="BM99" i="1"/>
  <c r="BL99" i="1"/>
  <c r="BI99" i="1"/>
  <c r="BG99" i="1"/>
  <c r="BD99" i="1"/>
  <c r="BF99" i="1" s="1"/>
  <c r="BB99" i="1"/>
  <c r="AW99" i="1"/>
  <c r="AV99" i="1"/>
  <c r="AR99" i="1"/>
  <c r="AQ99" i="1"/>
  <c r="AP99" i="1"/>
  <c r="AE99" i="1"/>
  <c r="AD99" i="1"/>
  <c r="AC99" i="1" s="1"/>
  <c r="Y99" i="1"/>
  <c r="V99" i="1"/>
  <c r="Q99" i="1"/>
  <c r="BT98" i="1"/>
  <c r="BS98" i="1"/>
  <c r="BQ98" i="1"/>
  <c r="BP98" i="1"/>
  <c r="BO98" i="1"/>
  <c r="BN98" i="1"/>
  <c r="BM98" i="1"/>
  <c r="BL98" i="1"/>
  <c r="BG98" i="1" s="1"/>
  <c r="BI98" i="1"/>
  <c r="BB98" i="1"/>
  <c r="AV98" i="1"/>
  <c r="AW98" i="1" s="1"/>
  <c r="AR98" i="1"/>
  <c r="AP98" i="1" s="1"/>
  <c r="O98" i="1" s="1"/>
  <c r="AQ98" i="1"/>
  <c r="AE98" i="1"/>
  <c r="AD98" i="1"/>
  <c r="AC98" i="1" s="1"/>
  <c r="V98" i="1"/>
  <c r="P98" i="1"/>
  <c r="BE98" i="1" s="1"/>
  <c r="BT97" i="1"/>
  <c r="BS97" i="1"/>
  <c r="BR97" i="1"/>
  <c r="Y97" i="1" s="1"/>
  <c r="BQ97" i="1"/>
  <c r="BP97" i="1"/>
  <c r="BO97" i="1"/>
  <c r="BN97" i="1"/>
  <c r="BM97" i="1"/>
  <c r="BL97" i="1"/>
  <c r="BG97" i="1" s="1"/>
  <c r="BI97" i="1"/>
  <c r="BD97" i="1"/>
  <c r="BB97" i="1"/>
  <c r="AW97" i="1"/>
  <c r="AV97" i="1"/>
  <c r="AR97" i="1"/>
  <c r="AP97" i="1" s="1"/>
  <c r="AE97" i="1"/>
  <c r="AD97" i="1"/>
  <c r="V97" i="1"/>
  <c r="T97" i="1"/>
  <c r="Q97" i="1"/>
  <c r="BT96" i="1"/>
  <c r="BS96" i="1"/>
  <c r="BQ96" i="1"/>
  <c r="BR96" i="1" s="1"/>
  <c r="BP96" i="1"/>
  <c r="BO96" i="1"/>
  <c r="BN96" i="1"/>
  <c r="BM96" i="1"/>
  <c r="BL96" i="1"/>
  <c r="BI96" i="1"/>
  <c r="BG96" i="1"/>
  <c r="BB96" i="1"/>
  <c r="AW96" i="1"/>
  <c r="AV96" i="1"/>
  <c r="AR96" i="1"/>
  <c r="AP96" i="1" s="1"/>
  <c r="AQ96" i="1" s="1"/>
  <c r="AE96" i="1"/>
  <c r="AD96" i="1"/>
  <c r="AC96" i="1" s="1"/>
  <c r="V96" i="1"/>
  <c r="O96" i="1"/>
  <c r="AG96" i="1" s="1"/>
  <c r="BT95" i="1"/>
  <c r="Y95" i="1" s="1"/>
  <c r="BS95" i="1"/>
  <c r="BR95" i="1"/>
  <c r="BD95" i="1" s="1"/>
  <c r="BQ95" i="1"/>
  <c r="BP95" i="1"/>
  <c r="BO95" i="1"/>
  <c r="BN95" i="1"/>
  <c r="BM95" i="1"/>
  <c r="BL95" i="1"/>
  <c r="BG95" i="1" s="1"/>
  <c r="BI95" i="1"/>
  <c r="BF95" i="1"/>
  <c r="BB95" i="1"/>
  <c r="AW95" i="1"/>
  <c r="AV95" i="1"/>
  <c r="AR95" i="1"/>
  <c r="AP95" i="1"/>
  <c r="AE95" i="1"/>
  <c r="AC95" i="1" s="1"/>
  <c r="AD95" i="1"/>
  <c r="V95" i="1"/>
  <c r="BT94" i="1"/>
  <c r="BS94" i="1"/>
  <c r="BR94" i="1" s="1"/>
  <c r="BQ94" i="1"/>
  <c r="BP94" i="1"/>
  <c r="BO94" i="1"/>
  <c r="BN94" i="1"/>
  <c r="BM94" i="1"/>
  <c r="BL94" i="1"/>
  <c r="BI94" i="1"/>
  <c r="BG94" i="1"/>
  <c r="BB94" i="1"/>
  <c r="AV94" i="1"/>
  <c r="AW94" i="1" s="1"/>
  <c r="AR94" i="1"/>
  <c r="AP94" i="1"/>
  <c r="AE94" i="1"/>
  <c r="AD94" i="1"/>
  <c r="AC94" i="1"/>
  <c r="V94" i="1"/>
  <c r="T94" i="1"/>
  <c r="P94" i="1"/>
  <c r="BE94" i="1" s="1"/>
  <c r="BT93" i="1"/>
  <c r="BS93" i="1"/>
  <c r="BR93" i="1"/>
  <c r="Y93" i="1" s="1"/>
  <c r="BQ93" i="1"/>
  <c r="BP93" i="1"/>
  <c r="BO93" i="1"/>
  <c r="BN93" i="1"/>
  <c r="BM93" i="1"/>
  <c r="BL93" i="1"/>
  <c r="BI93" i="1"/>
  <c r="BG93" i="1"/>
  <c r="BB93" i="1"/>
  <c r="AV93" i="1"/>
  <c r="AW93" i="1" s="1"/>
  <c r="AR93" i="1"/>
  <c r="AP93" i="1" s="1"/>
  <c r="AE93" i="1"/>
  <c r="AC93" i="1" s="1"/>
  <c r="AD93" i="1"/>
  <c r="V93" i="1"/>
  <c r="BT92" i="1"/>
  <c r="BS92" i="1"/>
  <c r="BQ92" i="1"/>
  <c r="BP92" i="1"/>
  <c r="BO92" i="1"/>
  <c r="BN92" i="1"/>
  <c r="BM92" i="1"/>
  <c r="BL92" i="1"/>
  <c r="BI92" i="1"/>
  <c r="BG92" i="1"/>
  <c r="BB92" i="1"/>
  <c r="AV92" i="1"/>
  <c r="AW92" i="1" s="1"/>
  <c r="AR92" i="1"/>
  <c r="AQ92" i="1"/>
  <c r="AP92" i="1"/>
  <c r="O92" i="1" s="1"/>
  <c r="AE92" i="1"/>
  <c r="AD92" i="1"/>
  <c r="AC92" i="1" s="1"/>
  <c r="V92" i="1"/>
  <c r="Q92" i="1"/>
  <c r="P92" i="1"/>
  <c r="BE92" i="1" s="1"/>
  <c r="BT91" i="1"/>
  <c r="Y91" i="1" s="1"/>
  <c r="BS91" i="1"/>
  <c r="BQ91" i="1"/>
  <c r="BR91" i="1" s="1"/>
  <c r="BP91" i="1"/>
  <c r="BO91" i="1"/>
  <c r="BN91" i="1"/>
  <c r="BM91" i="1"/>
  <c r="BL91" i="1"/>
  <c r="BG91" i="1" s="1"/>
  <c r="BI91" i="1"/>
  <c r="BD91" i="1"/>
  <c r="BF91" i="1" s="1"/>
  <c r="BB91" i="1"/>
  <c r="AW91" i="1"/>
  <c r="AV91" i="1"/>
  <c r="AR91" i="1"/>
  <c r="AQ91" i="1"/>
  <c r="AP91" i="1"/>
  <c r="AE91" i="1"/>
  <c r="AD91" i="1"/>
  <c r="AC91" i="1"/>
  <c r="V91" i="1"/>
  <c r="Q91" i="1"/>
  <c r="BT90" i="1"/>
  <c r="BS90" i="1"/>
  <c r="BQ90" i="1"/>
  <c r="BR90" i="1" s="1"/>
  <c r="BD90" i="1" s="1"/>
  <c r="BP90" i="1"/>
  <c r="BO90" i="1"/>
  <c r="BN90" i="1"/>
  <c r="BM90" i="1"/>
  <c r="BL90" i="1"/>
  <c r="BI90" i="1"/>
  <c r="BG90" i="1"/>
  <c r="BB90" i="1"/>
  <c r="BF90" i="1" s="1"/>
  <c r="AW90" i="1"/>
  <c r="AV90" i="1"/>
  <c r="AR90" i="1"/>
  <c r="AP90" i="1" s="1"/>
  <c r="O90" i="1" s="1"/>
  <c r="AG90" i="1" s="1"/>
  <c r="AE90" i="1"/>
  <c r="AD90" i="1"/>
  <c r="AC90" i="1" s="1"/>
  <c r="V90" i="1"/>
  <c r="Q90" i="1"/>
  <c r="P90" i="1"/>
  <c r="BE90" i="1" s="1"/>
  <c r="BH90" i="1" s="1"/>
  <c r="BT89" i="1"/>
  <c r="BS89" i="1"/>
  <c r="BR89" i="1"/>
  <c r="Y89" i="1" s="1"/>
  <c r="BQ89" i="1"/>
  <c r="BP89" i="1"/>
  <c r="BO89" i="1"/>
  <c r="BN89" i="1"/>
  <c r="BM89" i="1"/>
  <c r="BL89" i="1"/>
  <c r="BG89" i="1" s="1"/>
  <c r="BI89" i="1"/>
  <c r="BB89" i="1"/>
  <c r="AW89" i="1"/>
  <c r="AV89" i="1"/>
  <c r="AR89" i="1"/>
  <c r="AP89" i="1" s="1"/>
  <c r="T89" i="1" s="1"/>
  <c r="AE89" i="1"/>
  <c r="AD89" i="1"/>
  <c r="AC89" i="1" s="1"/>
  <c r="V89" i="1"/>
  <c r="Q89" i="1"/>
  <c r="O89" i="1"/>
  <c r="BT88" i="1"/>
  <c r="BS88" i="1"/>
  <c r="BQ88" i="1"/>
  <c r="BR88" i="1" s="1"/>
  <c r="BP88" i="1"/>
  <c r="BO88" i="1"/>
  <c r="BN88" i="1"/>
  <c r="BM88" i="1"/>
  <c r="BL88" i="1"/>
  <c r="BI88" i="1"/>
  <c r="BG88" i="1"/>
  <c r="BB88" i="1"/>
  <c r="AW88" i="1"/>
  <c r="AV88" i="1"/>
  <c r="AR88" i="1"/>
  <c r="AP88" i="1" s="1"/>
  <c r="AE88" i="1"/>
  <c r="AD88" i="1"/>
  <c r="V88" i="1"/>
  <c r="BT87" i="1"/>
  <c r="BS87" i="1"/>
  <c r="BR87" i="1"/>
  <c r="BD87" i="1" s="1"/>
  <c r="BQ87" i="1"/>
  <c r="BP87" i="1"/>
  <c r="BO87" i="1"/>
  <c r="BN87" i="1"/>
  <c r="BM87" i="1"/>
  <c r="BL87" i="1"/>
  <c r="BG87" i="1" s="1"/>
  <c r="BI87" i="1"/>
  <c r="BF87" i="1"/>
  <c r="BB87" i="1"/>
  <c r="AW87" i="1"/>
  <c r="AV87" i="1"/>
  <c r="AR87" i="1"/>
  <c r="AP87" i="1"/>
  <c r="AE87" i="1"/>
  <c r="AC87" i="1" s="1"/>
  <c r="AD87" i="1"/>
  <c r="V87" i="1"/>
  <c r="Q87" i="1"/>
  <c r="BT86" i="1"/>
  <c r="BS86" i="1"/>
  <c r="BR86" i="1" s="1"/>
  <c r="BQ86" i="1"/>
  <c r="BP86" i="1"/>
  <c r="BO86" i="1"/>
  <c r="BN86" i="1"/>
  <c r="BM86" i="1"/>
  <c r="BL86" i="1"/>
  <c r="BI86" i="1"/>
  <c r="BG86" i="1"/>
  <c r="BB86" i="1"/>
  <c r="AV86" i="1"/>
  <c r="AW86" i="1" s="1"/>
  <c r="AR86" i="1"/>
  <c r="AP86" i="1"/>
  <c r="AE86" i="1"/>
  <c r="AD86" i="1"/>
  <c r="AC86" i="1"/>
  <c r="V86" i="1"/>
  <c r="T86" i="1"/>
  <c r="P86" i="1"/>
  <c r="BE86" i="1" s="1"/>
  <c r="BT85" i="1"/>
  <c r="BS85" i="1"/>
  <c r="BR85" i="1"/>
  <c r="Y85" i="1" s="1"/>
  <c r="BQ85" i="1"/>
  <c r="BP85" i="1"/>
  <c r="BO85" i="1"/>
  <c r="BN85" i="1"/>
  <c r="BM85" i="1"/>
  <c r="BL85" i="1"/>
  <c r="BI85" i="1"/>
  <c r="BG85" i="1"/>
  <c r="BB85" i="1"/>
  <c r="AV85" i="1"/>
  <c r="AW85" i="1" s="1"/>
  <c r="AR85" i="1"/>
  <c r="AP85" i="1" s="1"/>
  <c r="AE85" i="1"/>
  <c r="AD85" i="1"/>
  <c r="AC85" i="1"/>
  <c r="V85" i="1"/>
  <c r="BT84" i="1"/>
  <c r="BS84" i="1"/>
  <c r="BQ84" i="1"/>
  <c r="BP84" i="1"/>
  <c r="BO84" i="1"/>
  <c r="BN84" i="1"/>
  <c r="BM84" i="1"/>
  <c r="BL84" i="1"/>
  <c r="BI84" i="1"/>
  <c r="BG84" i="1"/>
  <c r="BB84" i="1"/>
  <c r="AV84" i="1"/>
  <c r="AW84" i="1" s="1"/>
  <c r="AR84" i="1"/>
  <c r="AQ84" i="1"/>
  <c r="AP84" i="1"/>
  <c r="Q84" i="1" s="1"/>
  <c r="AE84" i="1"/>
  <c r="AD84" i="1"/>
  <c r="AC84" i="1" s="1"/>
  <c r="V84" i="1"/>
  <c r="P84" i="1"/>
  <c r="BE84" i="1" s="1"/>
  <c r="BT83" i="1"/>
  <c r="BS83" i="1"/>
  <c r="BQ83" i="1"/>
  <c r="BR83" i="1" s="1"/>
  <c r="Y83" i="1" s="1"/>
  <c r="BP83" i="1"/>
  <c r="BO83" i="1"/>
  <c r="BN83" i="1"/>
  <c r="BM83" i="1"/>
  <c r="BL83" i="1"/>
  <c r="BG83" i="1" s="1"/>
  <c r="BI83" i="1"/>
  <c r="BD83" i="1"/>
  <c r="BF83" i="1" s="1"/>
  <c r="BB83" i="1"/>
  <c r="AW83" i="1"/>
  <c r="AV83" i="1"/>
  <c r="AR83" i="1"/>
  <c r="AQ83" i="1"/>
  <c r="AP83" i="1"/>
  <c r="AE83" i="1"/>
  <c r="AD83" i="1"/>
  <c r="AC83" i="1" s="1"/>
  <c r="V83" i="1"/>
  <c r="Q83" i="1"/>
  <c r="BT82" i="1"/>
  <c r="BS82" i="1"/>
  <c r="BQ82" i="1"/>
  <c r="BR82" i="1" s="1"/>
  <c r="BD82" i="1" s="1"/>
  <c r="BP82" i="1"/>
  <c r="BO82" i="1"/>
  <c r="BN82" i="1"/>
  <c r="BM82" i="1"/>
  <c r="BL82" i="1"/>
  <c r="BG82" i="1" s="1"/>
  <c r="BI82" i="1"/>
  <c r="BB82" i="1"/>
  <c r="AV82" i="1"/>
  <c r="AW82" i="1" s="1"/>
  <c r="AR82" i="1"/>
  <c r="AP82" i="1" s="1"/>
  <c r="O82" i="1" s="1"/>
  <c r="AQ82" i="1"/>
  <c r="AE82" i="1"/>
  <c r="AD82" i="1"/>
  <c r="AC82" i="1" s="1"/>
  <c r="Y82" i="1"/>
  <c r="V82" i="1"/>
  <c r="BT81" i="1"/>
  <c r="BS81" i="1"/>
  <c r="BR81" i="1"/>
  <c r="BD81" i="1" s="1"/>
  <c r="BQ81" i="1"/>
  <c r="BP81" i="1"/>
  <c r="BO81" i="1"/>
  <c r="BN81" i="1"/>
  <c r="BM81" i="1"/>
  <c r="BL81" i="1"/>
  <c r="BG81" i="1" s="1"/>
  <c r="BI81" i="1"/>
  <c r="BB81" i="1"/>
  <c r="AW81" i="1"/>
  <c r="AV81" i="1"/>
  <c r="AR81" i="1"/>
  <c r="AP81" i="1" s="1"/>
  <c r="AG81" i="1"/>
  <c r="AE81" i="1"/>
  <c r="AD81" i="1"/>
  <c r="V81" i="1"/>
  <c r="T81" i="1"/>
  <c r="O81" i="1"/>
  <c r="BT80" i="1"/>
  <c r="BS80" i="1"/>
  <c r="BQ80" i="1"/>
  <c r="BR80" i="1" s="1"/>
  <c r="BP80" i="1"/>
  <c r="BO80" i="1"/>
  <c r="BN80" i="1"/>
  <c r="BM80" i="1"/>
  <c r="BL80" i="1"/>
  <c r="BI80" i="1"/>
  <c r="BG80" i="1"/>
  <c r="BB80" i="1"/>
  <c r="AW80" i="1"/>
  <c r="AV80" i="1"/>
  <c r="AR80" i="1"/>
  <c r="AP80" i="1" s="1"/>
  <c r="AQ80" i="1"/>
  <c r="AE80" i="1"/>
  <c r="AD80" i="1"/>
  <c r="V80" i="1"/>
  <c r="T80" i="1"/>
  <c r="O80" i="1"/>
  <c r="AG80" i="1" s="1"/>
  <c r="BT79" i="1"/>
  <c r="BS79" i="1"/>
  <c r="BR79" i="1"/>
  <c r="BD79" i="1" s="1"/>
  <c r="BQ79" i="1"/>
  <c r="BP79" i="1"/>
  <c r="BO79" i="1"/>
  <c r="BN79" i="1"/>
  <c r="BM79" i="1"/>
  <c r="BL79" i="1"/>
  <c r="BG79" i="1" s="1"/>
  <c r="BI79" i="1"/>
  <c r="BB79" i="1"/>
  <c r="BF79" i="1" s="1"/>
  <c r="AW79" i="1"/>
  <c r="AV79" i="1"/>
  <c r="AR79" i="1"/>
  <c r="AP79" i="1" s="1"/>
  <c r="AE79" i="1"/>
  <c r="AD79" i="1"/>
  <c r="AC79" i="1"/>
  <c r="Y79" i="1"/>
  <c r="V79" i="1"/>
  <c r="BT78" i="1"/>
  <c r="BS78" i="1"/>
  <c r="BR78" i="1" s="1"/>
  <c r="BQ78" i="1"/>
  <c r="BP78" i="1"/>
  <c r="BO78" i="1"/>
  <c r="BN78" i="1"/>
  <c r="BM78" i="1"/>
  <c r="BL78" i="1"/>
  <c r="BI78" i="1"/>
  <c r="BG78" i="1"/>
  <c r="BB78" i="1"/>
  <c r="AV78" i="1"/>
  <c r="AW78" i="1" s="1"/>
  <c r="AR78" i="1"/>
  <c r="AP78" i="1"/>
  <c r="AE78" i="1"/>
  <c r="AD78" i="1"/>
  <c r="AC78" i="1"/>
  <c r="V78" i="1"/>
  <c r="BT77" i="1"/>
  <c r="BS77" i="1"/>
  <c r="BR77" i="1"/>
  <c r="Y77" i="1" s="1"/>
  <c r="BQ77" i="1"/>
  <c r="BP77" i="1"/>
  <c r="BO77" i="1"/>
  <c r="BN77" i="1"/>
  <c r="BM77" i="1"/>
  <c r="BL77" i="1"/>
  <c r="BI77" i="1"/>
  <c r="BG77" i="1"/>
  <c r="BB77" i="1"/>
  <c r="AV77" i="1"/>
  <c r="AW77" i="1" s="1"/>
  <c r="AR77" i="1"/>
  <c r="AP77" i="1"/>
  <c r="AE77" i="1"/>
  <c r="AD77" i="1"/>
  <c r="AC77" i="1"/>
  <c r="V77" i="1"/>
  <c r="O77" i="1"/>
  <c r="AG77" i="1" s="1"/>
  <c r="BT76" i="1"/>
  <c r="BS76" i="1"/>
  <c r="BQ76" i="1"/>
  <c r="BR76" i="1" s="1"/>
  <c r="Y76" i="1" s="1"/>
  <c r="BP76" i="1"/>
  <c r="BO76" i="1"/>
  <c r="BN76" i="1"/>
  <c r="BM76" i="1"/>
  <c r="BL76" i="1"/>
  <c r="BI76" i="1"/>
  <c r="BG76" i="1"/>
  <c r="BD76" i="1"/>
  <c r="BB76" i="1"/>
  <c r="BF76" i="1" s="1"/>
  <c r="AV76" i="1"/>
  <c r="AW76" i="1" s="1"/>
  <c r="AR76" i="1"/>
  <c r="AQ76" i="1"/>
  <c r="AP76" i="1"/>
  <c r="Q76" i="1" s="1"/>
  <c r="AE76" i="1"/>
  <c r="AD76" i="1"/>
  <c r="AC76" i="1" s="1"/>
  <c r="V76" i="1"/>
  <c r="P76" i="1"/>
  <c r="BE76" i="1" s="1"/>
  <c r="BH76" i="1" s="1"/>
  <c r="BT75" i="1"/>
  <c r="Y75" i="1" s="1"/>
  <c r="BS75" i="1"/>
  <c r="BQ75" i="1"/>
  <c r="BR75" i="1" s="1"/>
  <c r="BP75" i="1"/>
  <c r="BO75" i="1"/>
  <c r="BN75" i="1"/>
  <c r="BM75" i="1"/>
  <c r="BL75" i="1"/>
  <c r="BG75" i="1" s="1"/>
  <c r="BI75" i="1"/>
  <c r="BD75" i="1"/>
  <c r="BF75" i="1" s="1"/>
  <c r="BB75" i="1"/>
  <c r="AW75" i="1"/>
  <c r="AV75" i="1"/>
  <c r="AR75" i="1"/>
  <c r="AQ75" i="1"/>
  <c r="AP75" i="1"/>
  <c r="Q75" i="1" s="1"/>
  <c r="AE75" i="1"/>
  <c r="AD75" i="1"/>
  <c r="AC75" i="1" s="1"/>
  <c r="V75" i="1"/>
  <c r="BT74" i="1"/>
  <c r="BS74" i="1"/>
  <c r="BQ74" i="1"/>
  <c r="BR74" i="1" s="1"/>
  <c r="BD74" i="1" s="1"/>
  <c r="BP74" i="1"/>
  <c r="BO74" i="1"/>
  <c r="BN74" i="1"/>
  <c r="BM74" i="1"/>
  <c r="BL74" i="1"/>
  <c r="BI74" i="1"/>
  <c r="BG74" i="1"/>
  <c r="BB74" i="1"/>
  <c r="BF74" i="1" s="1"/>
  <c r="AW74" i="1"/>
  <c r="AV74" i="1"/>
  <c r="AR74" i="1"/>
  <c r="AP74" i="1" s="1"/>
  <c r="O74" i="1" s="1"/>
  <c r="AG74" i="1" s="1"/>
  <c r="AE74" i="1"/>
  <c r="AD74" i="1"/>
  <c r="AC74" i="1" s="1"/>
  <c r="V74" i="1"/>
  <c r="Q74" i="1"/>
  <c r="P74" i="1"/>
  <c r="BE74" i="1" s="1"/>
  <c r="BH74" i="1" s="1"/>
  <c r="BT73" i="1"/>
  <c r="BS73" i="1"/>
  <c r="BR73" i="1"/>
  <c r="Y73" i="1" s="1"/>
  <c r="BQ73" i="1"/>
  <c r="BP73" i="1"/>
  <c r="BO73" i="1"/>
  <c r="BN73" i="1"/>
  <c r="BM73" i="1"/>
  <c r="BL73" i="1"/>
  <c r="BG73" i="1" s="1"/>
  <c r="BI73" i="1"/>
  <c r="BB73" i="1"/>
  <c r="AW73" i="1"/>
  <c r="AV73" i="1"/>
  <c r="AR73" i="1"/>
  <c r="AP73" i="1" s="1"/>
  <c r="T73" i="1" s="1"/>
  <c r="AE73" i="1"/>
  <c r="AD73" i="1"/>
  <c r="V73" i="1"/>
  <c r="O73" i="1"/>
  <c r="BT72" i="1"/>
  <c r="BS72" i="1"/>
  <c r="BQ72" i="1"/>
  <c r="BR72" i="1" s="1"/>
  <c r="BP72" i="1"/>
  <c r="BO72" i="1"/>
  <c r="BN72" i="1"/>
  <c r="BM72" i="1"/>
  <c r="BL72" i="1"/>
  <c r="BI72" i="1"/>
  <c r="BG72" i="1"/>
  <c r="BB72" i="1"/>
  <c r="AW72" i="1"/>
  <c r="AV72" i="1"/>
  <c r="AR72" i="1"/>
  <c r="AP72" i="1" s="1"/>
  <c r="T72" i="1" s="1"/>
  <c r="AE72" i="1"/>
  <c r="AD72" i="1"/>
  <c r="AC72" i="1" s="1"/>
  <c r="V72" i="1"/>
  <c r="BT71" i="1"/>
  <c r="BS71" i="1"/>
  <c r="BR71" i="1"/>
  <c r="BD71" i="1" s="1"/>
  <c r="BQ71" i="1"/>
  <c r="BP71" i="1"/>
  <c r="BO71" i="1"/>
  <c r="BN71" i="1"/>
  <c r="BM71" i="1"/>
  <c r="BL71" i="1"/>
  <c r="BG71" i="1" s="1"/>
  <c r="BI71" i="1"/>
  <c r="BF71" i="1"/>
  <c r="BB71" i="1"/>
  <c r="AW71" i="1"/>
  <c r="AV71" i="1"/>
  <c r="AR71" i="1"/>
  <c r="AP71" i="1"/>
  <c r="AE71" i="1"/>
  <c r="AC71" i="1" s="1"/>
  <c r="AD71" i="1"/>
  <c r="V71" i="1"/>
  <c r="Q71" i="1"/>
  <c r="BT70" i="1"/>
  <c r="BS70" i="1"/>
  <c r="BR70" i="1" s="1"/>
  <c r="BQ70" i="1"/>
  <c r="BP70" i="1"/>
  <c r="BO70" i="1"/>
  <c r="BN70" i="1"/>
  <c r="BM70" i="1"/>
  <c r="BL70" i="1"/>
  <c r="BI70" i="1"/>
  <c r="BG70" i="1"/>
  <c r="BB70" i="1"/>
  <c r="AV70" i="1"/>
  <c r="AW70" i="1" s="1"/>
  <c r="AR70" i="1"/>
  <c r="AP70" i="1"/>
  <c r="AE70" i="1"/>
  <c r="AD70" i="1"/>
  <c r="AC70" i="1"/>
  <c r="V70" i="1"/>
  <c r="T70" i="1"/>
  <c r="P70" i="1"/>
  <c r="BE70" i="1" s="1"/>
  <c r="BT69" i="1"/>
  <c r="BS69" i="1"/>
  <c r="BR69" i="1"/>
  <c r="Y69" i="1" s="1"/>
  <c r="BQ69" i="1"/>
  <c r="BP69" i="1"/>
  <c r="BO69" i="1"/>
  <c r="BN69" i="1"/>
  <c r="BM69" i="1"/>
  <c r="BL69" i="1"/>
  <c r="BI69" i="1"/>
  <c r="BG69" i="1"/>
  <c r="BB69" i="1"/>
  <c r="AV69" i="1"/>
  <c r="AW69" i="1" s="1"/>
  <c r="AR69" i="1"/>
  <c r="AP69" i="1" s="1"/>
  <c r="AE69" i="1"/>
  <c r="AD69" i="1"/>
  <c r="AC69" i="1"/>
  <c r="V69" i="1"/>
  <c r="BT68" i="1"/>
  <c r="BS68" i="1"/>
  <c r="BQ68" i="1"/>
  <c r="BP68" i="1"/>
  <c r="BO68" i="1"/>
  <c r="BN68" i="1"/>
  <c r="BM68" i="1"/>
  <c r="BL68" i="1"/>
  <c r="BI68" i="1"/>
  <c r="BG68" i="1"/>
  <c r="BB68" i="1"/>
  <c r="AV68" i="1"/>
  <c r="AW68" i="1" s="1"/>
  <c r="AR68" i="1"/>
  <c r="AQ68" i="1"/>
  <c r="AP68" i="1"/>
  <c r="Q68" i="1" s="1"/>
  <c r="AE68" i="1"/>
  <c r="AD68" i="1"/>
  <c r="AC68" i="1" s="1"/>
  <c r="V68" i="1"/>
  <c r="P68" i="1"/>
  <c r="BE68" i="1" s="1"/>
  <c r="BT67" i="1"/>
  <c r="BS67" i="1"/>
  <c r="BQ67" i="1"/>
  <c r="BR67" i="1" s="1"/>
  <c r="Y67" i="1" s="1"/>
  <c r="BP67" i="1"/>
  <c r="BO67" i="1"/>
  <c r="BN67" i="1"/>
  <c r="BM67" i="1"/>
  <c r="BL67" i="1"/>
  <c r="BG67" i="1" s="1"/>
  <c r="BI67" i="1"/>
  <c r="BD67" i="1"/>
  <c r="BF67" i="1" s="1"/>
  <c r="BB67" i="1"/>
  <c r="AW67" i="1"/>
  <c r="AV67" i="1"/>
  <c r="AR67" i="1"/>
  <c r="AP67" i="1"/>
  <c r="AE67" i="1"/>
  <c r="AD67" i="1"/>
  <c r="AC67" i="1" s="1"/>
  <c r="V67" i="1"/>
  <c r="Q67" i="1"/>
  <c r="BT66" i="1"/>
  <c r="BS66" i="1"/>
  <c r="BQ66" i="1"/>
  <c r="BR66" i="1" s="1"/>
  <c r="BD66" i="1" s="1"/>
  <c r="BP66" i="1"/>
  <c r="BO66" i="1"/>
  <c r="BN66" i="1"/>
  <c r="BM66" i="1"/>
  <c r="BL66" i="1"/>
  <c r="BG66" i="1" s="1"/>
  <c r="BI66" i="1"/>
  <c r="BB66" i="1"/>
  <c r="AW66" i="1"/>
  <c r="AV66" i="1"/>
  <c r="AR66" i="1"/>
  <c r="AP66" i="1" s="1"/>
  <c r="O66" i="1" s="1"/>
  <c r="AQ66" i="1"/>
  <c r="AE66" i="1"/>
  <c r="AD66" i="1"/>
  <c r="AC66" i="1" s="1"/>
  <c r="Y66" i="1"/>
  <c r="V66" i="1"/>
  <c r="BT65" i="1"/>
  <c r="BS65" i="1"/>
  <c r="BQ65" i="1"/>
  <c r="BR65" i="1" s="1"/>
  <c r="BP65" i="1"/>
  <c r="BO65" i="1"/>
  <c r="BN65" i="1"/>
  <c r="BM65" i="1"/>
  <c r="BL65" i="1"/>
  <c r="BI65" i="1"/>
  <c r="BG65" i="1"/>
  <c r="BE65" i="1"/>
  <c r="BB65" i="1"/>
  <c r="AW65" i="1"/>
  <c r="AV65" i="1"/>
  <c r="AR65" i="1"/>
  <c r="AP65" i="1" s="1"/>
  <c r="P65" i="1" s="1"/>
  <c r="AQ65" i="1"/>
  <c r="AE65" i="1"/>
  <c r="AD65" i="1"/>
  <c r="V65" i="1"/>
  <c r="O65" i="1"/>
  <c r="AG65" i="1" s="1"/>
  <c r="BT64" i="1"/>
  <c r="BS64" i="1"/>
  <c r="BR64" i="1"/>
  <c r="BD64" i="1" s="1"/>
  <c r="BQ64" i="1"/>
  <c r="BP64" i="1"/>
  <c r="BO64" i="1"/>
  <c r="BN64" i="1"/>
  <c r="BM64" i="1"/>
  <c r="BL64" i="1"/>
  <c r="BI64" i="1"/>
  <c r="BG64" i="1"/>
  <c r="BB64" i="1"/>
  <c r="AW64" i="1"/>
  <c r="AV64" i="1"/>
  <c r="AR64" i="1"/>
  <c r="AP64" i="1" s="1"/>
  <c r="P64" i="1" s="1"/>
  <c r="BE64" i="1" s="1"/>
  <c r="BH64" i="1" s="1"/>
  <c r="AQ64" i="1"/>
  <c r="AE64" i="1"/>
  <c r="AD64" i="1"/>
  <c r="V64" i="1"/>
  <c r="T64" i="1"/>
  <c r="Q64" i="1"/>
  <c r="O64" i="1"/>
  <c r="AG64" i="1" s="1"/>
  <c r="BT63" i="1"/>
  <c r="BS63" i="1"/>
  <c r="BR63" i="1" s="1"/>
  <c r="BQ63" i="1"/>
  <c r="BP63" i="1"/>
  <c r="BO63" i="1"/>
  <c r="BN63" i="1"/>
  <c r="BM63" i="1"/>
  <c r="BL63" i="1"/>
  <c r="BG63" i="1" s="1"/>
  <c r="BI63" i="1"/>
  <c r="BB63" i="1"/>
  <c r="AV63" i="1"/>
  <c r="AW63" i="1" s="1"/>
  <c r="AR63" i="1"/>
  <c r="AP63" i="1"/>
  <c r="AQ63" i="1" s="1"/>
  <c r="AE63" i="1"/>
  <c r="AD63" i="1"/>
  <c r="AC63" i="1"/>
  <c r="V63" i="1"/>
  <c r="BT62" i="1"/>
  <c r="BS62" i="1"/>
  <c r="BQ62" i="1"/>
  <c r="BR62" i="1" s="1"/>
  <c r="BP62" i="1"/>
  <c r="BO62" i="1"/>
  <c r="BN62" i="1"/>
  <c r="BM62" i="1"/>
  <c r="BL62" i="1"/>
  <c r="BI62" i="1"/>
  <c r="BG62" i="1"/>
  <c r="BB62" i="1"/>
  <c r="AV62" i="1"/>
  <c r="AW62" i="1" s="1"/>
  <c r="AR62" i="1"/>
  <c r="AP62" i="1"/>
  <c r="Q62" i="1" s="1"/>
  <c r="AE62" i="1"/>
  <c r="AD62" i="1"/>
  <c r="AC62" i="1"/>
  <c r="V62" i="1"/>
  <c r="BT61" i="1"/>
  <c r="BS61" i="1"/>
  <c r="BQ61" i="1"/>
  <c r="BR61" i="1" s="1"/>
  <c r="BP61" i="1"/>
  <c r="BO61" i="1"/>
  <c r="BN61" i="1"/>
  <c r="BM61" i="1"/>
  <c r="BL61" i="1"/>
  <c r="BI61" i="1"/>
  <c r="BG61" i="1"/>
  <c r="BB61" i="1"/>
  <c r="AW61" i="1"/>
  <c r="AV61" i="1"/>
  <c r="AR61" i="1"/>
  <c r="AP61" i="1"/>
  <c r="T61" i="1" s="1"/>
  <c r="AE61" i="1"/>
  <c r="AD61" i="1"/>
  <c r="AC61" i="1" s="1"/>
  <c r="V61" i="1"/>
  <c r="Q61" i="1"/>
  <c r="BT60" i="1"/>
  <c r="Y60" i="1" s="1"/>
  <c r="BS60" i="1"/>
  <c r="BQ60" i="1"/>
  <c r="BR60" i="1" s="1"/>
  <c r="BP60" i="1"/>
  <c r="BO60" i="1"/>
  <c r="BN60" i="1"/>
  <c r="BM60" i="1"/>
  <c r="BL60" i="1"/>
  <c r="BI60" i="1"/>
  <c r="BG60" i="1"/>
  <c r="BD60" i="1"/>
  <c r="BB60" i="1"/>
  <c r="BF60" i="1" s="1"/>
  <c r="AW60" i="1"/>
  <c r="AV60" i="1"/>
  <c r="AR60" i="1"/>
  <c r="AP60" i="1"/>
  <c r="O60" i="1" s="1"/>
  <c r="AE60" i="1"/>
  <c r="AD60" i="1"/>
  <c r="AC60" i="1"/>
  <c r="V60" i="1"/>
  <c r="T60" i="1"/>
  <c r="Q60" i="1"/>
  <c r="P60" i="1"/>
  <c r="BE60" i="1" s="1"/>
  <c r="BH60" i="1" s="1"/>
  <c r="BT59" i="1"/>
  <c r="BS59" i="1"/>
  <c r="BQ59" i="1"/>
  <c r="BR59" i="1" s="1"/>
  <c r="BP59" i="1"/>
  <c r="BO59" i="1"/>
  <c r="BN59" i="1"/>
  <c r="BM59" i="1"/>
  <c r="BL59" i="1"/>
  <c r="BI59" i="1"/>
  <c r="BG59" i="1"/>
  <c r="BB59" i="1"/>
  <c r="AV59" i="1"/>
  <c r="AW59" i="1" s="1"/>
  <c r="AR59" i="1"/>
  <c r="AQ59" i="1"/>
  <c r="AP59" i="1"/>
  <c r="AE59" i="1"/>
  <c r="AC59" i="1" s="1"/>
  <c r="AD59" i="1"/>
  <c r="V59" i="1"/>
  <c r="T59" i="1"/>
  <c r="Q59" i="1"/>
  <c r="P59" i="1"/>
  <c r="BE59" i="1" s="1"/>
  <c r="O59" i="1"/>
  <c r="AG59" i="1" s="1"/>
  <c r="BT58" i="1"/>
  <c r="BS58" i="1"/>
  <c r="BQ58" i="1"/>
  <c r="BR58" i="1" s="1"/>
  <c r="BP58" i="1"/>
  <c r="BO58" i="1"/>
  <c r="BN58" i="1"/>
  <c r="BM58" i="1"/>
  <c r="BL58" i="1"/>
  <c r="BI58" i="1"/>
  <c r="BG58" i="1"/>
  <c r="BB58" i="1"/>
  <c r="AW58" i="1"/>
  <c r="AV58" i="1"/>
  <c r="AR58" i="1"/>
  <c r="AP58" i="1" s="1"/>
  <c r="AE58" i="1"/>
  <c r="AC58" i="1" s="1"/>
  <c r="AD58" i="1"/>
  <c r="V58" i="1"/>
  <c r="BT57" i="1"/>
  <c r="BS57" i="1"/>
  <c r="BQ57" i="1"/>
  <c r="BR57" i="1" s="1"/>
  <c r="BP57" i="1"/>
  <c r="BO57" i="1"/>
  <c r="BN57" i="1"/>
  <c r="BM57" i="1"/>
  <c r="BL57" i="1"/>
  <c r="BI57" i="1"/>
  <c r="BG57" i="1"/>
  <c r="BB57" i="1"/>
  <c r="AV57" i="1"/>
  <c r="AW57" i="1" s="1"/>
  <c r="AR57" i="1"/>
  <c r="AP57" i="1"/>
  <c r="T57" i="1" s="1"/>
  <c r="AE57" i="1"/>
  <c r="AD57" i="1"/>
  <c r="AC57" i="1"/>
  <c r="V57" i="1"/>
  <c r="BT56" i="1"/>
  <c r="BS56" i="1"/>
  <c r="BR56" i="1" s="1"/>
  <c r="BQ56" i="1"/>
  <c r="BP56" i="1"/>
  <c r="BO56" i="1"/>
  <c r="BN56" i="1"/>
  <c r="BM56" i="1"/>
  <c r="BL56" i="1"/>
  <c r="BG56" i="1" s="1"/>
  <c r="BI56" i="1"/>
  <c r="BB56" i="1"/>
  <c r="AV56" i="1"/>
  <c r="AW56" i="1" s="1"/>
  <c r="AR56" i="1"/>
  <c r="AP56" i="1"/>
  <c r="O56" i="1" s="1"/>
  <c r="AE56" i="1"/>
  <c r="AD56" i="1"/>
  <c r="AC56" i="1"/>
  <c r="V56" i="1"/>
  <c r="Q56" i="1"/>
  <c r="P56" i="1"/>
  <c r="BE56" i="1" s="1"/>
  <c r="BT55" i="1"/>
  <c r="BS55" i="1"/>
  <c r="BQ55" i="1"/>
  <c r="BR55" i="1" s="1"/>
  <c r="BP55" i="1"/>
  <c r="BO55" i="1"/>
  <c r="BN55" i="1"/>
  <c r="BM55" i="1"/>
  <c r="BL55" i="1"/>
  <c r="BI55" i="1"/>
  <c r="BG55" i="1"/>
  <c r="BE55" i="1"/>
  <c r="BB55" i="1"/>
  <c r="AV55" i="1"/>
  <c r="AW55" i="1" s="1"/>
  <c r="AR55" i="1"/>
  <c r="AQ55" i="1"/>
  <c r="AP55" i="1"/>
  <c r="Q55" i="1" s="1"/>
  <c r="AE55" i="1"/>
  <c r="AD55" i="1"/>
  <c r="AC55" i="1" s="1"/>
  <c r="V55" i="1"/>
  <c r="T55" i="1"/>
  <c r="P55" i="1"/>
  <c r="BT54" i="1"/>
  <c r="BS54" i="1"/>
  <c r="BQ54" i="1"/>
  <c r="BR54" i="1" s="1"/>
  <c r="BP54" i="1"/>
  <c r="BO54" i="1"/>
  <c r="BN54" i="1"/>
  <c r="BM54" i="1"/>
  <c r="BL54" i="1"/>
  <c r="BI54" i="1"/>
  <c r="BG54" i="1"/>
  <c r="BB54" i="1"/>
  <c r="AW54" i="1"/>
  <c r="AV54" i="1"/>
  <c r="AR54" i="1"/>
  <c r="AP54" i="1" s="1"/>
  <c r="AE54" i="1"/>
  <c r="AD54" i="1"/>
  <c r="AC54" i="1" s="1"/>
  <c r="V54" i="1"/>
  <c r="BT53" i="1"/>
  <c r="BS53" i="1"/>
  <c r="BQ53" i="1"/>
  <c r="BR53" i="1" s="1"/>
  <c r="BP53" i="1"/>
  <c r="BO53" i="1"/>
  <c r="BN53" i="1"/>
  <c r="BM53" i="1"/>
  <c r="BL53" i="1"/>
  <c r="BG53" i="1" s="1"/>
  <c r="BI53" i="1"/>
  <c r="BE53" i="1"/>
  <c r="BB53" i="1"/>
  <c r="AW53" i="1"/>
  <c r="AV53" i="1"/>
  <c r="AR53" i="1"/>
  <c r="AQ53" i="1"/>
  <c r="AP53" i="1"/>
  <c r="O53" i="1" s="1"/>
  <c r="AE53" i="1"/>
  <c r="AD53" i="1"/>
  <c r="AC53" i="1" s="1"/>
  <c r="V53" i="1"/>
  <c r="T53" i="1"/>
  <c r="Q53" i="1"/>
  <c r="P53" i="1"/>
  <c r="BT52" i="1"/>
  <c r="BS52" i="1"/>
  <c r="BR52" i="1"/>
  <c r="BD52" i="1" s="1"/>
  <c r="BF52" i="1" s="1"/>
  <c r="BQ52" i="1"/>
  <c r="BP52" i="1"/>
  <c r="BO52" i="1"/>
  <c r="BN52" i="1"/>
  <c r="BM52" i="1"/>
  <c r="BL52" i="1"/>
  <c r="BG52" i="1" s="1"/>
  <c r="BI52" i="1"/>
  <c r="BB52" i="1"/>
  <c r="AW52" i="1"/>
  <c r="AV52" i="1"/>
  <c r="AR52" i="1"/>
  <c r="AP52" i="1"/>
  <c r="Q52" i="1" s="1"/>
  <c r="AE52" i="1"/>
  <c r="AD52" i="1"/>
  <c r="AC52" i="1"/>
  <c r="Y52" i="1"/>
  <c r="V52" i="1"/>
  <c r="T52" i="1"/>
  <c r="BT51" i="1"/>
  <c r="BS51" i="1"/>
  <c r="BR51" i="1"/>
  <c r="BD51" i="1" s="1"/>
  <c r="BQ51" i="1"/>
  <c r="BP51" i="1"/>
  <c r="BO51" i="1"/>
  <c r="BN51" i="1"/>
  <c r="BM51" i="1"/>
  <c r="BL51" i="1"/>
  <c r="BG51" i="1" s="1"/>
  <c r="BI51" i="1"/>
  <c r="BB51" i="1"/>
  <c r="BF51" i="1" s="1"/>
  <c r="AV51" i="1"/>
  <c r="AW51" i="1" s="1"/>
  <c r="AR51" i="1"/>
  <c r="AP51" i="1" s="1"/>
  <c r="AE51" i="1"/>
  <c r="AD51" i="1"/>
  <c r="AC51" i="1" s="1"/>
  <c r="V51" i="1"/>
  <c r="BT50" i="1"/>
  <c r="BS50" i="1"/>
  <c r="BR50" i="1"/>
  <c r="Y50" i="1" s="1"/>
  <c r="BQ50" i="1"/>
  <c r="BP50" i="1"/>
  <c r="BO50" i="1"/>
  <c r="BN50" i="1"/>
  <c r="BM50" i="1"/>
  <c r="BL50" i="1"/>
  <c r="BG50" i="1" s="1"/>
  <c r="BI50" i="1"/>
  <c r="BD50" i="1"/>
  <c r="BB50" i="1"/>
  <c r="BF50" i="1" s="1"/>
  <c r="AW50" i="1"/>
  <c r="AV50" i="1"/>
  <c r="AR50" i="1"/>
  <c r="AP50" i="1" s="1"/>
  <c r="AE50" i="1"/>
  <c r="AC50" i="1" s="1"/>
  <c r="AD50" i="1"/>
  <c r="V50" i="1"/>
  <c r="BT49" i="1"/>
  <c r="BS49" i="1"/>
  <c r="BQ49" i="1"/>
  <c r="BR49" i="1" s="1"/>
  <c r="BP49" i="1"/>
  <c r="BO49" i="1"/>
  <c r="BN49" i="1"/>
  <c r="BM49" i="1"/>
  <c r="BL49" i="1"/>
  <c r="BI49" i="1"/>
  <c r="BG49" i="1"/>
  <c r="BB49" i="1"/>
  <c r="AV49" i="1"/>
  <c r="AW49" i="1" s="1"/>
  <c r="AR49" i="1"/>
  <c r="AP49" i="1"/>
  <c r="T49" i="1" s="1"/>
  <c r="AE49" i="1"/>
  <c r="AD49" i="1"/>
  <c r="AC49" i="1"/>
  <c r="V49" i="1"/>
  <c r="BT48" i="1"/>
  <c r="BS48" i="1"/>
  <c r="BR48" i="1" s="1"/>
  <c r="BQ48" i="1"/>
  <c r="BP48" i="1"/>
  <c r="BO48" i="1"/>
  <c r="BN48" i="1"/>
  <c r="BM48" i="1"/>
  <c r="BL48" i="1"/>
  <c r="BG48" i="1" s="1"/>
  <c r="BI48" i="1"/>
  <c r="BB48" i="1"/>
  <c r="AV48" i="1"/>
  <c r="AW48" i="1" s="1"/>
  <c r="AR48" i="1"/>
  <c r="AP48" i="1"/>
  <c r="O48" i="1" s="1"/>
  <c r="AE48" i="1"/>
  <c r="AD48" i="1"/>
  <c r="AC48" i="1"/>
  <c r="V48" i="1"/>
  <c r="Q48" i="1"/>
  <c r="P48" i="1"/>
  <c r="BE48" i="1" s="1"/>
  <c r="BT47" i="1"/>
  <c r="BS47" i="1"/>
  <c r="BQ47" i="1"/>
  <c r="BR47" i="1" s="1"/>
  <c r="BP47" i="1"/>
  <c r="BO47" i="1"/>
  <c r="BN47" i="1"/>
  <c r="BM47" i="1"/>
  <c r="BL47" i="1"/>
  <c r="BI47" i="1"/>
  <c r="BG47" i="1"/>
  <c r="BE47" i="1"/>
  <c r="BB47" i="1"/>
  <c r="AV47" i="1"/>
  <c r="AW47" i="1" s="1"/>
  <c r="AR47" i="1"/>
  <c r="AQ47" i="1"/>
  <c r="AP47" i="1"/>
  <c r="Q47" i="1" s="1"/>
  <c r="AE47" i="1"/>
  <c r="AD47" i="1"/>
  <c r="AC47" i="1" s="1"/>
  <c r="V47" i="1"/>
  <c r="T47" i="1"/>
  <c r="P47" i="1"/>
  <c r="BT46" i="1"/>
  <c r="BS46" i="1"/>
  <c r="BQ46" i="1"/>
  <c r="BR46" i="1" s="1"/>
  <c r="BP46" i="1"/>
  <c r="BO46" i="1"/>
  <c r="BN46" i="1"/>
  <c r="BM46" i="1"/>
  <c r="BL46" i="1"/>
  <c r="BI46" i="1"/>
  <c r="BG46" i="1"/>
  <c r="BB46" i="1"/>
  <c r="AW46" i="1"/>
  <c r="AV46" i="1"/>
  <c r="AR46" i="1"/>
  <c r="AP46" i="1" s="1"/>
  <c r="AE46" i="1"/>
  <c r="AD46" i="1"/>
  <c r="AC46" i="1" s="1"/>
  <c r="V46" i="1"/>
  <c r="BT45" i="1"/>
  <c r="BS45" i="1"/>
  <c r="BQ45" i="1"/>
  <c r="BR45" i="1" s="1"/>
  <c r="BP45" i="1"/>
  <c r="BO45" i="1"/>
  <c r="BN45" i="1"/>
  <c r="BM45" i="1"/>
  <c r="BL45" i="1"/>
  <c r="BG45" i="1" s="1"/>
  <c r="BI45" i="1"/>
  <c r="BE45" i="1"/>
  <c r="BB45" i="1"/>
  <c r="AW45" i="1"/>
  <c r="AV45" i="1"/>
  <c r="AR45" i="1"/>
  <c r="AQ45" i="1"/>
  <c r="AP45" i="1"/>
  <c r="O45" i="1" s="1"/>
  <c r="AE45" i="1"/>
  <c r="AD45" i="1"/>
  <c r="AC45" i="1" s="1"/>
  <c r="V45" i="1"/>
  <c r="T45" i="1"/>
  <c r="Q45" i="1"/>
  <c r="P45" i="1"/>
  <c r="BT44" i="1"/>
  <c r="BS44" i="1"/>
  <c r="BR44" i="1"/>
  <c r="BD44" i="1" s="1"/>
  <c r="BF44" i="1" s="1"/>
  <c r="BQ44" i="1"/>
  <c r="BP44" i="1"/>
  <c r="BO44" i="1"/>
  <c r="BN44" i="1"/>
  <c r="BM44" i="1"/>
  <c r="BL44" i="1"/>
  <c r="BG44" i="1" s="1"/>
  <c r="BI44" i="1"/>
  <c r="BB44" i="1"/>
  <c r="AW44" i="1"/>
  <c r="AV44" i="1"/>
  <c r="AR44" i="1"/>
  <c r="AP44" i="1"/>
  <c r="Q44" i="1" s="1"/>
  <c r="AE44" i="1"/>
  <c r="AD44" i="1"/>
  <c r="AC44" i="1"/>
  <c r="Y44" i="1"/>
  <c r="V44" i="1"/>
  <c r="T44" i="1"/>
  <c r="BT43" i="1"/>
  <c r="BS43" i="1"/>
  <c r="BR43" i="1"/>
  <c r="BD43" i="1" s="1"/>
  <c r="BQ43" i="1"/>
  <c r="BP43" i="1"/>
  <c r="BO43" i="1"/>
  <c r="BN43" i="1"/>
  <c r="BM43" i="1"/>
  <c r="BL43" i="1"/>
  <c r="BG43" i="1" s="1"/>
  <c r="BI43" i="1"/>
  <c r="BB43" i="1"/>
  <c r="BF43" i="1" s="1"/>
  <c r="AV43" i="1"/>
  <c r="AW43" i="1" s="1"/>
  <c r="AR43" i="1"/>
  <c r="AP43" i="1" s="1"/>
  <c r="AE43" i="1"/>
  <c r="AD43" i="1"/>
  <c r="AC43" i="1" s="1"/>
  <c r="V43" i="1"/>
  <c r="BT42" i="1"/>
  <c r="BS42" i="1"/>
  <c r="BR42" i="1"/>
  <c r="Y42" i="1" s="1"/>
  <c r="BQ42" i="1"/>
  <c r="BP42" i="1"/>
  <c r="BO42" i="1"/>
  <c r="BN42" i="1"/>
  <c r="BM42" i="1"/>
  <c r="BL42" i="1"/>
  <c r="BG42" i="1" s="1"/>
  <c r="BI42" i="1"/>
  <c r="BD42" i="1"/>
  <c r="BB42" i="1"/>
  <c r="BF42" i="1" s="1"/>
  <c r="AW42" i="1"/>
  <c r="AV42" i="1"/>
  <c r="AR42" i="1"/>
  <c r="AP42" i="1" s="1"/>
  <c r="AE42" i="1"/>
  <c r="AC42" i="1" s="1"/>
  <c r="AD42" i="1"/>
  <c r="V42" i="1"/>
  <c r="BT41" i="1"/>
  <c r="BS41" i="1"/>
  <c r="BQ41" i="1"/>
  <c r="BR41" i="1" s="1"/>
  <c r="BP41" i="1"/>
  <c r="BO41" i="1"/>
  <c r="BN41" i="1"/>
  <c r="BM41" i="1"/>
  <c r="BL41" i="1"/>
  <c r="BI41" i="1"/>
  <c r="BG41" i="1"/>
  <c r="BB41" i="1"/>
  <c r="AV41" i="1"/>
  <c r="AW41" i="1" s="1"/>
  <c r="AR41" i="1"/>
  <c r="AP41" i="1"/>
  <c r="T41" i="1" s="1"/>
  <c r="AE41" i="1"/>
  <c r="AD41" i="1"/>
  <c r="AC41" i="1"/>
  <c r="V41" i="1"/>
  <c r="BT40" i="1"/>
  <c r="BS40" i="1"/>
  <c r="BR40" i="1" s="1"/>
  <c r="BQ40" i="1"/>
  <c r="BP40" i="1"/>
  <c r="BO40" i="1"/>
  <c r="BN40" i="1"/>
  <c r="BM40" i="1"/>
  <c r="BL40" i="1"/>
  <c r="BG40" i="1" s="1"/>
  <c r="BI40" i="1"/>
  <c r="BB40" i="1"/>
  <c r="AV40" i="1"/>
  <c r="AW40" i="1" s="1"/>
  <c r="AR40" i="1"/>
  <c r="AP40" i="1"/>
  <c r="O40" i="1" s="1"/>
  <c r="AE40" i="1"/>
  <c r="AD40" i="1"/>
  <c r="AC40" i="1"/>
  <c r="V40" i="1"/>
  <c r="Q40" i="1"/>
  <c r="P40" i="1"/>
  <c r="BE40" i="1" s="1"/>
  <c r="BT39" i="1"/>
  <c r="BS39" i="1"/>
  <c r="BQ39" i="1"/>
  <c r="BR39" i="1" s="1"/>
  <c r="BP39" i="1"/>
  <c r="BO39" i="1"/>
  <c r="BN39" i="1"/>
  <c r="BM39" i="1"/>
  <c r="BL39" i="1"/>
  <c r="BI39" i="1"/>
  <c r="BG39" i="1"/>
  <c r="BE39" i="1"/>
  <c r="BB39" i="1"/>
  <c r="AV39" i="1"/>
  <c r="AW39" i="1" s="1"/>
  <c r="AR39" i="1"/>
  <c r="AQ39" i="1"/>
  <c r="AP39" i="1"/>
  <c r="Q39" i="1" s="1"/>
  <c r="AE39" i="1"/>
  <c r="AD39" i="1"/>
  <c r="AC39" i="1" s="1"/>
  <c r="V39" i="1"/>
  <c r="T39" i="1"/>
  <c r="P39" i="1"/>
  <c r="BT38" i="1"/>
  <c r="BS38" i="1"/>
  <c r="BQ38" i="1"/>
  <c r="BR38" i="1" s="1"/>
  <c r="BP38" i="1"/>
  <c r="BO38" i="1"/>
  <c r="BN38" i="1"/>
  <c r="BM38" i="1"/>
  <c r="BL38" i="1"/>
  <c r="BI38" i="1"/>
  <c r="BG38" i="1"/>
  <c r="BB38" i="1"/>
  <c r="AW38" i="1"/>
  <c r="AV38" i="1"/>
  <c r="AR38" i="1"/>
  <c r="AP38" i="1" s="1"/>
  <c r="AE38" i="1"/>
  <c r="AD38" i="1"/>
  <c r="AC38" i="1" s="1"/>
  <c r="V38" i="1"/>
  <c r="BT37" i="1"/>
  <c r="BS37" i="1"/>
  <c r="BQ37" i="1"/>
  <c r="BR37" i="1" s="1"/>
  <c r="BP37" i="1"/>
  <c r="BO37" i="1"/>
  <c r="BN37" i="1"/>
  <c r="BM37" i="1"/>
  <c r="BL37" i="1"/>
  <c r="BG37" i="1" s="1"/>
  <c r="BI37" i="1"/>
  <c r="BE37" i="1"/>
  <c r="BB37" i="1"/>
  <c r="AW37" i="1"/>
  <c r="AV37" i="1"/>
  <c r="AR37" i="1"/>
  <c r="AQ37" i="1"/>
  <c r="AP37" i="1"/>
  <c r="O37" i="1" s="1"/>
  <c r="AE37" i="1"/>
  <c r="AD37" i="1"/>
  <c r="AC37" i="1" s="1"/>
  <c r="V37" i="1"/>
  <c r="T37" i="1"/>
  <c r="Q37" i="1"/>
  <c r="P37" i="1"/>
  <c r="BT36" i="1"/>
  <c r="BS36" i="1"/>
  <c r="BR36" i="1"/>
  <c r="BD36" i="1" s="1"/>
  <c r="BF36" i="1" s="1"/>
  <c r="BQ36" i="1"/>
  <c r="BP36" i="1"/>
  <c r="BO36" i="1"/>
  <c r="BN36" i="1"/>
  <c r="BM36" i="1"/>
  <c r="BL36" i="1"/>
  <c r="BG36" i="1" s="1"/>
  <c r="BI36" i="1"/>
  <c r="BB36" i="1"/>
  <c r="AW36" i="1"/>
  <c r="AV36" i="1"/>
  <c r="AR36" i="1"/>
  <c r="AP36" i="1"/>
  <c r="Q36" i="1" s="1"/>
  <c r="AE36" i="1"/>
  <c r="AD36" i="1"/>
  <c r="AC36" i="1"/>
  <c r="Y36" i="1"/>
  <c r="V36" i="1"/>
  <c r="T36" i="1"/>
  <c r="BT35" i="1"/>
  <c r="BS35" i="1"/>
  <c r="BR35" i="1"/>
  <c r="BD35" i="1" s="1"/>
  <c r="BQ35" i="1"/>
  <c r="BP35" i="1"/>
  <c r="BO35" i="1"/>
  <c r="BN35" i="1"/>
  <c r="BM35" i="1"/>
  <c r="BL35" i="1"/>
  <c r="BG35" i="1" s="1"/>
  <c r="BI35" i="1"/>
  <c r="BB35" i="1"/>
  <c r="BF35" i="1" s="1"/>
  <c r="AV35" i="1"/>
  <c r="AW35" i="1" s="1"/>
  <c r="AR35" i="1"/>
  <c r="AP35" i="1" s="1"/>
  <c r="AE35" i="1"/>
  <c r="AD35" i="1"/>
  <c r="AC35" i="1" s="1"/>
  <c r="V35" i="1"/>
  <c r="BT34" i="1"/>
  <c r="BS34" i="1"/>
  <c r="BR34" i="1"/>
  <c r="Y34" i="1" s="1"/>
  <c r="BQ34" i="1"/>
  <c r="BP34" i="1"/>
  <c r="BO34" i="1"/>
  <c r="BN34" i="1"/>
  <c r="BM34" i="1"/>
  <c r="BL34" i="1"/>
  <c r="BG34" i="1" s="1"/>
  <c r="BI34" i="1"/>
  <c r="BD34" i="1"/>
  <c r="BB34" i="1"/>
  <c r="BF34" i="1" s="1"/>
  <c r="AW34" i="1"/>
  <c r="AV34" i="1"/>
  <c r="AR34" i="1"/>
  <c r="AP34" i="1" s="1"/>
  <c r="AE34" i="1"/>
  <c r="AC34" i="1" s="1"/>
  <c r="AD34" i="1"/>
  <c r="V34" i="1"/>
  <c r="BT33" i="1"/>
  <c r="BS33" i="1"/>
  <c r="BQ33" i="1"/>
  <c r="BR33" i="1" s="1"/>
  <c r="BP33" i="1"/>
  <c r="BO33" i="1"/>
  <c r="BN33" i="1"/>
  <c r="BM33" i="1"/>
  <c r="BL33" i="1"/>
  <c r="BI33" i="1"/>
  <c r="BG33" i="1"/>
  <c r="BB33" i="1"/>
  <c r="AV33" i="1"/>
  <c r="AW33" i="1" s="1"/>
  <c r="AR33" i="1"/>
  <c r="AP33" i="1"/>
  <c r="T33" i="1" s="1"/>
  <c r="AE33" i="1"/>
  <c r="AD33" i="1"/>
  <c r="AC33" i="1"/>
  <c r="V33" i="1"/>
  <c r="BT32" i="1"/>
  <c r="BS32" i="1"/>
  <c r="BR32" i="1" s="1"/>
  <c r="BQ32" i="1"/>
  <c r="BP32" i="1"/>
  <c r="BO32" i="1"/>
  <c r="BN32" i="1"/>
  <c r="BM32" i="1"/>
  <c r="BL32" i="1"/>
  <c r="BG32" i="1" s="1"/>
  <c r="BI32" i="1"/>
  <c r="BB32" i="1"/>
  <c r="AV32" i="1"/>
  <c r="AW32" i="1" s="1"/>
  <c r="AR32" i="1"/>
  <c r="AP32" i="1"/>
  <c r="O32" i="1" s="1"/>
  <c r="AE32" i="1"/>
  <c r="AD32" i="1"/>
  <c r="AC32" i="1"/>
  <c r="V32" i="1"/>
  <c r="Q32" i="1"/>
  <c r="P32" i="1"/>
  <c r="BE32" i="1" s="1"/>
  <c r="BT31" i="1"/>
  <c r="BS31" i="1"/>
  <c r="BQ31" i="1"/>
  <c r="BR31" i="1" s="1"/>
  <c r="BP31" i="1"/>
  <c r="BO31" i="1"/>
  <c r="BN31" i="1"/>
  <c r="BM31" i="1"/>
  <c r="BL31" i="1"/>
  <c r="BI31" i="1"/>
  <c r="BG31" i="1"/>
  <c r="BE31" i="1"/>
  <c r="BB31" i="1"/>
  <c r="AV31" i="1"/>
  <c r="AW31" i="1" s="1"/>
  <c r="AR31" i="1"/>
  <c r="AP31" i="1"/>
  <c r="Q31" i="1" s="1"/>
  <c r="AE31" i="1"/>
  <c r="AD31" i="1"/>
  <c r="AC31" i="1"/>
  <c r="V31" i="1"/>
  <c r="T31" i="1"/>
  <c r="P31" i="1"/>
  <c r="BT30" i="1"/>
  <c r="BS30" i="1"/>
  <c r="BQ30" i="1"/>
  <c r="BR30" i="1" s="1"/>
  <c r="BP30" i="1"/>
  <c r="BO30" i="1"/>
  <c r="BN30" i="1"/>
  <c r="BM30" i="1"/>
  <c r="BL30" i="1"/>
  <c r="BI30" i="1"/>
  <c r="BG30" i="1"/>
  <c r="BB30" i="1"/>
  <c r="AV30" i="1"/>
  <c r="AW30" i="1" s="1"/>
  <c r="AR30" i="1"/>
  <c r="AP30" i="1" s="1"/>
  <c r="AE30" i="1"/>
  <c r="AD30" i="1"/>
  <c r="AC30" i="1" s="1"/>
  <c r="V30" i="1"/>
  <c r="BT29" i="1"/>
  <c r="BS29" i="1"/>
  <c r="BQ29" i="1"/>
  <c r="BR29" i="1" s="1"/>
  <c r="BP29" i="1"/>
  <c r="BO29" i="1"/>
  <c r="BN29" i="1"/>
  <c r="BM29" i="1"/>
  <c r="BL29" i="1"/>
  <c r="BG29" i="1" s="1"/>
  <c r="BI29" i="1"/>
  <c r="BE29" i="1"/>
  <c r="BB29" i="1"/>
  <c r="AW29" i="1"/>
  <c r="AV29" i="1"/>
  <c r="AR29" i="1"/>
  <c r="AQ29" i="1"/>
  <c r="AP29" i="1"/>
  <c r="O29" i="1" s="1"/>
  <c r="AE29" i="1"/>
  <c r="AD29" i="1"/>
  <c r="AC29" i="1" s="1"/>
  <c r="V29" i="1"/>
  <c r="T29" i="1"/>
  <c r="Q29" i="1"/>
  <c r="P29" i="1"/>
  <c r="BT28" i="1"/>
  <c r="BS28" i="1"/>
  <c r="BQ28" i="1"/>
  <c r="BR28" i="1" s="1"/>
  <c r="BP28" i="1"/>
  <c r="BO28" i="1"/>
  <c r="BN28" i="1"/>
  <c r="BM28" i="1"/>
  <c r="BL28" i="1"/>
  <c r="BG28" i="1" s="1"/>
  <c r="BI28" i="1"/>
  <c r="BB28" i="1"/>
  <c r="AW28" i="1"/>
  <c r="AV28" i="1"/>
  <c r="AR28" i="1"/>
  <c r="AP28" i="1"/>
  <c r="Q28" i="1" s="1"/>
  <c r="AE28" i="1"/>
  <c r="AD28" i="1"/>
  <c r="AC28" i="1"/>
  <c r="V28" i="1"/>
  <c r="T28" i="1"/>
  <c r="BT27" i="1"/>
  <c r="BS27" i="1"/>
  <c r="BR27" i="1"/>
  <c r="BQ27" i="1"/>
  <c r="BP27" i="1"/>
  <c r="BO27" i="1"/>
  <c r="BN27" i="1"/>
  <c r="BM27" i="1"/>
  <c r="BL27" i="1"/>
  <c r="BG27" i="1" s="1"/>
  <c r="BI27" i="1"/>
  <c r="BB27" i="1"/>
  <c r="AV27" i="1"/>
  <c r="AW27" i="1" s="1"/>
  <c r="AR27" i="1"/>
  <c r="AP27" i="1" s="1"/>
  <c r="O27" i="1" s="1"/>
  <c r="AE27" i="1"/>
  <c r="AD27" i="1"/>
  <c r="AC27" i="1" s="1"/>
  <c r="V27" i="1"/>
  <c r="BT26" i="1"/>
  <c r="BS26" i="1"/>
  <c r="BR26" i="1"/>
  <c r="Y26" i="1" s="1"/>
  <c r="BQ26" i="1"/>
  <c r="BP26" i="1"/>
  <c r="BO26" i="1"/>
  <c r="BN26" i="1"/>
  <c r="BM26" i="1"/>
  <c r="BL26" i="1"/>
  <c r="BG26" i="1" s="1"/>
  <c r="BI26" i="1"/>
  <c r="BD26" i="1"/>
  <c r="BB26" i="1"/>
  <c r="BF26" i="1" s="1"/>
  <c r="AW26" i="1"/>
  <c r="AV26" i="1"/>
  <c r="AR26" i="1"/>
  <c r="AP26" i="1" s="1"/>
  <c r="AE26" i="1"/>
  <c r="AC26" i="1" s="1"/>
  <c r="AD26" i="1"/>
  <c r="V26" i="1"/>
  <c r="BT25" i="1"/>
  <c r="BS25" i="1"/>
  <c r="BQ25" i="1"/>
  <c r="BR25" i="1" s="1"/>
  <c r="BP25" i="1"/>
  <c r="BO25" i="1"/>
  <c r="BN25" i="1"/>
  <c r="BM25" i="1"/>
  <c r="BL25" i="1"/>
  <c r="BI25" i="1"/>
  <c r="BG25" i="1"/>
  <c r="BB25" i="1"/>
  <c r="AV25" i="1"/>
  <c r="AW25" i="1" s="1"/>
  <c r="AR25" i="1"/>
  <c r="AP25" i="1"/>
  <c r="AE25" i="1"/>
  <c r="AD25" i="1"/>
  <c r="AC25" i="1"/>
  <c r="V25" i="1"/>
  <c r="BT24" i="1"/>
  <c r="BS24" i="1"/>
  <c r="BR24" i="1" s="1"/>
  <c r="BQ24" i="1"/>
  <c r="BP24" i="1"/>
  <c r="BO24" i="1"/>
  <c r="BN24" i="1"/>
  <c r="BM24" i="1"/>
  <c r="BL24" i="1"/>
  <c r="BG24" i="1" s="1"/>
  <c r="BI24" i="1"/>
  <c r="BB24" i="1"/>
  <c r="AV24" i="1"/>
  <c r="AW24" i="1" s="1"/>
  <c r="AR24" i="1"/>
  <c r="AP24" i="1"/>
  <c r="O24" i="1" s="1"/>
  <c r="AE24" i="1"/>
  <c r="AD24" i="1"/>
  <c r="AC24" i="1"/>
  <c r="V24" i="1"/>
  <c r="Q24" i="1"/>
  <c r="P24" i="1"/>
  <c r="BE24" i="1" s="1"/>
  <c r="BT23" i="1"/>
  <c r="BS23" i="1"/>
  <c r="BQ23" i="1"/>
  <c r="BR23" i="1" s="1"/>
  <c r="Y23" i="1" s="1"/>
  <c r="BP23" i="1"/>
  <c r="BO23" i="1"/>
  <c r="BN23" i="1"/>
  <c r="BM23" i="1"/>
  <c r="BL23" i="1"/>
  <c r="BI23" i="1"/>
  <c r="BG23" i="1"/>
  <c r="BE23" i="1"/>
  <c r="BB23" i="1"/>
  <c r="AV23" i="1"/>
  <c r="AW23" i="1" s="1"/>
  <c r="AR23" i="1"/>
  <c r="AP23" i="1"/>
  <c r="Q23" i="1" s="1"/>
  <c r="AE23" i="1"/>
  <c r="AD23" i="1"/>
  <c r="AC23" i="1"/>
  <c r="V23" i="1"/>
  <c r="T23" i="1"/>
  <c r="P23" i="1"/>
  <c r="BT22" i="1"/>
  <c r="BS22" i="1"/>
  <c r="BQ22" i="1"/>
  <c r="BR22" i="1" s="1"/>
  <c r="BP22" i="1"/>
  <c r="BO22" i="1"/>
  <c r="BN22" i="1"/>
  <c r="BM22" i="1"/>
  <c r="BL22" i="1"/>
  <c r="BI22" i="1"/>
  <c r="BG22" i="1"/>
  <c r="BB22" i="1"/>
  <c r="AV22" i="1"/>
  <c r="AW22" i="1" s="1"/>
  <c r="AR22" i="1"/>
  <c r="AP22" i="1" s="1"/>
  <c r="AQ22" i="1" s="1"/>
  <c r="AE22" i="1"/>
  <c r="AD22" i="1"/>
  <c r="AC22" i="1" s="1"/>
  <c r="V22" i="1"/>
  <c r="BT21" i="1"/>
  <c r="BS21" i="1"/>
  <c r="BQ21" i="1"/>
  <c r="BR21" i="1" s="1"/>
  <c r="BD21" i="1" s="1"/>
  <c r="BP21" i="1"/>
  <c r="BO21" i="1"/>
  <c r="BN21" i="1"/>
  <c r="BM21" i="1"/>
  <c r="BL21" i="1"/>
  <c r="BG21" i="1" s="1"/>
  <c r="BI21" i="1"/>
  <c r="BE21" i="1"/>
  <c r="BB21" i="1"/>
  <c r="AW21" i="1"/>
  <c r="AV21" i="1"/>
  <c r="AR21" i="1"/>
  <c r="AQ21" i="1"/>
  <c r="AP21" i="1"/>
  <c r="O21" i="1" s="1"/>
  <c r="AG21" i="1"/>
  <c r="AE21" i="1"/>
  <c r="AD21" i="1"/>
  <c r="AC21" i="1" s="1"/>
  <c r="V21" i="1"/>
  <c r="T21" i="1"/>
  <c r="Q21" i="1"/>
  <c r="P21" i="1"/>
  <c r="BT20" i="1"/>
  <c r="BS20" i="1"/>
  <c r="BQ20" i="1"/>
  <c r="BR20" i="1" s="1"/>
  <c r="BP20" i="1"/>
  <c r="BO20" i="1"/>
  <c r="BN20" i="1"/>
  <c r="BM20" i="1"/>
  <c r="BL20" i="1"/>
  <c r="BG20" i="1" s="1"/>
  <c r="BI20" i="1"/>
  <c r="BB20" i="1"/>
  <c r="AW20" i="1"/>
  <c r="AV20" i="1"/>
  <c r="AR20" i="1"/>
  <c r="AP20" i="1"/>
  <c r="Q20" i="1" s="1"/>
  <c r="AE20" i="1"/>
  <c r="AD20" i="1"/>
  <c r="AC20" i="1"/>
  <c r="V20" i="1"/>
  <c r="T20" i="1"/>
  <c r="BT19" i="1"/>
  <c r="BS19" i="1"/>
  <c r="BR19" i="1"/>
  <c r="BQ19" i="1"/>
  <c r="BP19" i="1"/>
  <c r="BO19" i="1"/>
  <c r="BN19" i="1"/>
  <c r="BM19" i="1"/>
  <c r="BL19" i="1"/>
  <c r="BG19" i="1" s="1"/>
  <c r="BI19" i="1"/>
  <c r="BB19" i="1"/>
  <c r="AV19" i="1"/>
  <c r="AW19" i="1" s="1"/>
  <c r="AR19" i="1"/>
  <c r="AP19" i="1" s="1"/>
  <c r="AE19" i="1"/>
  <c r="AD19" i="1"/>
  <c r="AC19" i="1" s="1"/>
  <c r="V19" i="1"/>
  <c r="O19" i="1"/>
  <c r="AG19" i="1" s="1"/>
  <c r="BT18" i="1"/>
  <c r="BS18" i="1"/>
  <c r="BR18" i="1"/>
  <c r="Y18" i="1" s="1"/>
  <c r="BQ18" i="1"/>
  <c r="BP18" i="1"/>
  <c r="BO18" i="1"/>
  <c r="BN18" i="1"/>
  <c r="BM18" i="1"/>
  <c r="BL18" i="1"/>
  <c r="BG18" i="1" s="1"/>
  <c r="BI18" i="1"/>
  <c r="BD18" i="1"/>
  <c r="BB18" i="1"/>
  <c r="BF18" i="1" s="1"/>
  <c r="AW18" i="1"/>
  <c r="AV18" i="1"/>
  <c r="AR18" i="1"/>
  <c r="AP18" i="1" s="1"/>
  <c r="AE18" i="1"/>
  <c r="AC18" i="1" s="1"/>
  <c r="AD18" i="1"/>
  <c r="V18" i="1"/>
  <c r="BT17" i="1"/>
  <c r="BS17" i="1"/>
  <c r="BQ17" i="1"/>
  <c r="BR17" i="1" s="1"/>
  <c r="BP17" i="1"/>
  <c r="BO17" i="1"/>
  <c r="BN17" i="1"/>
  <c r="BM17" i="1"/>
  <c r="BL17" i="1"/>
  <c r="BI17" i="1"/>
  <c r="BG17" i="1"/>
  <c r="BB17" i="1"/>
  <c r="AV17" i="1"/>
  <c r="AW17" i="1" s="1"/>
  <c r="AR17" i="1"/>
  <c r="AP17" i="1"/>
  <c r="AE17" i="1"/>
  <c r="AD17" i="1"/>
  <c r="AC17" i="1"/>
  <c r="V17" i="1"/>
  <c r="AG27" i="1" l="1"/>
  <c r="BH21" i="1"/>
  <c r="BD22" i="1"/>
  <c r="BF22" i="1" s="1"/>
  <c r="Y22" i="1"/>
  <c r="BD23" i="1"/>
  <c r="BF23" i="1" s="1"/>
  <c r="Z42" i="1"/>
  <c r="AA42" i="1" s="1"/>
  <c r="Z50" i="1"/>
  <c r="AA50" i="1" s="1"/>
  <c r="BD80" i="1"/>
  <c r="Y80" i="1"/>
  <c r="BD96" i="1"/>
  <c r="BF96" i="1" s="1"/>
  <c r="Y96" i="1"/>
  <c r="BD20" i="1"/>
  <c r="BF20" i="1" s="1"/>
  <c r="Y20" i="1"/>
  <c r="BD17" i="1"/>
  <c r="BF17" i="1" s="1"/>
  <c r="Y17" i="1"/>
  <c r="BD19" i="1"/>
  <c r="BF19" i="1" s="1"/>
  <c r="Y19" i="1"/>
  <c r="BH23" i="1"/>
  <c r="BH31" i="1"/>
  <c r="Y31" i="1"/>
  <c r="BD31" i="1"/>
  <c r="BF31" i="1" s="1"/>
  <c r="T38" i="1"/>
  <c r="O38" i="1"/>
  <c r="Q38" i="1"/>
  <c r="AQ38" i="1"/>
  <c r="P38" i="1"/>
  <c r="BE38" i="1" s="1"/>
  <c r="BD39" i="1"/>
  <c r="BF39" i="1" s="1"/>
  <c r="Y39" i="1"/>
  <c r="T46" i="1"/>
  <c r="Q46" i="1"/>
  <c r="P46" i="1"/>
  <c r="BE46" i="1" s="1"/>
  <c r="O46" i="1"/>
  <c r="AQ46" i="1"/>
  <c r="BH47" i="1"/>
  <c r="Y47" i="1"/>
  <c r="BD47" i="1"/>
  <c r="BF47" i="1" s="1"/>
  <c r="AQ54" i="1"/>
  <c r="T54" i="1"/>
  <c r="Q54" i="1"/>
  <c r="O54" i="1"/>
  <c r="P54" i="1"/>
  <c r="BE54" i="1" s="1"/>
  <c r="BD55" i="1"/>
  <c r="BH55" i="1" s="1"/>
  <c r="Y55" i="1"/>
  <c r="Y62" i="1"/>
  <c r="BD62" i="1"/>
  <c r="BF62" i="1" s="1"/>
  <c r="BH70" i="1"/>
  <c r="Z73" i="1"/>
  <c r="AA73" i="1" s="1"/>
  <c r="W73" i="1" s="1"/>
  <c r="U73" i="1" s="1"/>
  <c r="X73" i="1" s="1"/>
  <c r="R73" i="1" s="1"/>
  <c r="S73" i="1" s="1"/>
  <c r="BF78" i="1"/>
  <c r="P79" i="1"/>
  <c r="BE79" i="1" s="1"/>
  <c r="BH79" i="1" s="1"/>
  <c r="AQ79" i="1"/>
  <c r="T79" i="1"/>
  <c r="Q79" i="1"/>
  <c r="O79" i="1"/>
  <c r="BH86" i="1"/>
  <c r="BF21" i="1"/>
  <c r="BD72" i="1"/>
  <c r="Y72" i="1"/>
  <c r="Q18" i="1"/>
  <c r="P18" i="1"/>
  <c r="BE18" i="1" s="1"/>
  <c r="BH18" i="1" s="1"/>
  <c r="O18" i="1"/>
  <c r="AQ18" i="1"/>
  <c r="T18" i="1"/>
  <c r="BD25" i="1"/>
  <c r="BF25" i="1" s="1"/>
  <c r="Y25" i="1"/>
  <c r="BD27" i="1"/>
  <c r="BF27" i="1" s="1"/>
  <c r="Y27" i="1"/>
  <c r="T30" i="1"/>
  <c r="O30" i="1"/>
  <c r="Q30" i="1"/>
  <c r="P30" i="1"/>
  <c r="BE30" i="1" s="1"/>
  <c r="BH30" i="1" s="1"/>
  <c r="AQ30" i="1"/>
  <c r="AG32" i="1"/>
  <c r="AG40" i="1"/>
  <c r="AG48" i="1"/>
  <c r="AG56" i="1"/>
  <c r="Z89" i="1"/>
  <c r="AA89" i="1" s="1"/>
  <c r="AH89" i="1" s="1"/>
  <c r="BH94" i="1"/>
  <c r="AG29" i="1"/>
  <c r="Q26" i="1"/>
  <c r="P26" i="1"/>
  <c r="BE26" i="1" s="1"/>
  <c r="BH26" i="1" s="1"/>
  <c r="O26" i="1"/>
  <c r="Z26" i="1" s="1"/>
  <c r="AA26" i="1" s="1"/>
  <c r="AQ26" i="1"/>
  <c r="T26" i="1"/>
  <c r="BF37" i="1"/>
  <c r="Y37" i="1"/>
  <c r="BD37" i="1"/>
  <c r="BH37" i="1" s="1"/>
  <c r="BF45" i="1"/>
  <c r="Y45" i="1"/>
  <c r="BD45" i="1"/>
  <c r="Y53" i="1"/>
  <c r="BD53" i="1"/>
  <c r="BF53" i="1" s="1"/>
  <c r="BH59" i="1"/>
  <c r="BD63" i="1"/>
  <c r="BF63" i="1" s="1"/>
  <c r="Y63" i="1"/>
  <c r="AQ69" i="1"/>
  <c r="T69" i="1"/>
  <c r="Q69" i="1"/>
  <c r="O69" i="1"/>
  <c r="P69" i="1"/>
  <c r="BE69" i="1" s="1"/>
  <c r="BH69" i="1" s="1"/>
  <c r="AQ85" i="1"/>
  <c r="T85" i="1"/>
  <c r="Q85" i="1"/>
  <c r="O85" i="1"/>
  <c r="P85" i="1"/>
  <c r="BE85" i="1" s="1"/>
  <c r="AQ27" i="1"/>
  <c r="T27" i="1"/>
  <c r="Q27" i="1"/>
  <c r="P27" i="1"/>
  <c r="BE27" i="1" s="1"/>
  <c r="BH27" i="1" s="1"/>
  <c r="BD61" i="1"/>
  <c r="BF61" i="1" s="1"/>
  <c r="Y61" i="1"/>
  <c r="BD88" i="1"/>
  <c r="Y88" i="1"/>
  <c r="BH24" i="1"/>
  <c r="AG24" i="1"/>
  <c r="BF29" i="1"/>
  <c r="BD29" i="1"/>
  <c r="Y29" i="1"/>
  <c r="BD30" i="1"/>
  <c r="BF30" i="1" s="1"/>
  <c r="Y30" i="1"/>
  <c r="BH32" i="1"/>
  <c r="Q34" i="1"/>
  <c r="P34" i="1"/>
  <c r="BE34" i="1" s="1"/>
  <c r="BH34" i="1" s="1"/>
  <c r="O34" i="1"/>
  <c r="AQ34" i="1"/>
  <c r="T34" i="1"/>
  <c r="BD38" i="1"/>
  <c r="BF38" i="1" s="1"/>
  <c r="Y38" i="1"/>
  <c r="BH40" i="1"/>
  <c r="Q42" i="1"/>
  <c r="P42" i="1"/>
  <c r="BE42" i="1" s="1"/>
  <c r="BH42" i="1" s="1"/>
  <c r="O42" i="1"/>
  <c r="AQ42" i="1"/>
  <c r="T42" i="1"/>
  <c r="BH45" i="1"/>
  <c r="BD46" i="1"/>
  <c r="BF46" i="1" s="1"/>
  <c r="Y46" i="1"/>
  <c r="Q50" i="1"/>
  <c r="P50" i="1"/>
  <c r="BE50" i="1" s="1"/>
  <c r="BH50" i="1" s="1"/>
  <c r="O50" i="1"/>
  <c r="AQ50" i="1"/>
  <c r="T50" i="1"/>
  <c r="BD54" i="1"/>
  <c r="BF54" i="1" s="1"/>
  <c r="Y54" i="1"/>
  <c r="Q58" i="1"/>
  <c r="P58" i="1"/>
  <c r="BE58" i="1" s="1"/>
  <c r="BH58" i="1" s="1"/>
  <c r="O58" i="1"/>
  <c r="AQ58" i="1"/>
  <c r="T58" i="1"/>
  <c r="BD65" i="1"/>
  <c r="BH65" i="1" s="1"/>
  <c r="Y65" i="1"/>
  <c r="AQ93" i="1"/>
  <c r="T93" i="1"/>
  <c r="Q93" i="1"/>
  <c r="P93" i="1"/>
  <c r="BE93" i="1" s="1"/>
  <c r="O93" i="1"/>
  <c r="Y58" i="1"/>
  <c r="BD58" i="1"/>
  <c r="T17" i="1"/>
  <c r="Q17" i="1"/>
  <c r="P17" i="1"/>
  <c r="BE17" i="1" s="1"/>
  <c r="O17" i="1"/>
  <c r="AQ17" i="1"/>
  <c r="BH29" i="1"/>
  <c r="BD32" i="1"/>
  <c r="BF32" i="1" s="1"/>
  <c r="Y32" i="1"/>
  <c r="BD40" i="1"/>
  <c r="BF40" i="1" s="1"/>
  <c r="Y40" i="1"/>
  <c r="Z44" i="1"/>
  <c r="AA44" i="1" s="1"/>
  <c r="AH44" i="1" s="1"/>
  <c r="BD48" i="1"/>
  <c r="BF48" i="1" s="1"/>
  <c r="Y48" i="1"/>
  <c r="BD56" i="1"/>
  <c r="BF56" i="1" s="1"/>
  <c r="Y56" i="1"/>
  <c r="BD59" i="1"/>
  <c r="BF59" i="1" s="1"/>
  <c r="Y59" i="1"/>
  <c r="Z79" i="1"/>
  <c r="AA79" i="1" s="1"/>
  <c r="BD24" i="1"/>
  <c r="BF24" i="1" s="1"/>
  <c r="Y24" i="1"/>
  <c r="AQ19" i="1"/>
  <c r="T19" i="1"/>
  <c r="P19" i="1"/>
  <c r="BE19" i="1" s="1"/>
  <c r="BH19" i="1" s="1"/>
  <c r="Q19" i="1"/>
  <c r="Y21" i="1"/>
  <c r="T22" i="1"/>
  <c r="Q22" i="1"/>
  <c r="P22" i="1"/>
  <c r="BE22" i="1" s="1"/>
  <c r="BH22" i="1" s="1"/>
  <c r="O22" i="1"/>
  <c r="T25" i="1"/>
  <c r="Q25" i="1"/>
  <c r="AQ25" i="1"/>
  <c r="P25" i="1"/>
  <c r="BE25" i="1" s="1"/>
  <c r="BH25" i="1" s="1"/>
  <c r="O25" i="1"/>
  <c r="BD28" i="1"/>
  <c r="BF28" i="1" s="1"/>
  <c r="Y28" i="1"/>
  <c r="BD33" i="1"/>
  <c r="BF33" i="1" s="1"/>
  <c r="Y33" i="1"/>
  <c r="AQ35" i="1"/>
  <c r="T35" i="1"/>
  <c r="P35" i="1"/>
  <c r="BE35" i="1" s="1"/>
  <c r="BH35" i="1" s="1"/>
  <c r="O35" i="1"/>
  <c r="Q35" i="1"/>
  <c r="AG37" i="1"/>
  <c r="BD41" i="1"/>
  <c r="BF41" i="1" s="1"/>
  <c r="Y41" i="1"/>
  <c r="AQ43" i="1"/>
  <c r="T43" i="1"/>
  <c r="O43" i="1"/>
  <c r="Q43" i="1"/>
  <c r="P43" i="1"/>
  <c r="BE43" i="1" s="1"/>
  <c r="BH43" i="1" s="1"/>
  <c r="AG45" i="1"/>
  <c r="BD49" i="1"/>
  <c r="BF49" i="1" s="1"/>
  <c r="Y49" i="1"/>
  <c r="AQ51" i="1"/>
  <c r="T51" i="1"/>
  <c r="P51" i="1"/>
  <c r="BE51" i="1" s="1"/>
  <c r="BH51" i="1" s="1"/>
  <c r="O51" i="1"/>
  <c r="Q51" i="1"/>
  <c r="AG53" i="1"/>
  <c r="BD57" i="1"/>
  <c r="BF57" i="1" s="1"/>
  <c r="Y57" i="1"/>
  <c r="Z60" i="1"/>
  <c r="AA60" i="1" s="1"/>
  <c r="W60" i="1" s="1"/>
  <c r="U60" i="1" s="1"/>
  <c r="X60" i="1" s="1"/>
  <c r="R60" i="1" s="1"/>
  <c r="S60" i="1" s="1"/>
  <c r="BH103" i="1"/>
  <c r="AG104" i="1"/>
  <c r="Q88" i="1"/>
  <c r="P88" i="1"/>
  <c r="BE88" i="1" s="1"/>
  <c r="BH88" i="1" s="1"/>
  <c r="P95" i="1"/>
  <c r="BE95" i="1" s="1"/>
  <c r="BH95" i="1" s="1"/>
  <c r="AQ95" i="1"/>
  <c r="T95" i="1"/>
  <c r="AG121" i="1"/>
  <c r="BD178" i="1"/>
  <c r="Y178" i="1"/>
  <c r="AQ57" i="1"/>
  <c r="Y64" i="1"/>
  <c r="BH114" i="1"/>
  <c r="AB164" i="1"/>
  <c r="AF164" i="1" s="1"/>
  <c r="AI164" i="1"/>
  <c r="AH164" i="1"/>
  <c r="AQ20" i="1"/>
  <c r="AQ28" i="1"/>
  <c r="O33" i="1"/>
  <c r="Y35" i="1"/>
  <c r="AQ36" i="1"/>
  <c r="O41" i="1"/>
  <c r="Y43" i="1"/>
  <c r="AQ44" i="1"/>
  <c r="O49" i="1"/>
  <c r="Y51" i="1"/>
  <c r="AQ52" i="1"/>
  <c r="O57" i="1"/>
  <c r="AQ61" i="1"/>
  <c r="BD69" i="1"/>
  <c r="BF69" i="1" s="1"/>
  <c r="Q73" i="1"/>
  <c r="AC73" i="1"/>
  <c r="BF73" i="1"/>
  <c r="T74" i="1"/>
  <c r="W77" i="1"/>
  <c r="U77" i="1" s="1"/>
  <c r="X77" i="1" s="1"/>
  <c r="R77" i="1" s="1"/>
  <c r="S77" i="1" s="1"/>
  <c r="AQ77" i="1"/>
  <c r="T77" i="1"/>
  <c r="Q77" i="1"/>
  <c r="Q78" i="1"/>
  <c r="O78" i="1"/>
  <c r="AQ78" i="1"/>
  <c r="BD85" i="1"/>
  <c r="BF85" i="1" s="1"/>
  <c r="BF89" i="1"/>
  <c r="T90" i="1"/>
  <c r="Z93" i="1"/>
  <c r="AA93" i="1" s="1"/>
  <c r="AQ101" i="1"/>
  <c r="T101" i="1"/>
  <c r="Q101" i="1"/>
  <c r="O101" i="1"/>
  <c r="P102" i="1"/>
  <c r="BE102" i="1" s="1"/>
  <c r="BH102" i="1" s="1"/>
  <c r="O102" i="1"/>
  <c r="AQ102" i="1"/>
  <c r="Q102" i="1"/>
  <c r="Y104" i="1"/>
  <c r="BD104" i="1"/>
  <c r="BF104" i="1" s="1"/>
  <c r="BD105" i="1"/>
  <c r="BF105" i="1" s="1"/>
  <c r="Y105" i="1"/>
  <c r="AG132" i="1"/>
  <c r="Y136" i="1"/>
  <c r="BD136" i="1"/>
  <c r="BF136" i="1" s="1"/>
  <c r="BD78" i="1"/>
  <c r="Y78" i="1"/>
  <c r="AQ33" i="1"/>
  <c r="AQ49" i="1"/>
  <c r="T63" i="1"/>
  <c r="Z66" i="1"/>
  <c r="AA66" i="1" s="1"/>
  <c r="W66" i="1" s="1"/>
  <c r="U66" i="1" s="1"/>
  <c r="X66" i="1" s="1"/>
  <c r="R66" i="1" s="1"/>
  <c r="S66" i="1" s="1"/>
  <c r="Z82" i="1"/>
  <c r="AA82" i="1" s="1"/>
  <c r="BD94" i="1"/>
  <c r="BF94" i="1" s="1"/>
  <c r="Y94" i="1"/>
  <c r="T103" i="1"/>
  <c r="O103" i="1"/>
  <c r="AQ103" i="1"/>
  <c r="Q103" i="1"/>
  <c r="Q203" i="1"/>
  <c r="P203" i="1"/>
  <c r="BE203" i="1" s="1"/>
  <c r="BH203" i="1" s="1"/>
  <c r="AQ203" i="1"/>
  <c r="T203" i="1"/>
  <c r="O203" i="1"/>
  <c r="O20" i="1"/>
  <c r="AQ23" i="1"/>
  <c r="O28" i="1"/>
  <c r="AQ31" i="1"/>
  <c r="P33" i="1"/>
  <c r="BE33" i="1" s="1"/>
  <c r="O36" i="1"/>
  <c r="P41" i="1"/>
  <c r="BE41" i="1" s="1"/>
  <c r="O44" i="1"/>
  <c r="P49" i="1"/>
  <c r="BE49" i="1" s="1"/>
  <c r="BH49" i="1" s="1"/>
  <c r="O52" i="1"/>
  <c r="P57" i="1"/>
  <c r="BE57" i="1" s="1"/>
  <c r="BH57" i="1" s="1"/>
  <c r="T67" i="1"/>
  <c r="P67" i="1"/>
  <c r="BE67" i="1" s="1"/>
  <c r="BH67" i="1" s="1"/>
  <c r="O67" i="1"/>
  <c r="Z67" i="1" s="1"/>
  <c r="AA67" i="1" s="1"/>
  <c r="P71" i="1"/>
  <c r="BE71" i="1" s="1"/>
  <c r="BH71" i="1" s="1"/>
  <c r="AQ71" i="1"/>
  <c r="T71" i="1"/>
  <c r="BF72" i="1"/>
  <c r="BD73" i="1"/>
  <c r="Y81" i="1"/>
  <c r="P81" i="1"/>
  <c r="BE81" i="1" s="1"/>
  <c r="BH81" i="1" s="1"/>
  <c r="AQ81" i="1"/>
  <c r="T83" i="1"/>
  <c r="P83" i="1"/>
  <c r="BE83" i="1" s="1"/>
  <c r="BH83" i="1" s="1"/>
  <c r="O83" i="1"/>
  <c r="Z83" i="1" s="1"/>
  <c r="AA83" i="1" s="1"/>
  <c r="P87" i="1"/>
  <c r="BE87" i="1" s="1"/>
  <c r="BH87" i="1" s="1"/>
  <c r="AQ87" i="1"/>
  <c r="T87" i="1"/>
  <c r="AC88" i="1"/>
  <c r="BF88" i="1"/>
  <c r="BD89" i="1"/>
  <c r="BR92" i="1"/>
  <c r="Q94" i="1"/>
  <c r="O94" i="1"/>
  <c r="AQ94" i="1"/>
  <c r="O95" i="1"/>
  <c r="Z95" i="1" s="1"/>
  <c r="AA95" i="1" s="1"/>
  <c r="T96" i="1"/>
  <c r="Y101" i="1"/>
  <c r="Y103" i="1"/>
  <c r="BD103" i="1"/>
  <c r="BD111" i="1"/>
  <c r="Y111" i="1"/>
  <c r="AG113" i="1"/>
  <c r="AG117" i="1"/>
  <c r="Y120" i="1"/>
  <c r="BD120" i="1"/>
  <c r="BF120" i="1" s="1"/>
  <c r="BD124" i="1"/>
  <c r="BF124" i="1" s="1"/>
  <c r="Y124" i="1"/>
  <c r="BF58" i="1"/>
  <c r="AG124" i="1"/>
  <c r="AQ41" i="1"/>
  <c r="T62" i="1"/>
  <c r="AQ62" i="1"/>
  <c r="Z77" i="1"/>
  <c r="AA77" i="1" s="1"/>
  <c r="BH111" i="1"/>
  <c r="BH127" i="1"/>
  <c r="P20" i="1"/>
  <c r="BE20" i="1" s="1"/>
  <c r="BH20" i="1" s="1"/>
  <c r="O23" i="1"/>
  <c r="Z23" i="1" s="1"/>
  <c r="AA23" i="1" s="1"/>
  <c r="T24" i="1"/>
  <c r="P28" i="1"/>
  <c r="BE28" i="1" s="1"/>
  <c r="BH28" i="1" s="1"/>
  <c r="O31" i="1"/>
  <c r="T32" i="1"/>
  <c r="Q33" i="1"/>
  <c r="P36" i="1"/>
  <c r="BE36" i="1" s="1"/>
  <c r="BH36" i="1" s="1"/>
  <c r="O39" i="1"/>
  <c r="T40" i="1"/>
  <c r="Q41" i="1"/>
  <c r="P44" i="1"/>
  <c r="BE44" i="1" s="1"/>
  <c r="BH44" i="1" s="1"/>
  <c r="O47" i="1"/>
  <c r="T48" i="1"/>
  <c r="Q49" i="1"/>
  <c r="P52" i="1"/>
  <c r="BE52" i="1" s="1"/>
  <c r="BH52" i="1" s="1"/>
  <c r="O55" i="1"/>
  <c r="T56" i="1"/>
  <c r="Q57" i="1"/>
  <c r="AQ60" i="1"/>
  <c r="O63" i="1"/>
  <c r="AC64" i="1"/>
  <c r="Q65" i="1"/>
  <c r="AC65" i="1"/>
  <c r="P66" i="1"/>
  <c r="BE66" i="1" s="1"/>
  <c r="BH66" i="1" s="1"/>
  <c r="BF66" i="1"/>
  <c r="AQ67" i="1"/>
  <c r="BD70" i="1"/>
  <c r="BF70" i="1" s="1"/>
  <c r="Y70" i="1"/>
  <c r="Y71" i="1"/>
  <c r="O72" i="1"/>
  <c r="AG73" i="1"/>
  <c r="AQ74" i="1"/>
  <c r="P78" i="1"/>
  <c r="BE78" i="1" s="1"/>
  <c r="BH78" i="1" s="1"/>
  <c r="Q80" i="1"/>
  <c r="P80" i="1"/>
  <c r="BE80" i="1" s="1"/>
  <c r="BH80" i="1" s="1"/>
  <c r="P82" i="1"/>
  <c r="BE82" i="1" s="1"/>
  <c r="BH82" i="1" s="1"/>
  <c r="BF82" i="1"/>
  <c r="BD86" i="1"/>
  <c r="BF86" i="1" s="1"/>
  <c r="Y86" i="1"/>
  <c r="Y87" i="1"/>
  <c r="O88" i="1"/>
  <c r="AG89" i="1"/>
  <c r="AQ90" i="1"/>
  <c r="Q95" i="1"/>
  <c r="P97" i="1"/>
  <c r="BE97" i="1" s="1"/>
  <c r="BH97" i="1" s="1"/>
  <c r="AQ97" i="1"/>
  <c r="AH99" i="1"/>
  <c r="T99" i="1"/>
  <c r="P99" i="1"/>
  <c r="BE99" i="1" s="1"/>
  <c r="BH99" i="1" s="1"/>
  <c r="O99" i="1"/>
  <c r="BF103" i="1"/>
  <c r="BD106" i="1"/>
  <c r="BF106" i="1" s="1"/>
  <c r="Y106" i="1"/>
  <c r="Q109" i="1"/>
  <c r="P109" i="1"/>
  <c r="BE109" i="1" s="1"/>
  <c r="AQ109" i="1"/>
  <c r="T109" i="1"/>
  <c r="BD138" i="1"/>
  <c r="BF138" i="1" s="1"/>
  <c r="Y138" i="1"/>
  <c r="BD156" i="1"/>
  <c r="BH156" i="1" s="1"/>
  <c r="Y156" i="1"/>
  <c r="BF178" i="1"/>
  <c r="O62" i="1"/>
  <c r="P63" i="1"/>
  <c r="BE63" i="1" s="1"/>
  <c r="BF64" i="1"/>
  <c r="BF65" i="1"/>
  <c r="Q66" i="1"/>
  <c r="AH73" i="1"/>
  <c r="Y74" i="1"/>
  <c r="Q82" i="1"/>
  <c r="Z85" i="1"/>
  <c r="AA85" i="1" s="1"/>
  <c r="Y90" i="1"/>
  <c r="Q96" i="1"/>
  <c r="P96" i="1"/>
  <c r="BE96" i="1" s="1"/>
  <c r="BH96" i="1" s="1"/>
  <c r="Z99" i="1"/>
  <c r="AA99" i="1" s="1"/>
  <c r="T114" i="1"/>
  <c r="Q114" i="1"/>
  <c r="AQ114" i="1"/>
  <c r="O114" i="1"/>
  <c r="Z175" i="1"/>
  <c r="AA175" i="1" s="1"/>
  <c r="AQ24" i="1"/>
  <c r="AQ32" i="1"/>
  <c r="AQ40" i="1"/>
  <c r="AQ48" i="1"/>
  <c r="AQ56" i="1"/>
  <c r="O61" i="1"/>
  <c r="P62" i="1"/>
  <c r="BE62" i="1" s="1"/>
  <c r="Q63" i="1"/>
  <c r="T65" i="1"/>
  <c r="T66" i="1"/>
  <c r="AG66" i="1"/>
  <c r="BR68" i="1"/>
  <c r="Q70" i="1"/>
  <c r="O70" i="1"/>
  <c r="AQ70" i="1"/>
  <c r="O71" i="1"/>
  <c r="Z76" i="1"/>
  <c r="AA76" i="1" s="1"/>
  <c r="P77" i="1"/>
  <c r="BE77" i="1" s="1"/>
  <c r="BD77" i="1"/>
  <c r="BF77" i="1" s="1"/>
  <c r="T78" i="1"/>
  <c r="Q81" i="1"/>
  <c r="AC81" i="1"/>
  <c r="BF81" i="1"/>
  <c r="T82" i="1"/>
  <c r="AG82" i="1"/>
  <c r="BR84" i="1"/>
  <c r="Q86" i="1"/>
  <c r="O86" i="1"/>
  <c r="AQ86" i="1"/>
  <c r="O87" i="1"/>
  <c r="T88" i="1"/>
  <c r="AG92" i="1"/>
  <c r="O97" i="1"/>
  <c r="Q98" i="1"/>
  <c r="BR98" i="1"/>
  <c r="P101" i="1"/>
  <c r="BE101" i="1" s="1"/>
  <c r="BH101" i="1" s="1"/>
  <c r="O105" i="1"/>
  <c r="AQ105" i="1"/>
  <c r="Q105" i="1"/>
  <c r="P105" i="1"/>
  <c r="BE105" i="1" s="1"/>
  <c r="BH105" i="1" s="1"/>
  <c r="Q107" i="1"/>
  <c r="P107" i="1"/>
  <c r="BE107" i="1" s="1"/>
  <c r="O107" i="1"/>
  <c r="AQ107" i="1"/>
  <c r="BD110" i="1"/>
  <c r="Y110" i="1"/>
  <c r="BD135" i="1"/>
  <c r="BH135" i="1" s="1"/>
  <c r="Y135" i="1"/>
  <c r="Q144" i="1"/>
  <c r="P144" i="1"/>
  <c r="BE144" i="1" s="1"/>
  <c r="BH144" i="1" s="1"/>
  <c r="O144" i="1"/>
  <c r="AQ144" i="1"/>
  <c r="T144" i="1"/>
  <c r="BH173" i="1"/>
  <c r="Q72" i="1"/>
  <c r="P72" i="1"/>
  <c r="BE72" i="1" s="1"/>
  <c r="BH72" i="1" s="1"/>
  <c r="AG60" i="1"/>
  <c r="P61" i="1"/>
  <c r="BE61" i="1" s="1"/>
  <c r="BH61" i="1" s="1"/>
  <c r="AQ72" i="1"/>
  <c r="P73" i="1"/>
  <c r="BE73" i="1" s="1"/>
  <c r="BH73" i="1" s="1"/>
  <c r="AQ73" i="1"/>
  <c r="T75" i="1"/>
  <c r="P75" i="1"/>
  <c r="BE75" i="1" s="1"/>
  <c r="BH75" i="1" s="1"/>
  <c r="O75" i="1"/>
  <c r="AC80" i="1"/>
  <c r="BF80" i="1"/>
  <c r="AQ88" i="1"/>
  <c r="P89" i="1"/>
  <c r="BE89" i="1" s="1"/>
  <c r="BH89" i="1" s="1"/>
  <c r="AQ89" i="1"/>
  <c r="T91" i="1"/>
  <c r="P91" i="1"/>
  <c r="BE91" i="1" s="1"/>
  <c r="BH91" i="1" s="1"/>
  <c r="O91" i="1"/>
  <c r="BD93" i="1"/>
  <c r="BF93" i="1" s="1"/>
  <c r="AC97" i="1"/>
  <c r="BF97" i="1"/>
  <c r="T98" i="1"/>
  <c r="AG98" i="1"/>
  <c r="Q104" i="1"/>
  <c r="T104" i="1"/>
  <c r="P104" i="1"/>
  <c r="BE104" i="1" s="1"/>
  <c r="BH104" i="1" s="1"/>
  <c r="AQ104" i="1"/>
  <c r="Y108" i="1"/>
  <c r="AG109" i="1"/>
  <c r="BD114" i="1"/>
  <c r="BF114" i="1" s="1"/>
  <c r="Y114" i="1"/>
  <c r="BD122" i="1"/>
  <c r="BF122" i="1" s="1"/>
  <c r="Y122" i="1"/>
  <c r="BD125" i="1"/>
  <c r="BF125" i="1" s="1"/>
  <c r="Y125" i="1"/>
  <c r="T68" i="1"/>
  <c r="T76" i="1"/>
  <c r="T84" i="1"/>
  <c r="T92" i="1"/>
  <c r="BR100" i="1"/>
  <c r="BH108" i="1"/>
  <c r="BH110" i="1"/>
  <c r="T135" i="1"/>
  <c r="Q135" i="1"/>
  <c r="Q141" i="1"/>
  <c r="P141" i="1"/>
  <c r="BE141" i="1" s="1"/>
  <c r="O141" i="1"/>
  <c r="W181" i="1"/>
  <c r="U181" i="1" s="1"/>
  <c r="X181" i="1" s="1"/>
  <c r="R181" i="1" s="1"/>
  <c r="S181" i="1" s="1"/>
  <c r="BR188" i="1"/>
  <c r="AH197" i="1"/>
  <c r="Q273" i="1"/>
  <c r="P273" i="1"/>
  <c r="BE273" i="1" s="1"/>
  <c r="AQ273" i="1"/>
  <c r="T273" i="1"/>
  <c r="O273" i="1"/>
  <c r="Y115" i="1"/>
  <c r="BD115" i="1"/>
  <c r="BF115" i="1" s="1"/>
  <c r="Y121" i="1"/>
  <c r="BD121" i="1"/>
  <c r="BF121" i="1" s="1"/>
  <c r="T130" i="1"/>
  <c r="Q130" i="1"/>
  <c r="P130" i="1"/>
  <c r="BE130" i="1" s="1"/>
  <c r="BH130" i="1" s="1"/>
  <c r="BD132" i="1"/>
  <c r="BH132" i="1" s="1"/>
  <c r="Y132" i="1"/>
  <c r="AG135" i="1"/>
  <c r="BR143" i="1"/>
  <c r="BD146" i="1"/>
  <c r="BF146" i="1" s="1"/>
  <c r="Y146" i="1"/>
  <c r="AQ148" i="1"/>
  <c r="T148" i="1"/>
  <c r="Q148" i="1"/>
  <c r="P148" i="1"/>
  <c r="BE148" i="1" s="1"/>
  <c r="O148" i="1"/>
  <c r="Z201" i="1"/>
  <c r="AA201" i="1" s="1"/>
  <c r="O68" i="1"/>
  <c r="O76" i="1"/>
  <c r="O84" i="1"/>
  <c r="BD107" i="1"/>
  <c r="BF107" i="1" s="1"/>
  <c r="BD109" i="1"/>
  <c r="BF109" i="1" s="1"/>
  <c r="Y109" i="1"/>
  <c r="BR119" i="1"/>
  <c r="T122" i="1"/>
  <c r="Q122" i="1"/>
  <c r="O122" i="1"/>
  <c r="AQ122" i="1"/>
  <c r="Q123" i="1"/>
  <c r="P123" i="1"/>
  <c r="BE123" i="1" s="1"/>
  <c r="BH123" i="1" s="1"/>
  <c r="O123" i="1"/>
  <c r="AQ123" i="1"/>
  <c r="T123" i="1"/>
  <c r="AC124" i="1"/>
  <c r="T138" i="1"/>
  <c r="Q138" i="1"/>
  <c r="P138" i="1"/>
  <c r="BE138" i="1" s="1"/>
  <c r="BH138" i="1" s="1"/>
  <c r="AG145" i="1"/>
  <c r="T194" i="1"/>
  <c r="Q194" i="1"/>
  <c r="O194" i="1"/>
  <c r="AQ194" i="1"/>
  <c r="P194" i="1"/>
  <c r="BE194" i="1" s="1"/>
  <c r="Q128" i="1"/>
  <c r="P128" i="1"/>
  <c r="BE128" i="1" s="1"/>
  <c r="BH128" i="1" s="1"/>
  <c r="O128" i="1"/>
  <c r="AQ128" i="1"/>
  <c r="T128" i="1"/>
  <c r="AG138" i="1"/>
  <c r="BD148" i="1"/>
  <c r="Y148" i="1"/>
  <c r="BD151" i="1"/>
  <c r="BH151" i="1" s="1"/>
  <c r="Y151" i="1"/>
  <c r="BD154" i="1"/>
  <c r="BF154" i="1" s="1"/>
  <c r="Y154" i="1"/>
  <c r="Z163" i="1"/>
  <c r="AA163" i="1" s="1"/>
  <c r="AJ164" i="1"/>
  <c r="Z107" i="1"/>
  <c r="AA107" i="1" s="1"/>
  <c r="AC117" i="1"/>
  <c r="BD117" i="1"/>
  <c r="BF117" i="1" s="1"/>
  <c r="Y117" i="1"/>
  <c r="AQ124" i="1"/>
  <c r="T124" i="1"/>
  <c r="Q124" i="1"/>
  <c r="P124" i="1"/>
  <c r="BE124" i="1" s="1"/>
  <c r="BH124" i="1" s="1"/>
  <c r="BD130" i="1"/>
  <c r="BF130" i="1" s="1"/>
  <c r="Y130" i="1"/>
  <c r="BD133" i="1"/>
  <c r="BF133" i="1" s="1"/>
  <c r="Y133" i="1"/>
  <c r="AQ140" i="1"/>
  <c r="T140" i="1"/>
  <c r="P140" i="1"/>
  <c r="BE140" i="1" s="1"/>
  <c r="BH140" i="1" s="1"/>
  <c r="O140" i="1"/>
  <c r="Z140" i="1" s="1"/>
  <c r="AA140" i="1" s="1"/>
  <c r="Q152" i="1"/>
  <c r="P152" i="1"/>
  <c r="BE152" i="1" s="1"/>
  <c r="BH152" i="1" s="1"/>
  <c r="O152" i="1"/>
  <c r="AQ152" i="1"/>
  <c r="T152" i="1"/>
  <c r="BD160" i="1"/>
  <c r="BF160" i="1" s="1"/>
  <c r="Y160" i="1"/>
  <c r="Z183" i="1"/>
  <c r="AA183" i="1" s="1"/>
  <c r="BD191" i="1"/>
  <c r="BF191" i="1" s="1"/>
  <c r="Y191" i="1"/>
  <c r="Q115" i="1"/>
  <c r="P115" i="1"/>
  <c r="BE115" i="1" s="1"/>
  <c r="O115" i="1"/>
  <c r="AQ115" i="1"/>
  <c r="AQ116" i="1"/>
  <c r="T116" i="1"/>
  <c r="BH126" i="1"/>
  <c r="T127" i="1"/>
  <c r="Q127" i="1"/>
  <c r="Z128" i="1"/>
  <c r="AA128" i="1" s="1"/>
  <c r="Q133" i="1"/>
  <c r="P133" i="1"/>
  <c r="BE133" i="1" s="1"/>
  <c r="BH133" i="1" s="1"/>
  <c r="O133" i="1"/>
  <c r="BF156" i="1"/>
  <c r="BF158" i="1"/>
  <c r="BD162" i="1"/>
  <c r="BF162" i="1" s="1"/>
  <c r="Y162" i="1"/>
  <c r="BF167" i="1"/>
  <c r="Z197" i="1"/>
  <c r="AA197" i="1" s="1"/>
  <c r="AG213" i="1"/>
  <c r="P265" i="1"/>
  <c r="BE265" i="1" s="1"/>
  <c r="BH265" i="1" s="1"/>
  <c r="AQ265" i="1"/>
  <c r="T265" i="1"/>
  <c r="Q265" i="1"/>
  <c r="O265" i="1"/>
  <c r="AG307" i="1"/>
  <c r="AQ108" i="1"/>
  <c r="T108" i="1"/>
  <c r="BF110" i="1"/>
  <c r="Y116" i="1"/>
  <c r="Q117" i="1"/>
  <c r="P117" i="1"/>
  <c r="BE117" i="1" s="1"/>
  <c r="Q125" i="1"/>
  <c r="P125" i="1"/>
  <c r="BE125" i="1" s="1"/>
  <c r="O125" i="1"/>
  <c r="Y129" i="1"/>
  <c r="BF131" i="1"/>
  <c r="AQ132" i="1"/>
  <c r="T132" i="1"/>
  <c r="AQ133" i="1"/>
  <c r="BF135" i="1"/>
  <c r="Q136" i="1"/>
  <c r="P136" i="1"/>
  <c r="BE136" i="1" s="1"/>
  <c r="O136" i="1"/>
  <c r="AQ136" i="1"/>
  <c r="BF142" i="1"/>
  <c r="AC143" i="1"/>
  <c r="BR145" i="1"/>
  <c r="Z147" i="1"/>
  <c r="AA147" i="1" s="1"/>
  <c r="BF148" i="1"/>
  <c r="BF150" i="1"/>
  <c r="AC151" i="1"/>
  <c r="BF153" i="1"/>
  <c r="BD158" i="1"/>
  <c r="Z159" i="1"/>
  <c r="AA159" i="1" s="1"/>
  <c r="BF159" i="1"/>
  <c r="BF161" i="1"/>
  <c r="BF164" i="1"/>
  <c r="BD167" i="1"/>
  <c r="BH167" i="1" s="1"/>
  <c r="AG172" i="1"/>
  <c r="BF174" i="1"/>
  <c r="Z181" i="1"/>
  <c r="AA181" i="1" s="1"/>
  <c r="AQ183" i="1"/>
  <c r="T183" i="1"/>
  <c r="P183" i="1"/>
  <c r="BE183" i="1" s="1"/>
  <c r="BH183" i="1" s="1"/>
  <c r="O183" i="1"/>
  <c r="BD194" i="1"/>
  <c r="BF194" i="1" s="1"/>
  <c r="Y194" i="1"/>
  <c r="AG199" i="1"/>
  <c r="AB237" i="1"/>
  <c r="AF237" i="1" s="1"/>
  <c r="AI237" i="1"/>
  <c r="AH237" i="1"/>
  <c r="BD238" i="1"/>
  <c r="BF238" i="1" s="1"/>
  <c r="Y238" i="1"/>
  <c r="T154" i="1"/>
  <c r="Q154" i="1"/>
  <c r="P154" i="1"/>
  <c r="BE154" i="1" s="1"/>
  <c r="BH154" i="1" s="1"/>
  <c r="BD165" i="1"/>
  <c r="BF165" i="1" s="1"/>
  <c r="Y165" i="1"/>
  <c r="Y166" i="1"/>
  <c r="BD166" i="1"/>
  <c r="BF166" i="1" s="1"/>
  <c r="Z167" i="1"/>
  <c r="AA167" i="1" s="1"/>
  <c r="BD168" i="1"/>
  <c r="BF168" i="1" s="1"/>
  <c r="Y168" i="1"/>
  <c r="AG171" i="1"/>
  <c r="W171" i="1"/>
  <c r="U171" i="1" s="1"/>
  <c r="X171" i="1" s="1"/>
  <c r="R171" i="1" s="1"/>
  <c r="S171" i="1" s="1"/>
  <c r="BH176" i="1"/>
  <c r="BD186" i="1"/>
  <c r="BF186" i="1" s="1"/>
  <c r="Y186" i="1"/>
  <c r="BH192" i="1"/>
  <c r="BD192" i="1"/>
  <c r="BF192" i="1" s="1"/>
  <c r="Y192" i="1"/>
  <c r="Q195" i="1"/>
  <c r="P195" i="1"/>
  <c r="BE195" i="1" s="1"/>
  <c r="BH195" i="1" s="1"/>
  <c r="AQ195" i="1"/>
  <c r="T195" i="1"/>
  <c r="O195" i="1"/>
  <c r="BD200" i="1"/>
  <c r="BF200" i="1" s="1"/>
  <c r="Y200" i="1"/>
  <c r="T202" i="1"/>
  <c r="Q202" i="1"/>
  <c r="O202" i="1"/>
  <c r="Q204" i="1"/>
  <c r="T204" i="1"/>
  <c r="P204" i="1"/>
  <c r="BE204" i="1" s="1"/>
  <c r="O204" i="1"/>
  <c r="AQ204" i="1"/>
  <c r="T232" i="1"/>
  <c r="AQ232" i="1"/>
  <c r="Q232" i="1"/>
  <c r="P232" i="1"/>
  <c r="BE232" i="1" s="1"/>
  <c r="O232" i="1"/>
  <c r="Q106" i="1"/>
  <c r="O108" i="1"/>
  <c r="BR113" i="1"/>
  <c r="P116" i="1"/>
  <c r="BE116" i="1" s="1"/>
  <c r="BH116" i="1" s="1"/>
  <c r="AC116" i="1"/>
  <c r="BF116" i="1"/>
  <c r="AC119" i="1"/>
  <c r="Q120" i="1"/>
  <c r="P120" i="1"/>
  <c r="BE120" i="1" s="1"/>
  <c r="BH120" i="1" s="1"/>
  <c r="O120" i="1"/>
  <c r="BD123" i="1"/>
  <c r="BF123" i="1" s="1"/>
  <c r="BH129" i="1"/>
  <c r="BF134" i="1"/>
  <c r="AC135" i="1"/>
  <c r="BR137" i="1"/>
  <c r="T146" i="1"/>
  <c r="Q146" i="1"/>
  <c r="P146" i="1"/>
  <c r="BE146" i="1" s="1"/>
  <c r="O154" i="1"/>
  <c r="AQ154" i="1"/>
  <c r="BD157" i="1"/>
  <c r="BF157" i="1" s="1"/>
  <c r="Y157" i="1"/>
  <c r="BH158" i="1"/>
  <c r="AG163" i="1"/>
  <c r="BD171" i="1"/>
  <c r="BF171" i="1" s="1"/>
  <c r="Z177" i="1"/>
  <c r="AA177" i="1" s="1"/>
  <c r="Z189" i="1"/>
  <c r="AA189" i="1" s="1"/>
  <c r="BD199" i="1"/>
  <c r="BF199" i="1" s="1"/>
  <c r="P201" i="1"/>
  <c r="BE201" i="1" s="1"/>
  <c r="BH201" i="1" s="1"/>
  <c r="O201" i="1"/>
  <c r="AQ201" i="1"/>
  <c r="T201" i="1"/>
  <c r="Q201" i="1"/>
  <c r="P202" i="1"/>
  <c r="BE202" i="1" s="1"/>
  <c r="BH202" i="1" s="1"/>
  <c r="BF108" i="1"/>
  <c r="BF111" i="1"/>
  <c r="Q112" i="1"/>
  <c r="P112" i="1"/>
  <c r="BE112" i="1" s="1"/>
  <c r="BH112" i="1" s="1"/>
  <c r="O112" i="1"/>
  <c r="T115" i="1"/>
  <c r="Q116" i="1"/>
  <c r="O119" i="1"/>
  <c r="BF126" i="1"/>
  <c r="BD127" i="1"/>
  <c r="BF127" i="1" s="1"/>
  <c r="Y127" i="1"/>
  <c r="BF132" i="1"/>
  <c r="O146" i="1"/>
  <c r="AQ146" i="1"/>
  <c r="BD149" i="1"/>
  <c r="BF149" i="1" s="1"/>
  <c r="Y149" i="1"/>
  <c r="BH150" i="1"/>
  <c r="Q157" i="1"/>
  <c r="P157" i="1"/>
  <c r="BE157" i="1" s="1"/>
  <c r="BH157" i="1" s="1"/>
  <c r="O157" i="1"/>
  <c r="T165" i="1"/>
  <c r="Q165" i="1"/>
  <c r="P165" i="1"/>
  <c r="BE165" i="1" s="1"/>
  <c r="BH165" i="1" s="1"/>
  <c r="O165" i="1"/>
  <c r="Q168" i="1"/>
  <c r="T168" i="1"/>
  <c r="P168" i="1"/>
  <c r="BE168" i="1" s="1"/>
  <c r="BH168" i="1" s="1"/>
  <c r="O168" i="1"/>
  <c r="AQ168" i="1"/>
  <c r="Z171" i="1"/>
  <c r="AA171" i="1" s="1"/>
  <c r="BD173" i="1"/>
  <c r="BF173" i="1" s="1"/>
  <c r="Y173" i="1"/>
  <c r="W175" i="1"/>
  <c r="U175" i="1" s="1"/>
  <c r="X175" i="1" s="1"/>
  <c r="R175" i="1" s="1"/>
  <c r="S175" i="1" s="1"/>
  <c r="AG175" i="1"/>
  <c r="BD180" i="1"/>
  <c r="BF180" i="1" s="1"/>
  <c r="Y180" i="1"/>
  <c r="BF196" i="1"/>
  <c r="T197" i="1"/>
  <c r="P197" i="1"/>
  <c r="BE197" i="1" s="1"/>
  <c r="BH197" i="1" s="1"/>
  <c r="AQ197" i="1"/>
  <c r="Q197" i="1"/>
  <c r="O197" i="1"/>
  <c r="Z199" i="1"/>
  <c r="AA199" i="1" s="1"/>
  <c r="Q220" i="1"/>
  <c r="P220" i="1"/>
  <c r="BE220" i="1" s="1"/>
  <c r="BH220" i="1" s="1"/>
  <c r="O220" i="1"/>
  <c r="AQ220" i="1"/>
  <c r="T220" i="1"/>
  <c r="P228" i="1"/>
  <c r="BE228" i="1" s="1"/>
  <c r="Q228" i="1"/>
  <c r="O228" i="1"/>
  <c r="AQ228" i="1"/>
  <c r="T228" i="1"/>
  <c r="BD231" i="1"/>
  <c r="BF231" i="1" s="1"/>
  <c r="Y231" i="1"/>
  <c r="Q108" i="1"/>
  <c r="O111" i="1"/>
  <c r="AQ112" i="1"/>
  <c r="P119" i="1"/>
  <c r="BE119" i="1" s="1"/>
  <c r="BH121" i="1"/>
  <c r="BF129" i="1"/>
  <c r="AC132" i="1"/>
  <c r="BD141" i="1"/>
  <c r="BF141" i="1" s="1"/>
  <c r="Y141" i="1"/>
  <c r="BH142" i="1"/>
  <c r="T143" i="1"/>
  <c r="Q143" i="1"/>
  <c r="Z144" i="1"/>
  <c r="AA144" i="1" s="1"/>
  <c r="BF147" i="1"/>
  <c r="Q149" i="1"/>
  <c r="P149" i="1"/>
  <c r="BE149" i="1" s="1"/>
  <c r="BH149" i="1" s="1"/>
  <c r="O149" i="1"/>
  <c r="T151" i="1"/>
  <c r="Q151" i="1"/>
  <c r="Z152" i="1"/>
  <c r="AA152" i="1" s="1"/>
  <c r="Y153" i="1"/>
  <c r="AQ156" i="1"/>
  <c r="T156" i="1"/>
  <c r="AQ157" i="1"/>
  <c r="AQ160" i="1"/>
  <c r="P160" i="1"/>
  <c r="BE160" i="1" s="1"/>
  <c r="BH160" i="1" s="1"/>
  <c r="O160" i="1"/>
  <c r="T162" i="1"/>
  <c r="AQ162" i="1"/>
  <c r="P162" i="1"/>
  <c r="BE162" i="1" s="1"/>
  <c r="O162" i="1"/>
  <c r="AQ165" i="1"/>
  <c r="Q166" i="1"/>
  <c r="P166" i="1"/>
  <c r="BE166" i="1" s="1"/>
  <c r="BH166" i="1" s="1"/>
  <c r="O166" i="1"/>
  <c r="T166" i="1"/>
  <c r="AQ166" i="1"/>
  <c r="Q174" i="1"/>
  <c r="P174" i="1"/>
  <c r="BE174" i="1" s="1"/>
  <c r="BH174" i="1" s="1"/>
  <c r="O174" i="1"/>
  <c r="T174" i="1"/>
  <c r="AC199" i="1"/>
  <c r="Y210" i="1"/>
  <c r="Z218" i="1"/>
  <c r="AA218" i="1" s="1"/>
  <c r="P161" i="1"/>
  <c r="BE161" i="1" s="1"/>
  <c r="BH161" i="1" s="1"/>
  <c r="O161" i="1"/>
  <c r="Z161" i="1" s="1"/>
  <c r="AA161" i="1" s="1"/>
  <c r="AQ191" i="1"/>
  <c r="T191" i="1"/>
  <c r="P191" i="1"/>
  <c r="BE191" i="1" s="1"/>
  <c r="BH191" i="1" s="1"/>
  <c r="BD196" i="1"/>
  <c r="BH196" i="1" s="1"/>
  <c r="Y196" i="1"/>
  <c r="BD206" i="1"/>
  <c r="BH206" i="1" s="1"/>
  <c r="Y206" i="1"/>
  <c r="Z209" i="1"/>
  <c r="AA209" i="1" s="1"/>
  <c r="BF215" i="1"/>
  <c r="BD227" i="1"/>
  <c r="BF227" i="1" s="1"/>
  <c r="Y227" i="1"/>
  <c r="T249" i="1"/>
  <c r="Q249" i="1"/>
  <c r="AQ249" i="1"/>
  <c r="O249" i="1"/>
  <c r="P249" i="1"/>
  <c r="BE249" i="1" s="1"/>
  <c r="BH249" i="1" s="1"/>
  <c r="AQ131" i="1"/>
  <c r="AQ139" i="1"/>
  <c r="AQ147" i="1"/>
  <c r="T153" i="1"/>
  <c r="AQ155" i="1"/>
  <c r="AQ161" i="1"/>
  <c r="W164" i="1"/>
  <c r="U164" i="1" s="1"/>
  <c r="X164" i="1" s="1"/>
  <c r="R164" i="1" s="1"/>
  <c r="S164" i="1" s="1"/>
  <c r="Z169" i="1"/>
  <c r="AA169" i="1" s="1"/>
  <c r="T170" i="1"/>
  <c r="O170" i="1"/>
  <c r="Q171" i="1"/>
  <c r="P171" i="1"/>
  <c r="BE171" i="1" s="1"/>
  <c r="BH171" i="1" s="1"/>
  <c r="T171" i="1"/>
  <c r="T173" i="1"/>
  <c r="AQ173" i="1"/>
  <c r="P177" i="1"/>
  <c r="BE177" i="1" s="1"/>
  <c r="BH177" i="1" s="1"/>
  <c r="O177" i="1"/>
  <c r="AQ177" i="1"/>
  <c r="T177" i="1"/>
  <c r="BH178" i="1"/>
  <c r="Z179" i="1"/>
  <c r="AA179" i="1" s="1"/>
  <c r="AG181" i="1"/>
  <c r="Y182" i="1"/>
  <c r="BD182" i="1"/>
  <c r="BF182" i="1" s="1"/>
  <c r="Q184" i="1"/>
  <c r="O184" i="1"/>
  <c r="O189" i="1"/>
  <c r="T192" i="1"/>
  <c r="BF202" i="1"/>
  <c r="BD202" i="1"/>
  <c r="Y202" i="1"/>
  <c r="BD208" i="1"/>
  <c r="Y208" i="1"/>
  <c r="BD211" i="1"/>
  <c r="BF211" i="1" s="1"/>
  <c r="Y211" i="1"/>
  <c r="Z215" i="1"/>
  <c r="AA215" i="1" s="1"/>
  <c r="Q229" i="1"/>
  <c r="P229" i="1"/>
  <c r="BE229" i="1" s="1"/>
  <c r="BH229" i="1" s="1"/>
  <c r="O229" i="1"/>
  <c r="AQ229" i="1"/>
  <c r="T229" i="1"/>
  <c r="Y233" i="1"/>
  <c r="BD233" i="1"/>
  <c r="BF233" i="1" s="1"/>
  <c r="BF234" i="1"/>
  <c r="Y234" i="1"/>
  <c r="BD234" i="1"/>
  <c r="AQ110" i="1"/>
  <c r="AQ118" i="1"/>
  <c r="AQ126" i="1"/>
  <c r="O131" i="1"/>
  <c r="AQ134" i="1"/>
  <c r="O139" i="1"/>
  <c r="AQ142" i="1"/>
  <c r="O147" i="1"/>
  <c r="O155" i="1"/>
  <c r="Z155" i="1" s="1"/>
  <c r="AA155" i="1" s="1"/>
  <c r="T161" i="1"/>
  <c r="Q163" i="1"/>
  <c r="P163" i="1"/>
  <c r="BE163" i="1" s="1"/>
  <c r="BH163" i="1" s="1"/>
  <c r="AQ167" i="1"/>
  <c r="T167" i="1"/>
  <c r="AH171" i="1"/>
  <c r="AQ171" i="1"/>
  <c r="BH172" i="1"/>
  <c r="Q179" i="1"/>
  <c r="P179" i="1"/>
  <c r="BE179" i="1" s="1"/>
  <c r="BH179" i="1" s="1"/>
  <c r="AQ179" i="1"/>
  <c r="T179" i="1"/>
  <c r="AG180" i="1"/>
  <c r="T181" i="1"/>
  <c r="P181" i="1"/>
  <c r="BE181" i="1" s="1"/>
  <c r="BH181" i="1" s="1"/>
  <c r="AQ181" i="1"/>
  <c r="P185" i="1"/>
  <c r="BE185" i="1" s="1"/>
  <c r="BH185" i="1" s="1"/>
  <c r="O185" i="1"/>
  <c r="Z185" i="1" s="1"/>
  <c r="AA185" i="1" s="1"/>
  <c r="AQ185" i="1"/>
  <c r="T185" i="1"/>
  <c r="BH186" i="1"/>
  <c r="Z187" i="1"/>
  <c r="AA187" i="1" s="1"/>
  <c r="Y190" i="1"/>
  <c r="BD190" i="1"/>
  <c r="BF190" i="1" s="1"/>
  <c r="Q192" i="1"/>
  <c r="O192" i="1"/>
  <c r="AQ199" i="1"/>
  <c r="T199" i="1"/>
  <c r="P199" i="1"/>
  <c r="BE199" i="1" s="1"/>
  <c r="BH199" i="1" s="1"/>
  <c r="Y204" i="1"/>
  <c r="BD204" i="1"/>
  <c r="BF204" i="1" s="1"/>
  <c r="Y207" i="1"/>
  <c r="BD207" i="1"/>
  <c r="BF207" i="1" s="1"/>
  <c r="BH210" i="1"/>
  <c r="O110" i="1"/>
  <c r="AQ113" i="1"/>
  <c r="O118" i="1"/>
  <c r="AQ121" i="1"/>
  <c r="O126" i="1"/>
  <c r="AQ129" i="1"/>
  <c r="P131" i="1"/>
  <c r="BE131" i="1" s="1"/>
  <c r="BH131" i="1" s="1"/>
  <c r="O134" i="1"/>
  <c r="Z134" i="1" s="1"/>
  <c r="AA134" i="1" s="1"/>
  <c r="AQ137" i="1"/>
  <c r="P139" i="1"/>
  <c r="BE139" i="1" s="1"/>
  <c r="BH139" i="1" s="1"/>
  <c r="O142" i="1"/>
  <c r="AQ145" i="1"/>
  <c r="P147" i="1"/>
  <c r="BE147" i="1" s="1"/>
  <c r="BH147" i="1" s="1"/>
  <c r="O150" i="1"/>
  <c r="AQ153" i="1"/>
  <c r="P155" i="1"/>
  <c r="BE155" i="1" s="1"/>
  <c r="BH155" i="1" s="1"/>
  <c r="O158" i="1"/>
  <c r="Z158" i="1" s="1"/>
  <c r="AA158" i="1" s="1"/>
  <c r="T159" i="1"/>
  <c r="AQ163" i="1"/>
  <c r="Q167" i="1"/>
  <c r="P169" i="1"/>
  <c r="BE169" i="1" s="1"/>
  <c r="BH169" i="1" s="1"/>
  <c r="O169" i="1"/>
  <c r="AQ169" i="1"/>
  <c r="Z172" i="1"/>
  <c r="AA172" i="1" s="1"/>
  <c r="W172" i="1" s="1"/>
  <c r="U172" i="1" s="1"/>
  <c r="X172" i="1" s="1"/>
  <c r="R172" i="1" s="1"/>
  <c r="S172" i="1" s="1"/>
  <c r="Y174" i="1"/>
  <c r="BD174" i="1"/>
  <c r="BD176" i="1"/>
  <c r="BF176" i="1" s="1"/>
  <c r="Y176" i="1"/>
  <c r="T178" i="1"/>
  <c r="Q178" i="1"/>
  <c r="O178" i="1"/>
  <c r="AH179" i="1"/>
  <c r="Q187" i="1"/>
  <c r="P187" i="1"/>
  <c r="BE187" i="1" s="1"/>
  <c r="BH187" i="1" s="1"/>
  <c r="AQ187" i="1"/>
  <c r="T187" i="1"/>
  <c r="AG188" i="1"/>
  <c r="T189" i="1"/>
  <c r="P189" i="1"/>
  <c r="BE189" i="1" s="1"/>
  <c r="BH189" i="1" s="1"/>
  <c r="AQ189" i="1"/>
  <c r="P193" i="1"/>
  <c r="BE193" i="1" s="1"/>
  <c r="BH193" i="1" s="1"/>
  <c r="O193" i="1"/>
  <c r="AQ193" i="1"/>
  <c r="T193" i="1"/>
  <c r="Z195" i="1"/>
  <c r="AA195" i="1" s="1"/>
  <c r="AH195" i="1" s="1"/>
  <c r="Y203" i="1"/>
  <c r="Q207" i="1"/>
  <c r="P207" i="1"/>
  <c r="BE207" i="1" s="1"/>
  <c r="BH207" i="1" s="1"/>
  <c r="AQ207" i="1"/>
  <c r="T207" i="1"/>
  <c r="O207" i="1"/>
  <c r="P227" i="1"/>
  <c r="BE227" i="1" s="1"/>
  <c r="O227" i="1"/>
  <c r="AQ227" i="1"/>
  <c r="Q227" i="1"/>
  <c r="BD228" i="1"/>
  <c r="BF228" i="1" s="1"/>
  <c r="Y228" i="1"/>
  <c r="P170" i="1"/>
  <c r="BE170" i="1" s="1"/>
  <c r="BR170" i="1"/>
  <c r="O173" i="1"/>
  <c r="AQ175" i="1"/>
  <c r="T175" i="1"/>
  <c r="P175" i="1"/>
  <c r="BE175" i="1" s="1"/>
  <c r="BH175" i="1" s="1"/>
  <c r="O176" i="1"/>
  <c r="W179" i="1"/>
  <c r="U179" i="1" s="1"/>
  <c r="X179" i="1" s="1"/>
  <c r="R179" i="1" s="1"/>
  <c r="S179" i="1" s="1"/>
  <c r="BR184" i="1"/>
  <c r="T186" i="1"/>
  <c r="Q186" i="1"/>
  <c r="O186" i="1"/>
  <c r="AH187" i="1"/>
  <c r="AG196" i="1"/>
  <c r="Y198" i="1"/>
  <c r="BD198" i="1"/>
  <c r="BF198" i="1" s="1"/>
  <c r="Q200" i="1"/>
  <c r="O200" i="1"/>
  <c r="AG206" i="1"/>
  <c r="W209" i="1"/>
  <c r="U209" i="1" s="1"/>
  <c r="X209" i="1" s="1"/>
  <c r="R209" i="1" s="1"/>
  <c r="S209" i="1" s="1"/>
  <c r="BD255" i="1"/>
  <c r="BF255" i="1" s="1"/>
  <c r="Y255" i="1"/>
  <c r="AG263" i="1"/>
  <c r="O205" i="1"/>
  <c r="AQ205" i="1"/>
  <c r="T205" i="1"/>
  <c r="Q205" i="1"/>
  <c r="BD214" i="1"/>
  <c r="BF214" i="1" s="1"/>
  <c r="Y214" i="1"/>
  <c r="BD217" i="1"/>
  <c r="BF217" i="1" s="1"/>
  <c r="Y217" i="1"/>
  <c r="AB221" i="1"/>
  <c r="AF221" i="1" s="1"/>
  <c r="AI221" i="1"/>
  <c r="Z224" i="1"/>
  <c r="AA224" i="1" s="1"/>
  <c r="AQ235" i="1"/>
  <c r="T235" i="1"/>
  <c r="Q235" i="1"/>
  <c r="O235" i="1"/>
  <c r="BF242" i="1"/>
  <c r="AQ208" i="1"/>
  <c r="P208" i="1"/>
  <c r="BE208" i="1" s="1"/>
  <c r="BH208" i="1" s="1"/>
  <c r="Z212" i="1"/>
  <c r="AA212" i="1" s="1"/>
  <c r="BF213" i="1"/>
  <c r="BD213" i="1"/>
  <c r="Y213" i="1"/>
  <c r="Z216" i="1"/>
  <c r="AA216" i="1" s="1"/>
  <c r="AG237" i="1"/>
  <c r="W237" i="1"/>
  <c r="U237" i="1" s="1"/>
  <c r="X237" i="1" s="1"/>
  <c r="T241" i="1"/>
  <c r="Q241" i="1"/>
  <c r="AQ241" i="1"/>
  <c r="P241" i="1"/>
  <c r="BE241" i="1" s="1"/>
  <c r="O241" i="1"/>
  <c r="Q252" i="1"/>
  <c r="P252" i="1"/>
  <c r="BE252" i="1" s="1"/>
  <c r="BH252" i="1" s="1"/>
  <c r="AQ252" i="1"/>
  <c r="T252" i="1"/>
  <c r="O252" i="1"/>
  <c r="BD264" i="1"/>
  <c r="BF264" i="1" s="1"/>
  <c r="Y264" i="1"/>
  <c r="T214" i="1"/>
  <c r="Q214" i="1"/>
  <c r="P214" i="1"/>
  <c r="BE214" i="1" s="1"/>
  <c r="AQ214" i="1"/>
  <c r="AC216" i="1"/>
  <c r="Y225" i="1"/>
  <c r="BD225" i="1"/>
  <c r="BF225" i="1" s="1"/>
  <c r="BD229" i="1"/>
  <c r="Y229" i="1"/>
  <c r="Z235" i="1"/>
  <c r="AA235" i="1" s="1"/>
  <c r="Y239" i="1"/>
  <c r="BD239" i="1"/>
  <c r="BF239" i="1" s="1"/>
  <c r="P283" i="1"/>
  <c r="BE283" i="1" s="1"/>
  <c r="BH283" i="1" s="1"/>
  <c r="AQ283" i="1"/>
  <c r="T283" i="1"/>
  <c r="Q283" i="1"/>
  <c r="O283" i="1"/>
  <c r="O182" i="1"/>
  <c r="O190" i="1"/>
  <c r="O198" i="1"/>
  <c r="T206" i="1"/>
  <c r="Q206" i="1"/>
  <c r="AQ206" i="1"/>
  <c r="O208" i="1"/>
  <c r="BH211" i="1"/>
  <c r="Q212" i="1"/>
  <c r="P212" i="1"/>
  <c r="BE212" i="1" s="1"/>
  <c r="BH212" i="1" s="1"/>
  <c r="O212" i="1"/>
  <c r="T212" i="1"/>
  <c r="O214" i="1"/>
  <c r="Q217" i="1"/>
  <c r="P217" i="1"/>
  <c r="BE217" i="1" s="1"/>
  <c r="O217" i="1"/>
  <c r="T219" i="1"/>
  <c r="Q219" i="1"/>
  <c r="O219" i="1"/>
  <c r="Q230" i="1"/>
  <c r="P230" i="1"/>
  <c r="BE230" i="1" s="1"/>
  <c r="O230" i="1"/>
  <c r="P236" i="1"/>
  <c r="BE236" i="1" s="1"/>
  <c r="BH236" i="1" s="1"/>
  <c r="AQ236" i="1"/>
  <c r="Q236" i="1"/>
  <c r="O236" i="1"/>
  <c r="Z236" i="1" s="1"/>
  <c r="AA236" i="1" s="1"/>
  <c r="T236" i="1"/>
  <c r="Z259" i="1"/>
  <c r="AA259" i="1" s="1"/>
  <c r="Z260" i="1"/>
  <c r="AA260" i="1" s="1"/>
  <c r="BD272" i="1"/>
  <c r="BF272" i="1" s="1"/>
  <c r="Y272" i="1"/>
  <c r="BH303" i="1"/>
  <c r="AQ164" i="1"/>
  <c r="AQ172" i="1"/>
  <c r="AQ180" i="1"/>
  <c r="P182" i="1"/>
  <c r="BE182" i="1" s="1"/>
  <c r="AQ188" i="1"/>
  <c r="P190" i="1"/>
  <c r="BE190" i="1" s="1"/>
  <c r="BH190" i="1" s="1"/>
  <c r="AQ196" i="1"/>
  <c r="P198" i="1"/>
  <c r="BE198" i="1" s="1"/>
  <c r="BH198" i="1" s="1"/>
  <c r="Q208" i="1"/>
  <c r="AC208" i="1"/>
  <c r="BF208" i="1"/>
  <c r="AH209" i="1"/>
  <c r="AQ209" i="1"/>
  <c r="Q211" i="1"/>
  <c r="AQ212" i="1"/>
  <c r="BH213" i="1"/>
  <c r="T217" i="1"/>
  <c r="BH218" i="1"/>
  <c r="P219" i="1"/>
  <c r="BE219" i="1" s="1"/>
  <c r="BD220" i="1"/>
  <c r="BF220" i="1" s="1"/>
  <c r="AJ221" i="1"/>
  <c r="T233" i="1"/>
  <c r="Q233" i="1"/>
  <c r="O233" i="1"/>
  <c r="Q234" i="1"/>
  <c r="AQ234" i="1"/>
  <c r="P234" i="1"/>
  <c r="BE234" i="1" s="1"/>
  <c r="BH234" i="1" s="1"/>
  <c r="O234" i="1"/>
  <c r="T234" i="1"/>
  <c r="BD249" i="1"/>
  <c r="BF249" i="1" s="1"/>
  <c r="Y249" i="1"/>
  <c r="BD254" i="1"/>
  <c r="BF254" i="1" s="1"/>
  <c r="Y254" i="1"/>
  <c r="T255" i="1"/>
  <c r="Q255" i="1"/>
  <c r="P255" i="1"/>
  <c r="BE255" i="1" s="1"/>
  <c r="BH255" i="1" s="1"/>
  <c r="O255" i="1"/>
  <c r="AQ255" i="1"/>
  <c r="Q256" i="1"/>
  <c r="AQ256" i="1"/>
  <c r="T256" i="1"/>
  <c r="P256" i="1"/>
  <c r="BE256" i="1" s="1"/>
  <c r="BH256" i="1" s="1"/>
  <c r="O256" i="1"/>
  <c r="Z256" i="1" s="1"/>
  <c r="AA256" i="1" s="1"/>
  <c r="BH275" i="1"/>
  <c r="BD275" i="1"/>
  <c r="Y275" i="1"/>
  <c r="BH319" i="1"/>
  <c r="Y319" i="1"/>
  <c r="BD319" i="1"/>
  <c r="BF319" i="1" s="1"/>
  <c r="T211" i="1"/>
  <c r="O211" i="1"/>
  <c r="AQ216" i="1"/>
  <c r="T216" i="1"/>
  <c r="P216" i="1"/>
  <c r="BE216" i="1" s="1"/>
  <c r="BH216" i="1" s="1"/>
  <c r="BR219" i="1"/>
  <c r="Z220" i="1"/>
  <c r="AA220" i="1" s="1"/>
  <c r="AH221" i="1"/>
  <c r="T224" i="1"/>
  <c r="O224" i="1"/>
  <c r="AQ224" i="1"/>
  <c r="Q224" i="1"/>
  <c r="Q225" i="1"/>
  <c r="P225" i="1"/>
  <c r="BE225" i="1" s="1"/>
  <c r="BH225" i="1" s="1"/>
  <c r="O225" i="1"/>
  <c r="T230" i="1"/>
  <c r="BR230" i="1"/>
  <c r="O231" i="1"/>
  <c r="Q231" i="1"/>
  <c r="P231" i="1"/>
  <c r="BE231" i="1" s="1"/>
  <c r="BH231" i="1" s="1"/>
  <c r="AQ231" i="1"/>
  <c r="P233" i="1"/>
  <c r="BE233" i="1" s="1"/>
  <c r="P239" i="1"/>
  <c r="BE239" i="1" s="1"/>
  <c r="O239" i="1"/>
  <c r="T239" i="1"/>
  <c r="Q239" i="1"/>
  <c r="AQ239" i="1"/>
  <c r="BD244" i="1"/>
  <c r="BF244" i="1" s="1"/>
  <c r="Y244" i="1"/>
  <c r="BR246" i="1"/>
  <c r="Z251" i="1"/>
  <c r="AA251" i="1" s="1"/>
  <c r="BD252" i="1"/>
  <c r="BF252" i="1" s="1"/>
  <c r="Y252" i="1"/>
  <c r="Q264" i="1"/>
  <c r="AQ264" i="1"/>
  <c r="T264" i="1"/>
  <c r="P264" i="1"/>
  <c r="BE264" i="1" s="1"/>
  <c r="BH264" i="1" s="1"/>
  <c r="O264" i="1"/>
  <c r="P245" i="1"/>
  <c r="BE245" i="1" s="1"/>
  <c r="BH245" i="1" s="1"/>
  <c r="O245" i="1"/>
  <c r="AQ245" i="1"/>
  <c r="BD258" i="1"/>
  <c r="BF258" i="1" s="1"/>
  <c r="Y258" i="1"/>
  <c r="AG260" i="1"/>
  <c r="W260" i="1"/>
  <c r="U260" i="1" s="1"/>
  <c r="X260" i="1" s="1"/>
  <c r="Q213" i="1"/>
  <c r="BD215" i="1"/>
  <c r="BF221" i="1"/>
  <c r="P222" i="1"/>
  <c r="BE222" i="1" s="1"/>
  <c r="BH222" i="1" s="1"/>
  <c r="Y222" i="1"/>
  <c r="Q223" i="1"/>
  <c r="BR240" i="1"/>
  <c r="Q245" i="1"/>
  <c r="AQ251" i="1"/>
  <c r="T251" i="1"/>
  <c r="AG257" i="1"/>
  <c r="BF259" i="1"/>
  <c r="T260" i="1"/>
  <c r="Y261" i="1"/>
  <c r="BF271" i="1"/>
  <c r="AQ274" i="1"/>
  <c r="P274" i="1"/>
  <c r="BE274" i="1" s="1"/>
  <c r="BH274" i="1" s="1"/>
  <c r="T274" i="1"/>
  <c r="Q274" i="1"/>
  <c r="O274" i="1"/>
  <c r="BF275" i="1"/>
  <c r="T289" i="1"/>
  <c r="O289" i="1"/>
  <c r="AQ289" i="1"/>
  <c r="Q289" i="1"/>
  <c r="P289" i="1"/>
  <c r="BE289" i="1" s="1"/>
  <c r="AG291" i="1"/>
  <c r="Q299" i="1"/>
  <c r="AQ299" i="1"/>
  <c r="P299" i="1"/>
  <c r="BE299" i="1" s="1"/>
  <c r="BH299" i="1" s="1"/>
  <c r="O299" i="1"/>
  <c r="Q318" i="1"/>
  <c r="P318" i="1"/>
  <c r="BE318" i="1" s="1"/>
  <c r="T318" i="1"/>
  <c r="AQ318" i="1"/>
  <c r="O318" i="1"/>
  <c r="P237" i="1"/>
  <c r="BE237" i="1" s="1"/>
  <c r="BH237" i="1" s="1"/>
  <c r="AQ237" i="1"/>
  <c r="O244" i="1"/>
  <c r="Q250" i="1"/>
  <c r="P250" i="1"/>
  <c r="BE250" i="1" s="1"/>
  <c r="O250" i="1"/>
  <c r="AQ250" i="1"/>
  <c r="AQ257" i="1"/>
  <c r="T257" i="1"/>
  <c r="Q257" i="1"/>
  <c r="BH259" i="1"/>
  <c r="BH263" i="1"/>
  <c r="AQ263" i="1"/>
  <c r="T263" i="1"/>
  <c r="Q263" i="1"/>
  <c r="BD299" i="1"/>
  <c r="Y299" i="1"/>
  <c r="AQ306" i="1"/>
  <c r="T306" i="1"/>
  <c r="Q306" i="1"/>
  <c r="P306" i="1"/>
  <c r="BE306" i="1" s="1"/>
  <c r="BH306" i="1" s="1"/>
  <c r="O306" i="1"/>
  <c r="P308" i="1"/>
  <c r="BE308" i="1" s="1"/>
  <c r="BH308" i="1" s="1"/>
  <c r="AQ308" i="1"/>
  <c r="T308" i="1"/>
  <c r="Q308" i="1"/>
  <c r="O308" i="1"/>
  <c r="T213" i="1"/>
  <c r="AQ215" i="1"/>
  <c r="T222" i="1"/>
  <c r="BR223" i="1"/>
  <c r="O238" i="1"/>
  <c r="AQ243" i="1"/>
  <c r="T243" i="1"/>
  <c r="T245" i="1"/>
  <c r="P251" i="1"/>
  <c r="BE251" i="1" s="1"/>
  <c r="BH251" i="1" s="1"/>
  <c r="BF251" i="1"/>
  <c r="Z253" i="1"/>
  <c r="AA253" i="1" s="1"/>
  <c r="AC254" i="1"/>
  <c r="BF256" i="1"/>
  <c r="P258" i="1"/>
  <c r="BE258" i="1" s="1"/>
  <c r="O258" i="1"/>
  <c r="BF267" i="1"/>
  <c r="O279" i="1"/>
  <c r="AQ279" i="1"/>
  <c r="T279" i="1"/>
  <c r="Q279" i="1"/>
  <c r="P279" i="1"/>
  <c r="BE279" i="1" s="1"/>
  <c r="BH279" i="1" s="1"/>
  <c r="Y291" i="1"/>
  <c r="BD291" i="1"/>
  <c r="BH291" i="1" s="1"/>
  <c r="Q292" i="1"/>
  <c r="AQ292" i="1"/>
  <c r="P292" i="1"/>
  <c r="BE292" i="1" s="1"/>
  <c r="BH292" i="1" s="1"/>
  <c r="O292" i="1"/>
  <c r="T299" i="1"/>
  <c r="BD307" i="1"/>
  <c r="BH307" i="1" s="1"/>
  <c r="Y307" i="1"/>
  <c r="T337" i="1"/>
  <c r="Q337" i="1"/>
  <c r="AQ337" i="1"/>
  <c r="O337" i="1"/>
  <c r="P337" i="1"/>
  <c r="BE337" i="1" s="1"/>
  <c r="Q338" i="1"/>
  <c r="P338" i="1"/>
  <c r="BE338" i="1" s="1"/>
  <c r="BH338" i="1" s="1"/>
  <c r="AQ338" i="1"/>
  <c r="T338" i="1"/>
  <c r="O338" i="1"/>
  <c r="O215" i="1"/>
  <c r="O226" i="1"/>
  <c r="BF229" i="1"/>
  <c r="P238" i="1"/>
  <c r="BE238" i="1" s="1"/>
  <c r="BH238" i="1" s="1"/>
  <c r="BD241" i="1"/>
  <c r="BF241" i="1" s="1"/>
  <c r="Y241" i="1"/>
  <c r="Y243" i="1"/>
  <c r="Q244" i="1"/>
  <c r="P244" i="1"/>
  <c r="BE244" i="1" s="1"/>
  <c r="P253" i="1"/>
  <c r="BE253" i="1" s="1"/>
  <c r="BH253" i="1" s="1"/>
  <c r="O253" i="1"/>
  <c r="AQ253" i="1"/>
  <c r="Y257" i="1"/>
  <c r="Q287" i="1"/>
  <c r="AQ287" i="1"/>
  <c r="P287" i="1"/>
  <c r="BE287" i="1" s="1"/>
  <c r="T287" i="1"/>
  <c r="O287" i="1"/>
  <c r="Z316" i="1"/>
  <c r="AA316" i="1" s="1"/>
  <c r="O210" i="1"/>
  <c r="AQ213" i="1"/>
  <c r="P215" i="1"/>
  <c r="BE215" i="1" s="1"/>
  <c r="O218" i="1"/>
  <c r="P226" i="1"/>
  <c r="BE226" i="1" s="1"/>
  <c r="BH226" i="1" s="1"/>
  <c r="BR232" i="1"/>
  <c r="T237" i="1"/>
  <c r="BF237" i="1"/>
  <c r="Q238" i="1"/>
  <c r="Q242" i="1"/>
  <c r="P242" i="1"/>
  <c r="BE242" i="1" s="1"/>
  <c r="BH242" i="1" s="1"/>
  <c r="O242" i="1"/>
  <c r="AQ242" i="1"/>
  <c r="O243" i="1"/>
  <c r="AQ244" i="1"/>
  <c r="AG248" i="1"/>
  <c r="BR248" i="1"/>
  <c r="Q253" i="1"/>
  <c r="P254" i="1"/>
  <c r="BE254" i="1" s="1"/>
  <c r="BH254" i="1" s="1"/>
  <c r="AC256" i="1"/>
  <c r="P260" i="1"/>
  <c r="BE260" i="1" s="1"/>
  <c r="BH260" i="1" s="1"/>
  <c r="BF263" i="1"/>
  <c r="BD266" i="1"/>
  <c r="BF266" i="1" s="1"/>
  <c r="Y266" i="1"/>
  <c r="BH267" i="1"/>
  <c r="Z267" i="1"/>
  <c r="AA267" i="1" s="1"/>
  <c r="BD280" i="1"/>
  <c r="BF280" i="1" s="1"/>
  <c r="Y280" i="1"/>
  <c r="Q281" i="1"/>
  <c r="P281" i="1"/>
  <c r="BE281" i="1" s="1"/>
  <c r="AQ281" i="1"/>
  <c r="O281" i="1"/>
  <c r="T281" i="1"/>
  <c r="Z286" i="1"/>
  <c r="AA286" i="1" s="1"/>
  <c r="T292" i="1"/>
  <c r="AB326" i="1"/>
  <c r="AF326" i="1" s="1"/>
  <c r="AI326" i="1"/>
  <c r="AH326" i="1"/>
  <c r="Q226" i="1"/>
  <c r="BF243" i="1"/>
  <c r="AC246" i="1"/>
  <c r="Q247" i="1"/>
  <c r="P247" i="1"/>
  <c r="BE247" i="1" s="1"/>
  <c r="BH247" i="1" s="1"/>
  <c r="O247" i="1"/>
  <c r="Z247" i="1" s="1"/>
  <c r="AA247" i="1" s="1"/>
  <c r="T250" i="1"/>
  <c r="BD250" i="1"/>
  <c r="BF250" i="1" s="1"/>
  <c r="Q254" i="1"/>
  <c r="Q260" i="1"/>
  <c r="AQ260" i="1"/>
  <c r="Y263" i="1"/>
  <c r="BD263" i="1"/>
  <c r="BR269" i="1"/>
  <c r="BH271" i="1"/>
  <c r="Y273" i="1"/>
  <c r="BD273" i="1"/>
  <c r="BF273" i="1" s="1"/>
  <c r="Y276" i="1"/>
  <c r="W294" i="1"/>
  <c r="U294" i="1" s="1"/>
  <c r="X294" i="1" s="1"/>
  <c r="R294" i="1" s="1"/>
  <c r="S294" i="1" s="1"/>
  <c r="AG294" i="1"/>
  <c r="AG323" i="1"/>
  <c r="W323" i="1"/>
  <c r="U323" i="1" s="1"/>
  <c r="X323" i="1" s="1"/>
  <c r="R323" i="1" s="1"/>
  <c r="S323" i="1" s="1"/>
  <c r="BR278" i="1"/>
  <c r="BF284" i="1"/>
  <c r="BR287" i="1"/>
  <c r="Q290" i="1"/>
  <c r="P290" i="1"/>
  <c r="BE290" i="1" s="1"/>
  <c r="T290" i="1"/>
  <c r="O290" i="1"/>
  <c r="AH292" i="1"/>
  <c r="O295" i="1"/>
  <c r="Q295" i="1"/>
  <c r="T295" i="1"/>
  <c r="AQ295" i="1"/>
  <c r="P302" i="1"/>
  <c r="BE302" i="1" s="1"/>
  <c r="BH302" i="1" s="1"/>
  <c r="T302" i="1"/>
  <c r="Q302" i="1"/>
  <c r="O302" i="1"/>
  <c r="AQ302" i="1"/>
  <c r="AG311" i="1"/>
  <c r="Z314" i="1"/>
  <c r="AA314" i="1" s="1"/>
  <c r="Y328" i="1"/>
  <c r="BD328" i="1"/>
  <c r="Z330" i="1"/>
  <c r="AA330" i="1" s="1"/>
  <c r="W330" i="1" s="1"/>
  <c r="U330" i="1" s="1"/>
  <c r="X330" i="1" s="1"/>
  <c r="R330" i="1" s="1"/>
  <c r="S330" i="1" s="1"/>
  <c r="P332" i="1"/>
  <c r="BE332" i="1" s="1"/>
  <c r="BH332" i="1" s="1"/>
  <c r="T332" i="1"/>
  <c r="Q332" i="1"/>
  <c r="O332" i="1"/>
  <c r="AQ332" i="1"/>
  <c r="T272" i="1"/>
  <c r="Q272" i="1"/>
  <c r="AQ272" i="1"/>
  <c r="P276" i="1"/>
  <c r="BE276" i="1" s="1"/>
  <c r="BH276" i="1" s="1"/>
  <c r="O276" i="1"/>
  <c r="Q278" i="1"/>
  <c r="O278" i="1"/>
  <c r="T278" i="1"/>
  <c r="Y281" i="1"/>
  <c r="BD281" i="1"/>
  <c r="BF281" i="1" s="1"/>
  <c r="BD289" i="1"/>
  <c r="BF289" i="1" s="1"/>
  <c r="Y289" i="1"/>
  <c r="Z292" i="1"/>
  <c r="AA292" i="1" s="1"/>
  <c r="P300" i="1"/>
  <c r="BE300" i="1" s="1"/>
  <c r="BH300" i="1" s="1"/>
  <c r="AQ300" i="1"/>
  <c r="T300" i="1"/>
  <c r="AI303" i="1"/>
  <c r="AJ303" i="1" s="1"/>
  <c r="AB303" i="1"/>
  <c r="AF303" i="1" s="1"/>
  <c r="AI339" i="1"/>
  <c r="AJ339" i="1" s="1"/>
  <c r="AH339" i="1"/>
  <c r="AB339" i="1"/>
  <c r="AF339" i="1" s="1"/>
  <c r="T352" i="1"/>
  <c r="Q352" i="1"/>
  <c r="AQ352" i="1"/>
  <c r="P352" i="1"/>
  <c r="BE352" i="1" s="1"/>
  <c r="BH352" i="1" s="1"/>
  <c r="O352" i="1"/>
  <c r="T240" i="1"/>
  <c r="T248" i="1"/>
  <c r="Q259" i="1"/>
  <c r="AQ259" i="1"/>
  <c r="AH260" i="1"/>
  <c r="BF260" i="1"/>
  <c r="AQ266" i="1"/>
  <c r="AQ267" i="1"/>
  <c r="BR268" i="1"/>
  <c r="AC274" i="1"/>
  <c r="BF274" i="1"/>
  <c r="AQ275" i="1"/>
  <c r="AQ278" i="1"/>
  <c r="Y282" i="1"/>
  <c r="AQ282" i="1"/>
  <c r="P282" i="1"/>
  <c r="BE282" i="1" s="1"/>
  <c r="BH282" i="1" s="1"/>
  <c r="Q288" i="1"/>
  <c r="AC290" i="1"/>
  <c r="T296" i="1"/>
  <c r="O296" i="1"/>
  <c r="AQ296" i="1"/>
  <c r="O300" i="1"/>
  <c r="BF315" i="1"/>
  <c r="BD315" i="1"/>
  <c r="Y315" i="1"/>
  <c r="AQ330" i="1"/>
  <c r="T330" i="1"/>
  <c r="Q330" i="1"/>
  <c r="P330" i="1"/>
  <c r="BE330" i="1" s="1"/>
  <c r="BH330" i="1" s="1"/>
  <c r="Q335" i="1"/>
  <c r="O335" i="1"/>
  <c r="T335" i="1"/>
  <c r="AQ335" i="1"/>
  <c r="AQ380" i="1"/>
  <c r="T380" i="1"/>
  <c r="P380" i="1"/>
  <c r="BE380" i="1" s="1"/>
  <c r="BH380" i="1" s="1"/>
  <c r="Q380" i="1"/>
  <c r="O380" i="1"/>
  <c r="BD260" i="1"/>
  <c r="BD261" i="1"/>
  <c r="BF261" i="1" s="1"/>
  <c r="BR262" i="1"/>
  <c r="BR270" i="1"/>
  <c r="BR277" i="1"/>
  <c r="Y298" i="1"/>
  <c r="BD298" i="1"/>
  <c r="BF298" i="1" s="1"/>
  <c r="Q300" i="1"/>
  <c r="Z302" i="1"/>
  <c r="AA302" i="1" s="1"/>
  <c r="BH304" i="1"/>
  <c r="O314" i="1"/>
  <c r="AQ314" i="1"/>
  <c r="T314" i="1"/>
  <c r="Q314" i="1"/>
  <c r="P314" i="1"/>
  <c r="BE314" i="1" s="1"/>
  <c r="BH314" i="1" s="1"/>
  <c r="BH315" i="1"/>
  <c r="Q316" i="1"/>
  <c r="P316" i="1"/>
  <c r="BE316" i="1" s="1"/>
  <c r="BH316" i="1" s="1"/>
  <c r="O316" i="1"/>
  <c r="AQ316" i="1"/>
  <c r="T316" i="1"/>
  <c r="AG319" i="1"/>
  <c r="BH320" i="1"/>
  <c r="Z323" i="1"/>
  <c r="AA323" i="1" s="1"/>
  <c r="O271" i="1"/>
  <c r="AQ271" i="1"/>
  <c r="T271" i="1"/>
  <c r="Q271" i="1"/>
  <c r="O272" i="1"/>
  <c r="Q276" i="1"/>
  <c r="BF276" i="1"/>
  <c r="T280" i="1"/>
  <c r="Q280" i="1"/>
  <c r="AQ280" i="1"/>
  <c r="P284" i="1"/>
  <c r="BE284" i="1" s="1"/>
  <c r="BH284" i="1" s="1"/>
  <c r="O284" i="1"/>
  <c r="Z284" i="1" s="1"/>
  <c r="AA284" i="1" s="1"/>
  <c r="BH285" i="1"/>
  <c r="O288" i="1"/>
  <c r="AQ288" i="1"/>
  <c r="P288" i="1"/>
  <c r="BE288" i="1" s="1"/>
  <c r="Z294" i="1"/>
  <c r="AA294" i="1" s="1"/>
  <c r="Y297" i="1"/>
  <c r="BD297" i="1"/>
  <c r="BH297" i="1" s="1"/>
  <c r="AQ346" i="1"/>
  <c r="T346" i="1"/>
  <c r="P346" i="1"/>
  <c r="BE346" i="1" s="1"/>
  <c r="BH346" i="1" s="1"/>
  <c r="Q346" i="1"/>
  <c r="O346" i="1"/>
  <c r="T259" i="1"/>
  <c r="T261" i="1"/>
  <c r="O261" i="1"/>
  <c r="Q262" i="1"/>
  <c r="O262" i="1"/>
  <c r="T262" i="1"/>
  <c r="Q266" i="1"/>
  <c r="AC266" i="1"/>
  <c r="Q267" i="1"/>
  <c r="AC267" i="1"/>
  <c r="Q270" i="1"/>
  <c r="O270" i="1"/>
  <c r="T270" i="1"/>
  <c r="P272" i="1"/>
  <c r="BE272" i="1" s="1"/>
  <c r="BH272" i="1" s="1"/>
  <c r="AC282" i="1"/>
  <c r="BF282" i="1"/>
  <c r="BF286" i="1"/>
  <c r="Y290" i="1"/>
  <c r="BD290" i="1"/>
  <c r="BF290" i="1" s="1"/>
  <c r="BF296" i="1"/>
  <c r="Y296" i="1"/>
  <c r="AQ298" i="1"/>
  <c r="T298" i="1"/>
  <c r="Q298" i="1"/>
  <c r="P298" i="1"/>
  <c r="BE298" i="1" s="1"/>
  <c r="BH298" i="1" s="1"/>
  <c r="O298" i="1"/>
  <c r="BF301" i="1"/>
  <c r="BD301" i="1"/>
  <c r="BH301" i="1" s="1"/>
  <c r="Y301" i="1"/>
  <c r="BD310" i="1"/>
  <c r="Y310" i="1"/>
  <c r="BD320" i="1"/>
  <c r="BF320" i="1" s="1"/>
  <c r="Y320" i="1"/>
  <c r="Q321" i="1"/>
  <c r="P321" i="1"/>
  <c r="BE321" i="1" s="1"/>
  <c r="BH321" i="1" s="1"/>
  <c r="O321" i="1"/>
  <c r="T321" i="1"/>
  <c r="AQ321" i="1"/>
  <c r="AG330" i="1"/>
  <c r="O269" i="1"/>
  <c r="O277" i="1"/>
  <c r="O285" i="1"/>
  <c r="T286" i="1"/>
  <c r="Q305" i="1"/>
  <c r="O305" i="1"/>
  <c r="T305" i="1"/>
  <c r="P310" i="1"/>
  <c r="BE310" i="1" s="1"/>
  <c r="BH310" i="1" s="1"/>
  <c r="T310" i="1"/>
  <c r="BH311" i="1"/>
  <c r="Z311" i="1"/>
  <c r="AA311" i="1" s="1"/>
  <c r="W311" i="1" s="1"/>
  <c r="U311" i="1" s="1"/>
  <c r="X311" i="1" s="1"/>
  <c r="R311" i="1" s="1"/>
  <c r="S311" i="1" s="1"/>
  <c r="BR312" i="1"/>
  <c r="Q313" i="1"/>
  <c r="P313" i="1"/>
  <c r="BE313" i="1" s="1"/>
  <c r="BH313" i="1" s="1"/>
  <c r="O313" i="1"/>
  <c r="T313" i="1"/>
  <c r="T315" i="1"/>
  <c r="Q315" i="1"/>
  <c r="AQ315" i="1"/>
  <c r="O322" i="1"/>
  <c r="AQ322" i="1"/>
  <c r="T322" i="1"/>
  <c r="Q322" i="1"/>
  <c r="P322" i="1"/>
  <c r="BE322" i="1" s="1"/>
  <c r="BH322" i="1" s="1"/>
  <c r="P323" i="1"/>
  <c r="BE323" i="1" s="1"/>
  <c r="BH323" i="1" s="1"/>
  <c r="AQ323" i="1"/>
  <c r="T323" i="1"/>
  <c r="AG324" i="1"/>
  <c r="BF328" i="1"/>
  <c r="BD342" i="1"/>
  <c r="BF342" i="1" s="1"/>
  <c r="Y342" i="1"/>
  <c r="Z362" i="1"/>
  <c r="AA362" i="1" s="1"/>
  <c r="AG325" i="1"/>
  <c r="W325" i="1"/>
  <c r="U325" i="1" s="1"/>
  <c r="X325" i="1" s="1"/>
  <c r="R325" i="1" s="1"/>
  <c r="S325" i="1" s="1"/>
  <c r="AJ326" i="1"/>
  <c r="BD327" i="1"/>
  <c r="BF327" i="1" s="1"/>
  <c r="Y327" i="1"/>
  <c r="BD368" i="1"/>
  <c r="BF368" i="1" s="1"/>
  <c r="Y368" i="1"/>
  <c r="BD437" i="1"/>
  <c r="BF437" i="1" s="1"/>
  <c r="Y437" i="1"/>
  <c r="O286" i="1"/>
  <c r="Q294" i="1"/>
  <c r="BF294" i="1"/>
  <c r="BD303" i="1"/>
  <c r="BF303" i="1" s="1"/>
  <c r="BF310" i="1"/>
  <c r="AH311" i="1"/>
  <c r="BF314" i="1"/>
  <c r="BF323" i="1"/>
  <c r="Q329" i="1"/>
  <c r="AQ329" i="1"/>
  <c r="P329" i="1"/>
  <c r="BE329" i="1" s="1"/>
  <c r="BH329" i="1" s="1"/>
  <c r="O329" i="1"/>
  <c r="BF299" i="1"/>
  <c r="BF302" i="1"/>
  <c r="BD318" i="1"/>
  <c r="BF318" i="1" s="1"/>
  <c r="Y318" i="1"/>
  <c r="Y321" i="1"/>
  <c r="BD321" i="1"/>
  <c r="BF321" i="1" s="1"/>
  <c r="Z325" i="1"/>
  <c r="AA325" i="1" s="1"/>
  <c r="Q328" i="1"/>
  <c r="O328" i="1"/>
  <c r="P328" i="1"/>
  <c r="BE328" i="1" s="1"/>
  <c r="BH328" i="1" s="1"/>
  <c r="P331" i="1"/>
  <c r="BE331" i="1" s="1"/>
  <c r="BH331" i="1" s="1"/>
  <c r="O331" i="1"/>
  <c r="T331" i="1"/>
  <c r="Q331" i="1"/>
  <c r="Q286" i="1"/>
  <c r="BR288" i="1"/>
  <c r="Y293" i="1"/>
  <c r="AH294" i="1"/>
  <c r="Q297" i="1"/>
  <c r="O297" i="1"/>
  <c r="T297" i="1"/>
  <c r="AH303" i="1"/>
  <c r="T304" i="1"/>
  <c r="O304" i="1"/>
  <c r="Z304" i="1" s="1"/>
  <c r="AA304" i="1" s="1"/>
  <c r="AQ304" i="1"/>
  <c r="P305" i="1"/>
  <c r="BE305" i="1" s="1"/>
  <c r="BR305" i="1"/>
  <c r="Q307" i="1"/>
  <c r="AQ307" i="1"/>
  <c r="AC310" i="1"/>
  <c r="Y313" i="1"/>
  <c r="BD313" i="1"/>
  <c r="BF313" i="1" s="1"/>
  <c r="Z324" i="1"/>
  <c r="AA324" i="1" s="1"/>
  <c r="W324" i="1" s="1"/>
  <c r="U324" i="1" s="1"/>
  <c r="X324" i="1" s="1"/>
  <c r="R324" i="1" s="1"/>
  <c r="S324" i="1" s="1"/>
  <c r="T327" i="1"/>
  <c r="AQ327" i="1"/>
  <c r="P327" i="1"/>
  <c r="BE327" i="1" s="1"/>
  <c r="BH327" i="1" s="1"/>
  <c r="O327" i="1"/>
  <c r="AQ328" i="1"/>
  <c r="AQ331" i="1"/>
  <c r="BD350" i="1"/>
  <c r="BF350" i="1" s="1"/>
  <c r="AG367" i="1"/>
  <c r="BR295" i="1"/>
  <c r="W303" i="1"/>
  <c r="U303" i="1" s="1"/>
  <c r="X303" i="1" s="1"/>
  <c r="R303" i="1" s="1"/>
  <c r="S303" i="1" s="1"/>
  <c r="AG303" i="1"/>
  <c r="Z306" i="1"/>
  <c r="AA306" i="1" s="1"/>
  <c r="BH333" i="1"/>
  <c r="Z350" i="1"/>
  <c r="AA350" i="1" s="1"/>
  <c r="O293" i="1"/>
  <c r="O301" i="1"/>
  <c r="Q303" i="1"/>
  <c r="O309" i="1"/>
  <c r="Q311" i="1"/>
  <c r="AQ312" i="1"/>
  <c r="O317" i="1"/>
  <c r="Q319" i="1"/>
  <c r="AQ320" i="1"/>
  <c r="O333" i="1"/>
  <c r="Q333" i="1"/>
  <c r="Y335" i="1"/>
  <c r="BD335" i="1"/>
  <c r="BF335" i="1" s="1"/>
  <c r="P340" i="1"/>
  <c r="BE340" i="1" s="1"/>
  <c r="BH340" i="1" s="1"/>
  <c r="AQ340" i="1"/>
  <c r="Q340" i="1"/>
  <c r="O340" i="1"/>
  <c r="T344" i="1"/>
  <c r="Q344" i="1"/>
  <c r="AQ344" i="1"/>
  <c r="O344" i="1"/>
  <c r="AQ354" i="1"/>
  <c r="T354" i="1"/>
  <c r="P354" i="1"/>
  <c r="BE354" i="1" s="1"/>
  <c r="BH354" i="1" s="1"/>
  <c r="Q354" i="1"/>
  <c r="O354" i="1"/>
  <c r="Z372" i="1"/>
  <c r="AA372" i="1" s="1"/>
  <c r="Z396" i="1"/>
  <c r="AA396" i="1" s="1"/>
  <c r="O312" i="1"/>
  <c r="O320" i="1"/>
  <c r="P326" i="1"/>
  <c r="BE326" i="1" s="1"/>
  <c r="BH326" i="1" s="1"/>
  <c r="Y338" i="1"/>
  <c r="BD338" i="1"/>
  <c r="BF338" i="1" s="1"/>
  <c r="BF341" i="1"/>
  <c r="T342" i="1"/>
  <c r="AQ342" i="1"/>
  <c r="P342" i="1"/>
  <c r="BE342" i="1" s="1"/>
  <c r="BH342" i="1" s="1"/>
  <c r="O342" i="1"/>
  <c r="BR345" i="1"/>
  <c r="AG347" i="1"/>
  <c r="Q324" i="1"/>
  <c r="BF329" i="1"/>
  <c r="Z333" i="1"/>
  <c r="AA333" i="1" s="1"/>
  <c r="AH333" i="1" s="1"/>
  <c r="Y340" i="1"/>
  <c r="BD340" i="1"/>
  <c r="BF340" i="1" s="1"/>
  <c r="AC347" i="1"/>
  <c r="Z348" i="1"/>
  <c r="AA348" i="1" s="1"/>
  <c r="Q355" i="1"/>
  <c r="P355" i="1"/>
  <c r="BE355" i="1" s="1"/>
  <c r="BH355" i="1" s="1"/>
  <c r="T357" i="1"/>
  <c r="O357" i="1"/>
  <c r="AQ357" i="1"/>
  <c r="Q357" i="1"/>
  <c r="P357" i="1"/>
  <c r="BE357" i="1" s="1"/>
  <c r="W326" i="1"/>
  <c r="U326" i="1" s="1"/>
  <c r="X326" i="1" s="1"/>
  <c r="BF332" i="1"/>
  <c r="BD337" i="1"/>
  <c r="BF337" i="1" s="1"/>
  <c r="Y337" i="1"/>
  <c r="BD352" i="1"/>
  <c r="BF352" i="1" s="1"/>
  <c r="Y352" i="1"/>
  <c r="BD364" i="1"/>
  <c r="BF364" i="1" s="1"/>
  <c r="Y364" i="1"/>
  <c r="AG378" i="1"/>
  <c r="AG412" i="1"/>
  <c r="AQ326" i="1"/>
  <c r="O336" i="1"/>
  <c r="AQ336" i="1"/>
  <c r="T336" i="1"/>
  <c r="Q336" i="1"/>
  <c r="P336" i="1"/>
  <c r="BE336" i="1" s="1"/>
  <c r="BH336" i="1" s="1"/>
  <c r="Z346" i="1"/>
  <c r="AA346" i="1" s="1"/>
  <c r="O355" i="1"/>
  <c r="Z359" i="1"/>
  <c r="AA359" i="1" s="1"/>
  <c r="T360" i="1"/>
  <c r="Q360" i="1"/>
  <c r="AQ360" i="1"/>
  <c r="P360" i="1"/>
  <c r="BE360" i="1" s="1"/>
  <c r="O360" i="1"/>
  <c r="P398" i="1"/>
  <c r="BE398" i="1" s="1"/>
  <c r="BH398" i="1" s="1"/>
  <c r="O398" i="1"/>
  <c r="AQ398" i="1"/>
  <c r="T398" i="1"/>
  <c r="Q398" i="1"/>
  <c r="AH325" i="1"/>
  <c r="BH334" i="1"/>
  <c r="Z336" i="1"/>
  <c r="AA336" i="1" s="1"/>
  <c r="AG388" i="1"/>
  <c r="Z388" i="1"/>
  <c r="AA388" i="1" s="1"/>
  <c r="Z404" i="1"/>
  <c r="AA404" i="1" s="1"/>
  <c r="AQ334" i="1"/>
  <c r="W339" i="1"/>
  <c r="U339" i="1" s="1"/>
  <c r="X339" i="1" s="1"/>
  <c r="R339" i="1" s="1"/>
  <c r="S339" i="1" s="1"/>
  <c r="Q353" i="1"/>
  <c r="P353" i="1"/>
  <c r="BE353" i="1" s="1"/>
  <c r="BH353" i="1" s="1"/>
  <c r="O353" i="1"/>
  <c r="AQ353" i="1"/>
  <c r="BD355" i="1"/>
  <c r="Y355" i="1"/>
  <c r="Q358" i="1"/>
  <c r="P358" i="1"/>
  <c r="BE358" i="1" s="1"/>
  <c r="O358" i="1"/>
  <c r="T358" i="1"/>
  <c r="AQ362" i="1"/>
  <c r="T362" i="1"/>
  <c r="P362" i="1"/>
  <c r="BE362" i="1" s="1"/>
  <c r="BH362" i="1" s="1"/>
  <c r="AQ370" i="1"/>
  <c r="T370" i="1"/>
  <c r="P370" i="1"/>
  <c r="BE370" i="1" s="1"/>
  <c r="BH370" i="1" s="1"/>
  <c r="AG372" i="1"/>
  <c r="W372" i="1"/>
  <c r="U372" i="1" s="1"/>
  <c r="X372" i="1" s="1"/>
  <c r="R372" i="1" s="1"/>
  <c r="S372" i="1" s="1"/>
  <c r="T386" i="1"/>
  <c r="Q386" i="1"/>
  <c r="AQ386" i="1"/>
  <c r="P386" i="1"/>
  <c r="BE386" i="1" s="1"/>
  <c r="BH386" i="1" s="1"/>
  <c r="O386" i="1"/>
  <c r="W396" i="1"/>
  <c r="U396" i="1" s="1"/>
  <c r="X396" i="1" s="1"/>
  <c r="Q397" i="1"/>
  <c r="P397" i="1"/>
  <c r="BE397" i="1" s="1"/>
  <c r="O397" i="1"/>
  <c r="T397" i="1"/>
  <c r="AQ397" i="1"/>
  <c r="O334" i="1"/>
  <c r="BF339" i="1"/>
  <c r="T341" i="1"/>
  <c r="AG343" i="1"/>
  <c r="BR349" i="1"/>
  <c r="AQ358" i="1"/>
  <c r="BH359" i="1"/>
  <c r="Q362" i="1"/>
  <c r="BD363" i="1"/>
  <c r="BF363" i="1" s="1"/>
  <c r="Y363" i="1"/>
  <c r="Q370" i="1"/>
  <c r="BD373" i="1"/>
  <c r="Y373" i="1"/>
  <c r="AG381" i="1"/>
  <c r="BD391" i="1"/>
  <c r="BF391" i="1" s="1"/>
  <c r="Y391" i="1"/>
  <c r="Z398" i="1"/>
  <c r="AA398" i="1" s="1"/>
  <c r="AQ407" i="1"/>
  <c r="Q407" i="1"/>
  <c r="P407" i="1"/>
  <c r="BE407" i="1" s="1"/>
  <c r="BH407" i="1" s="1"/>
  <c r="O407" i="1"/>
  <c r="T407" i="1"/>
  <c r="Y341" i="1"/>
  <c r="P348" i="1"/>
  <c r="BE348" i="1" s="1"/>
  <c r="BH348" i="1" s="1"/>
  <c r="O348" i="1"/>
  <c r="AQ348" i="1"/>
  <c r="P349" i="1"/>
  <c r="BE349" i="1" s="1"/>
  <c r="Q350" i="1"/>
  <c r="P350" i="1"/>
  <c r="BE350" i="1" s="1"/>
  <c r="O350" i="1"/>
  <c r="T350" i="1"/>
  <c r="Z351" i="1"/>
  <c r="AA351" i="1" s="1"/>
  <c r="W351" i="1" s="1"/>
  <c r="U351" i="1" s="1"/>
  <c r="X351" i="1" s="1"/>
  <c r="R351" i="1" s="1"/>
  <c r="S351" i="1" s="1"/>
  <c r="AG351" i="1"/>
  <c r="BD360" i="1"/>
  <c r="BF360" i="1" s="1"/>
  <c r="Y360" i="1"/>
  <c r="BR365" i="1"/>
  <c r="BF369" i="1"/>
  <c r="Z370" i="1"/>
  <c r="AA370" i="1" s="1"/>
  <c r="Y376" i="1"/>
  <c r="BD376" i="1"/>
  <c r="BF376" i="1" s="1"/>
  <c r="O377" i="1"/>
  <c r="T377" i="1"/>
  <c r="Q377" i="1"/>
  <c r="P377" i="1"/>
  <c r="BE377" i="1" s="1"/>
  <c r="BH377" i="1" s="1"/>
  <c r="AQ377" i="1"/>
  <c r="T402" i="1"/>
  <c r="Q402" i="1"/>
  <c r="P402" i="1"/>
  <c r="BE402" i="1" s="1"/>
  <c r="AQ402" i="1"/>
  <c r="O402" i="1"/>
  <c r="Q345" i="1"/>
  <c r="O345" i="1"/>
  <c r="AQ345" i="1"/>
  <c r="BD347" i="1"/>
  <c r="BF347" i="1" s="1"/>
  <c r="Y347" i="1"/>
  <c r="Q349" i="1"/>
  <c r="Y353" i="1"/>
  <c r="BD353" i="1"/>
  <c r="BF353" i="1" s="1"/>
  <c r="Y354" i="1"/>
  <c r="BF355" i="1"/>
  <c r="BR357" i="1"/>
  <c r="BD358" i="1"/>
  <c r="BF358" i="1" s="1"/>
  <c r="Y361" i="1"/>
  <c r="BD361" i="1"/>
  <c r="BF361" i="1" s="1"/>
  <c r="BF367" i="1"/>
  <c r="BD367" i="1"/>
  <c r="Y367" i="1"/>
  <c r="Y369" i="1"/>
  <c r="BD369" i="1"/>
  <c r="AC370" i="1"/>
  <c r="BD381" i="1"/>
  <c r="Y381" i="1"/>
  <c r="Y384" i="1"/>
  <c r="BD384" i="1"/>
  <c r="BF384" i="1" s="1"/>
  <c r="P390" i="1"/>
  <c r="BE390" i="1" s="1"/>
  <c r="BH390" i="1" s="1"/>
  <c r="O390" i="1"/>
  <c r="Z390" i="1" s="1"/>
  <c r="AA390" i="1" s="1"/>
  <c r="AQ390" i="1"/>
  <c r="T390" i="1"/>
  <c r="Q390" i="1"/>
  <c r="T399" i="1"/>
  <c r="Q399" i="1"/>
  <c r="O399" i="1"/>
  <c r="AQ399" i="1"/>
  <c r="P399" i="1"/>
  <c r="BE399" i="1" s="1"/>
  <c r="BH399" i="1" s="1"/>
  <c r="AC339" i="1"/>
  <c r="Q341" i="1"/>
  <c r="BR343" i="1"/>
  <c r="T349" i="1"/>
  <c r="O349" i="1"/>
  <c r="AH350" i="1"/>
  <c r="BH351" i="1"/>
  <c r="T353" i="1"/>
  <c r="BF354" i="1"/>
  <c r="Q363" i="1"/>
  <c r="P363" i="1"/>
  <c r="BE363" i="1" s="1"/>
  <c r="BH363" i="1" s="1"/>
  <c r="O363" i="1"/>
  <c r="T368" i="1"/>
  <c r="Q368" i="1"/>
  <c r="P368" i="1"/>
  <c r="BE368" i="1" s="1"/>
  <c r="BH368" i="1" s="1"/>
  <c r="AQ368" i="1"/>
  <c r="Z380" i="1"/>
  <c r="AA380" i="1" s="1"/>
  <c r="T394" i="1"/>
  <c r="Q394" i="1"/>
  <c r="P394" i="1"/>
  <c r="BE394" i="1" s="1"/>
  <c r="BH394" i="1" s="1"/>
  <c r="AQ394" i="1"/>
  <c r="O394" i="1"/>
  <c r="Q410" i="1"/>
  <c r="P410" i="1"/>
  <c r="BE410" i="1" s="1"/>
  <c r="BH410" i="1" s="1"/>
  <c r="T410" i="1"/>
  <c r="AQ410" i="1"/>
  <c r="O410" i="1"/>
  <c r="AQ341" i="1"/>
  <c r="P345" i="1"/>
  <c r="BE345" i="1" s="1"/>
  <c r="Q347" i="1"/>
  <c r="P347" i="1"/>
  <c r="BE347" i="1" s="1"/>
  <c r="BH347" i="1" s="1"/>
  <c r="BF351" i="1"/>
  <c r="AC355" i="1"/>
  <c r="Z356" i="1"/>
  <c r="AA356" i="1" s="1"/>
  <c r="AG359" i="1"/>
  <c r="T363" i="1"/>
  <c r="BH364" i="1"/>
  <c r="Q366" i="1"/>
  <c r="P366" i="1"/>
  <c r="BE366" i="1" s="1"/>
  <c r="BH366" i="1" s="1"/>
  <c r="O366" i="1"/>
  <c r="Z366" i="1" s="1"/>
  <c r="AA366" i="1" s="1"/>
  <c r="AQ366" i="1"/>
  <c r="T366" i="1"/>
  <c r="BH367" i="1"/>
  <c r="O368" i="1"/>
  <c r="BH371" i="1"/>
  <c r="AQ372" i="1"/>
  <c r="T372" i="1"/>
  <c r="P372" i="1"/>
  <c r="BE372" i="1" s="1"/>
  <c r="BH372" i="1" s="1"/>
  <c r="T391" i="1"/>
  <c r="Q391" i="1"/>
  <c r="O391" i="1"/>
  <c r="AQ391" i="1"/>
  <c r="P391" i="1"/>
  <c r="BE391" i="1" s="1"/>
  <c r="BF399" i="1"/>
  <c r="BD399" i="1"/>
  <c r="Y399" i="1"/>
  <c r="AG408" i="1"/>
  <c r="Q343" i="1"/>
  <c r="Q351" i="1"/>
  <c r="Q359" i="1"/>
  <c r="Q367" i="1"/>
  <c r="O373" i="1"/>
  <c r="Y375" i="1"/>
  <c r="BD378" i="1"/>
  <c r="BF378" i="1" s="1"/>
  <c r="BR379" i="1"/>
  <c r="AC381" i="1"/>
  <c r="P382" i="1"/>
  <c r="BE382" i="1" s="1"/>
  <c r="BH382" i="1" s="1"/>
  <c r="O382" i="1"/>
  <c r="AQ382" i="1"/>
  <c r="Q384" i="1"/>
  <c r="P384" i="1"/>
  <c r="BE384" i="1" s="1"/>
  <c r="BH384" i="1" s="1"/>
  <c r="O384" i="1"/>
  <c r="T384" i="1"/>
  <c r="BF385" i="1"/>
  <c r="BR393" i="1"/>
  <c r="BD394" i="1"/>
  <c r="BF394" i="1" s="1"/>
  <c r="Y394" i="1"/>
  <c r="BF395" i="1"/>
  <c r="Y395" i="1"/>
  <c r="BD395" i="1"/>
  <c r="BR401" i="1"/>
  <c r="BD402" i="1"/>
  <c r="BF402" i="1" s="1"/>
  <c r="Y402" i="1"/>
  <c r="Y403" i="1"/>
  <c r="BD403" i="1"/>
  <c r="BF403" i="1" s="1"/>
  <c r="Q405" i="1"/>
  <c r="P405" i="1"/>
  <c r="BE405" i="1" s="1"/>
  <c r="BH405" i="1" s="1"/>
  <c r="O405" i="1"/>
  <c r="BD406" i="1"/>
  <c r="BF406" i="1" s="1"/>
  <c r="Y406" i="1"/>
  <c r="AQ414" i="1"/>
  <c r="T414" i="1"/>
  <c r="P414" i="1"/>
  <c r="BE414" i="1" s="1"/>
  <c r="BH414" i="1" s="1"/>
  <c r="O414" i="1"/>
  <c r="Q414" i="1"/>
  <c r="P374" i="1"/>
  <c r="BE374" i="1" s="1"/>
  <c r="BH374" i="1" s="1"/>
  <c r="AQ374" i="1"/>
  <c r="P376" i="1"/>
  <c r="BE376" i="1" s="1"/>
  <c r="BH376" i="1" s="1"/>
  <c r="O376" i="1"/>
  <c r="T376" i="1"/>
  <c r="T383" i="1"/>
  <c r="O383" i="1"/>
  <c r="BH385" i="1"/>
  <c r="Q387" i="1"/>
  <c r="P387" i="1"/>
  <c r="BE387" i="1" s="1"/>
  <c r="O387" i="1"/>
  <c r="AQ387" i="1"/>
  <c r="Q389" i="1"/>
  <c r="P389" i="1"/>
  <c r="BE389" i="1" s="1"/>
  <c r="O389" i="1"/>
  <c r="Z392" i="1"/>
  <c r="AA392" i="1" s="1"/>
  <c r="AG396" i="1"/>
  <c r="Z400" i="1"/>
  <c r="AA400" i="1" s="1"/>
  <c r="Y409" i="1"/>
  <c r="BD409" i="1"/>
  <c r="AB411" i="1"/>
  <c r="AF411" i="1" s="1"/>
  <c r="AI411" i="1"/>
  <c r="Q423" i="1"/>
  <c r="P423" i="1"/>
  <c r="BE423" i="1" s="1"/>
  <c r="T423" i="1"/>
  <c r="O423" i="1"/>
  <c r="AQ423" i="1"/>
  <c r="AQ361" i="1"/>
  <c r="AQ369" i="1"/>
  <c r="Z371" i="1"/>
  <c r="AA371" i="1" s="1"/>
  <c r="AQ376" i="1"/>
  <c r="BF377" i="1"/>
  <c r="Z378" i="1"/>
  <c r="AA378" i="1" s="1"/>
  <c r="AH378" i="1" s="1"/>
  <c r="T389" i="1"/>
  <c r="AQ396" i="1"/>
  <c r="T396" i="1"/>
  <c r="P396" i="1"/>
  <c r="BE396" i="1" s="1"/>
  <c r="BH396" i="1" s="1"/>
  <c r="AQ404" i="1"/>
  <c r="T404" i="1"/>
  <c r="P404" i="1"/>
  <c r="BE404" i="1" s="1"/>
  <c r="BH404" i="1" s="1"/>
  <c r="BD405" i="1"/>
  <c r="BF405" i="1" s="1"/>
  <c r="Y405" i="1"/>
  <c r="BF409" i="1"/>
  <c r="Y410" i="1"/>
  <c r="BD410" i="1"/>
  <c r="BF410" i="1" s="1"/>
  <c r="T412" i="1"/>
  <c r="Q412" i="1"/>
  <c r="AQ412" i="1"/>
  <c r="P412" i="1"/>
  <c r="BE412" i="1" s="1"/>
  <c r="BH412" i="1" s="1"/>
  <c r="BD415" i="1"/>
  <c r="Y415" i="1"/>
  <c r="AG417" i="1"/>
  <c r="Q426" i="1"/>
  <c r="P426" i="1"/>
  <c r="BE426" i="1" s="1"/>
  <c r="BH426" i="1" s="1"/>
  <c r="O426" i="1"/>
  <c r="T426" i="1"/>
  <c r="AQ426" i="1"/>
  <c r="Q429" i="1"/>
  <c r="T429" i="1"/>
  <c r="P429" i="1"/>
  <c r="BE429" i="1" s="1"/>
  <c r="BH429" i="1" s="1"/>
  <c r="O429" i="1"/>
  <c r="AQ429" i="1"/>
  <c r="AQ356" i="1"/>
  <c r="O361" i="1"/>
  <c r="AQ364" i="1"/>
  <c r="O369" i="1"/>
  <c r="Q373" i="1"/>
  <c r="P373" i="1"/>
  <c r="BE373" i="1" s="1"/>
  <c r="BH373" i="1" s="1"/>
  <c r="O374" i="1"/>
  <c r="T378" i="1"/>
  <c r="Q378" i="1"/>
  <c r="AQ378" i="1"/>
  <c r="Q379" i="1"/>
  <c r="O379" i="1"/>
  <c r="AQ379" i="1"/>
  <c r="Q381" i="1"/>
  <c r="P381" i="1"/>
  <c r="BE381" i="1" s="1"/>
  <c r="BH381" i="1" s="1"/>
  <c r="BD386" i="1"/>
  <c r="BF386" i="1" s="1"/>
  <c r="Y386" i="1"/>
  <c r="AQ388" i="1"/>
  <c r="T388" i="1"/>
  <c r="P388" i="1"/>
  <c r="BE388" i="1" s="1"/>
  <c r="BH388" i="1" s="1"/>
  <c r="Q392" i="1"/>
  <c r="P392" i="1"/>
  <c r="BE392" i="1" s="1"/>
  <c r="BH392" i="1" s="1"/>
  <c r="O392" i="1"/>
  <c r="AQ392" i="1"/>
  <c r="T392" i="1"/>
  <c r="Q396" i="1"/>
  <c r="BF397" i="1"/>
  <c r="Q400" i="1"/>
  <c r="P400" i="1"/>
  <c r="BE400" i="1" s="1"/>
  <c r="BH400" i="1" s="1"/>
  <c r="O400" i="1"/>
  <c r="AQ400" i="1"/>
  <c r="T400" i="1"/>
  <c r="Q404" i="1"/>
  <c r="P406" i="1"/>
  <c r="BE406" i="1" s="1"/>
  <c r="BH406" i="1" s="1"/>
  <c r="AQ406" i="1"/>
  <c r="T406" i="1"/>
  <c r="Q406" i="1"/>
  <c r="O406" i="1"/>
  <c r="BD407" i="1"/>
  <c r="Y407" i="1"/>
  <c r="Z408" i="1"/>
  <c r="AA408" i="1" s="1"/>
  <c r="W408" i="1" s="1"/>
  <c r="U408" i="1" s="1"/>
  <c r="X408" i="1" s="1"/>
  <c r="R408" i="1" s="1"/>
  <c r="S408" i="1" s="1"/>
  <c r="Q413" i="1"/>
  <c r="P413" i="1"/>
  <c r="BE413" i="1" s="1"/>
  <c r="BH413" i="1" s="1"/>
  <c r="O413" i="1"/>
  <c r="AQ413" i="1"/>
  <c r="AB419" i="1"/>
  <c r="AF419" i="1" s="1"/>
  <c r="AI419" i="1"/>
  <c r="AJ419" i="1" s="1"/>
  <c r="AH419" i="1"/>
  <c r="AQ351" i="1"/>
  <c r="O356" i="1"/>
  <c r="AQ359" i="1"/>
  <c r="P361" i="1"/>
  <c r="BE361" i="1" s="1"/>
  <c r="BH361" i="1" s="1"/>
  <c r="O364" i="1"/>
  <c r="AQ367" i="1"/>
  <c r="P369" i="1"/>
  <c r="BE369" i="1" s="1"/>
  <c r="BH369" i="1" s="1"/>
  <c r="Q374" i="1"/>
  <c r="AC374" i="1"/>
  <c r="BF374" i="1"/>
  <c r="AG375" i="1"/>
  <c r="BR383" i="1"/>
  <c r="BD389" i="1"/>
  <c r="BF389" i="1" s="1"/>
  <c r="Y389" i="1"/>
  <c r="BD397" i="1"/>
  <c r="Y397" i="1"/>
  <c r="BD412" i="1"/>
  <c r="Y412" i="1"/>
  <c r="Y429" i="1"/>
  <c r="BD429" i="1"/>
  <c r="BF429" i="1" s="1"/>
  <c r="O371" i="1"/>
  <c r="AQ371" i="1"/>
  <c r="BF373" i="1"/>
  <c r="P379" i="1"/>
  <c r="BE379" i="1" s="1"/>
  <c r="BF381" i="1"/>
  <c r="O385" i="1"/>
  <c r="AQ385" i="1"/>
  <c r="T385" i="1"/>
  <c r="Q385" i="1"/>
  <c r="Y387" i="1"/>
  <c r="BD387" i="1"/>
  <c r="BF387" i="1" s="1"/>
  <c r="AH392" i="1"/>
  <c r="O393" i="1"/>
  <c r="AQ393" i="1"/>
  <c r="T393" i="1"/>
  <c r="Q393" i="1"/>
  <c r="BF396" i="1"/>
  <c r="O401" i="1"/>
  <c r="AQ401" i="1"/>
  <c r="T401" i="1"/>
  <c r="Q401" i="1"/>
  <c r="BF404" i="1"/>
  <c r="AH411" i="1"/>
  <c r="BD420" i="1"/>
  <c r="BF420" i="1" s="1"/>
  <c r="Y420" i="1"/>
  <c r="BH424" i="1"/>
  <c r="BD431" i="1"/>
  <c r="BF431" i="1" s="1"/>
  <c r="Y431" i="1"/>
  <c r="BD439" i="1"/>
  <c r="Y439" i="1"/>
  <c r="Y444" i="1"/>
  <c r="BD444" i="1"/>
  <c r="BF444" i="1" s="1"/>
  <c r="Y418" i="1"/>
  <c r="BD418" i="1"/>
  <c r="BF418" i="1" s="1"/>
  <c r="Y421" i="1"/>
  <c r="BD421" i="1"/>
  <c r="BF421" i="1" s="1"/>
  <c r="Z424" i="1"/>
  <c r="AA424" i="1" s="1"/>
  <c r="BF439" i="1"/>
  <c r="BD440" i="1"/>
  <c r="BF440" i="1" s="1"/>
  <c r="Y440" i="1"/>
  <c r="BD454" i="1"/>
  <c r="Y454" i="1"/>
  <c r="BF407" i="1"/>
  <c r="BH416" i="1"/>
  <c r="Z416" i="1"/>
  <c r="AA416" i="1" s="1"/>
  <c r="BD426" i="1"/>
  <c r="BF426" i="1" s="1"/>
  <c r="Y426" i="1"/>
  <c r="BD432" i="1"/>
  <c r="BF432" i="1" s="1"/>
  <c r="Y432" i="1"/>
  <c r="AQ395" i="1"/>
  <c r="AQ403" i="1"/>
  <c r="BF412" i="1"/>
  <c r="BR417" i="1"/>
  <c r="Q418" i="1"/>
  <c r="P418" i="1"/>
  <c r="BE418" i="1" s="1"/>
  <c r="BH418" i="1" s="1"/>
  <c r="O418" i="1"/>
  <c r="T418" i="1"/>
  <c r="Q421" i="1"/>
  <c r="P421" i="1"/>
  <c r="BE421" i="1" s="1"/>
  <c r="BH421" i="1" s="1"/>
  <c r="O421" i="1"/>
  <c r="AQ421" i="1"/>
  <c r="O395" i="1"/>
  <c r="O403" i="1"/>
  <c r="BF411" i="1"/>
  <c r="Q415" i="1"/>
  <c r="P415" i="1"/>
  <c r="BE415" i="1" s="1"/>
  <c r="BH415" i="1" s="1"/>
  <c r="T415" i="1"/>
  <c r="AQ418" i="1"/>
  <c r="AQ422" i="1"/>
  <c r="T422" i="1"/>
  <c r="P422" i="1"/>
  <c r="BE422" i="1" s="1"/>
  <c r="BH422" i="1" s="1"/>
  <c r="O422" i="1"/>
  <c r="Z422" i="1" s="1"/>
  <c r="AA422" i="1" s="1"/>
  <c r="T425" i="1"/>
  <c r="O425" i="1"/>
  <c r="AQ425" i="1"/>
  <c r="BH428" i="1"/>
  <c r="T428" i="1"/>
  <c r="O428" i="1"/>
  <c r="Y436" i="1"/>
  <c r="BD436" i="1"/>
  <c r="P395" i="1"/>
  <c r="BE395" i="1" s="1"/>
  <c r="P403" i="1"/>
  <c r="BE403" i="1" s="1"/>
  <c r="BH409" i="1"/>
  <c r="W411" i="1"/>
  <c r="U411" i="1" s="1"/>
  <c r="X411" i="1" s="1"/>
  <c r="Y413" i="1"/>
  <c r="BD413" i="1"/>
  <c r="BF413" i="1" s="1"/>
  <c r="T420" i="1"/>
  <c r="Q420" i="1"/>
  <c r="AQ420" i="1"/>
  <c r="BD423" i="1"/>
  <c r="BF423" i="1" s="1"/>
  <c r="Y423" i="1"/>
  <c r="BF436" i="1"/>
  <c r="AG447" i="1"/>
  <c r="AJ411" i="1"/>
  <c r="BF415" i="1"/>
  <c r="W419" i="1"/>
  <c r="U419" i="1" s="1"/>
  <c r="X419" i="1" s="1"/>
  <c r="R419" i="1" s="1"/>
  <c r="S419" i="1" s="1"/>
  <c r="AG419" i="1"/>
  <c r="P420" i="1"/>
  <c r="BE420" i="1" s="1"/>
  <c r="AC423" i="1"/>
  <c r="BR425" i="1"/>
  <c r="BD428" i="1"/>
  <c r="Y428" i="1"/>
  <c r="AC432" i="1"/>
  <c r="Q440" i="1"/>
  <c r="P440" i="1"/>
  <c r="BE440" i="1" s="1"/>
  <c r="BH440" i="1" s="1"/>
  <c r="T440" i="1"/>
  <c r="O440" i="1"/>
  <c r="AQ409" i="1"/>
  <c r="P411" i="1"/>
  <c r="BE411" i="1" s="1"/>
  <c r="BH411" i="1" s="1"/>
  <c r="Q416" i="1"/>
  <c r="P419" i="1"/>
  <c r="BE419" i="1" s="1"/>
  <c r="BH419" i="1" s="1"/>
  <c r="Q424" i="1"/>
  <c r="O436" i="1"/>
  <c r="AQ436" i="1"/>
  <c r="T436" i="1"/>
  <c r="Q436" i="1"/>
  <c r="P436" i="1"/>
  <c r="BE436" i="1" s="1"/>
  <c r="BH436" i="1" s="1"/>
  <c r="P447" i="1"/>
  <c r="BE447" i="1" s="1"/>
  <c r="BH447" i="1" s="1"/>
  <c r="T447" i="1"/>
  <c r="Q447" i="1"/>
  <c r="AQ447" i="1"/>
  <c r="T461" i="1"/>
  <c r="Q461" i="1"/>
  <c r="P461" i="1"/>
  <c r="BE461" i="1" s="1"/>
  <c r="AQ461" i="1"/>
  <c r="O461" i="1"/>
  <c r="Y470" i="1"/>
  <c r="BD470" i="1"/>
  <c r="BF470" i="1" s="1"/>
  <c r="O409" i="1"/>
  <c r="Q411" i="1"/>
  <c r="AG411" i="1"/>
  <c r="Q419" i="1"/>
  <c r="Y438" i="1"/>
  <c r="BD438" i="1"/>
  <c r="BF438" i="1" s="1"/>
  <c r="Y441" i="1"/>
  <c r="BD441" i="1"/>
  <c r="BF441" i="1" s="1"/>
  <c r="Q445" i="1"/>
  <c r="AQ445" i="1"/>
  <c r="P445" i="1"/>
  <c r="BE445" i="1" s="1"/>
  <c r="O445" i="1"/>
  <c r="T445" i="1"/>
  <c r="Y446" i="1"/>
  <c r="Z448" i="1"/>
  <c r="AA448" i="1" s="1"/>
  <c r="AH448" i="1" s="1"/>
  <c r="Y450" i="1"/>
  <c r="BD450" i="1"/>
  <c r="BF450" i="1" s="1"/>
  <c r="AQ455" i="1"/>
  <c r="Q455" i="1"/>
  <c r="P455" i="1"/>
  <c r="BE455" i="1" s="1"/>
  <c r="O455" i="1"/>
  <c r="T455" i="1"/>
  <c r="BF460" i="1"/>
  <c r="BD460" i="1"/>
  <c r="Y460" i="1"/>
  <c r="AC428" i="1"/>
  <c r="T431" i="1"/>
  <c r="O431" i="1"/>
  <c r="T434" i="1"/>
  <c r="O434" i="1"/>
  <c r="AQ434" i="1"/>
  <c r="Y435" i="1"/>
  <c r="BD435" i="1"/>
  <c r="BF435" i="1" s="1"/>
  <c r="BH439" i="1"/>
  <c r="Z443" i="1"/>
  <c r="AA443" i="1" s="1"/>
  <c r="T444" i="1"/>
  <c r="Q444" i="1"/>
  <c r="AG451" i="1"/>
  <c r="AQ416" i="1"/>
  <c r="AQ424" i="1"/>
  <c r="O430" i="1"/>
  <c r="Z430" i="1" s="1"/>
  <c r="AA430" i="1" s="1"/>
  <c r="AQ430" i="1"/>
  <c r="AQ431" i="1"/>
  <c r="Q432" i="1"/>
  <c r="P432" i="1"/>
  <c r="BE432" i="1" s="1"/>
  <c r="T432" i="1"/>
  <c r="P433" i="1"/>
  <c r="BE433" i="1" s="1"/>
  <c r="BH433" i="1" s="1"/>
  <c r="O433" i="1"/>
  <c r="AQ433" i="1"/>
  <c r="Q433" i="1"/>
  <c r="Q438" i="1"/>
  <c r="P438" i="1"/>
  <c r="BE438" i="1" s="1"/>
  <c r="O438" i="1"/>
  <c r="AQ438" i="1"/>
  <c r="AG444" i="1"/>
  <c r="Z447" i="1"/>
  <c r="AA447" i="1" s="1"/>
  <c r="Q450" i="1"/>
  <c r="P450" i="1"/>
  <c r="BE450" i="1" s="1"/>
  <c r="O450" i="1"/>
  <c r="AQ450" i="1"/>
  <c r="T450" i="1"/>
  <c r="T452" i="1"/>
  <c r="Q452" i="1"/>
  <c r="P452" i="1"/>
  <c r="BE452" i="1" s="1"/>
  <c r="BH452" i="1" s="1"/>
  <c r="AQ452" i="1"/>
  <c r="O452" i="1"/>
  <c r="AG456" i="1"/>
  <c r="Z463" i="1"/>
  <c r="AA463" i="1" s="1"/>
  <c r="W463" i="1" s="1"/>
  <c r="U463" i="1" s="1"/>
  <c r="X463" i="1" s="1"/>
  <c r="R463" i="1" s="1"/>
  <c r="S463" i="1" s="1"/>
  <c r="Z477" i="1"/>
  <c r="AA477" i="1" s="1"/>
  <c r="O416" i="1"/>
  <c r="AQ419" i="1"/>
  <c r="O424" i="1"/>
  <c r="P427" i="1"/>
  <c r="BE427" i="1" s="1"/>
  <c r="BH427" i="1" s="1"/>
  <c r="O427" i="1"/>
  <c r="Z427" i="1" s="1"/>
  <c r="AA427" i="1" s="1"/>
  <c r="BF428" i="1"/>
  <c r="P431" i="1"/>
  <c r="BE431" i="1" s="1"/>
  <c r="BH431" i="1" s="1"/>
  <c r="Q435" i="1"/>
  <c r="P435" i="1"/>
  <c r="BE435" i="1" s="1"/>
  <c r="O435" i="1"/>
  <c r="T435" i="1"/>
  <c r="T437" i="1"/>
  <c r="Q437" i="1"/>
  <c r="AQ437" i="1"/>
  <c r="P444" i="1"/>
  <c r="BE444" i="1" s="1"/>
  <c r="AG446" i="1"/>
  <c r="AQ446" i="1"/>
  <c r="T446" i="1"/>
  <c r="Q446" i="1"/>
  <c r="AQ427" i="1"/>
  <c r="T430" i="1"/>
  <c r="Q431" i="1"/>
  <c r="BF433" i="1"/>
  <c r="AQ435" i="1"/>
  <c r="P437" i="1"/>
  <c r="BE437" i="1" s="1"/>
  <c r="BH441" i="1"/>
  <c r="P446" i="1"/>
  <c r="BE446" i="1" s="1"/>
  <c r="BH446" i="1" s="1"/>
  <c r="Y449" i="1"/>
  <c r="O439" i="1"/>
  <c r="Q441" i="1"/>
  <c r="AQ441" i="1"/>
  <c r="O443" i="1"/>
  <c r="T443" i="1"/>
  <c r="P457" i="1"/>
  <c r="BE457" i="1" s="1"/>
  <c r="BH457" i="1" s="1"/>
  <c r="AQ457" i="1"/>
  <c r="O457" i="1"/>
  <c r="Q467" i="1"/>
  <c r="P467" i="1"/>
  <c r="BE467" i="1" s="1"/>
  <c r="BH467" i="1" s="1"/>
  <c r="O467" i="1"/>
  <c r="AQ467" i="1"/>
  <c r="T467" i="1"/>
  <c r="BF453" i="1"/>
  <c r="AQ454" i="1"/>
  <c r="T454" i="1"/>
  <c r="AG463" i="1"/>
  <c r="Z476" i="1"/>
  <c r="AA476" i="1" s="1"/>
  <c r="Z478" i="1"/>
  <c r="AA478" i="1" s="1"/>
  <c r="BR442" i="1"/>
  <c r="BD445" i="1"/>
  <c r="BF445" i="1" s="1"/>
  <c r="P448" i="1"/>
  <c r="BE448" i="1" s="1"/>
  <c r="BH448" i="1" s="1"/>
  <c r="O448" i="1"/>
  <c r="O449" i="1"/>
  <c r="BF454" i="1"/>
  <c r="O476" i="1"/>
  <c r="T476" i="1"/>
  <c r="Q476" i="1"/>
  <c r="P476" i="1"/>
  <c r="BE476" i="1" s="1"/>
  <c r="BH476" i="1" s="1"/>
  <c r="AQ476" i="1"/>
  <c r="T439" i="1"/>
  <c r="P449" i="1"/>
  <c r="BE449" i="1" s="1"/>
  <c r="BH449" i="1" s="1"/>
  <c r="BR451" i="1"/>
  <c r="BD455" i="1"/>
  <c r="BF455" i="1" s="1"/>
  <c r="Y455" i="1"/>
  <c r="BF456" i="1"/>
  <c r="AQ463" i="1"/>
  <c r="T463" i="1"/>
  <c r="P463" i="1"/>
  <c r="BE463" i="1" s="1"/>
  <c r="BH463" i="1" s="1"/>
  <c r="Q463" i="1"/>
  <c r="Z473" i="1"/>
  <c r="AA473" i="1" s="1"/>
  <c r="O441" i="1"/>
  <c r="BF446" i="1"/>
  <c r="BD452" i="1"/>
  <c r="BF452" i="1" s="1"/>
  <c r="Y452" i="1"/>
  <c r="O454" i="1"/>
  <c r="BD456" i="1"/>
  <c r="BH456" i="1" s="1"/>
  <c r="Y456" i="1"/>
  <c r="Y475" i="1"/>
  <c r="BD475" i="1"/>
  <c r="BF448" i="1"/>
  <c r="AQ449" i="1"/>
  <c r="P454" i="1"/>
  <c r="BE454" i="1" s="1"/>
  <c r="BH454" i="1" s="1"/>
  <c r="Z457" i="1"/>
  <c r="AA457" i="1" s="1"/>
  <c r="BD461" i="1"/>
  <c r="BF461" i="1" s="1"/>
  <c r="Y461" i="1"/>
  <c r="Z471" i="1"/>
  <c r="AA471" i="1" s="1"/>
  <c r="Z459" i="1"/>
  <c r="AA459" i="1" s="1"/>
  <c r="AH459" i="1" s="1"/>
  <c r="BD464" i="1"/>
  <c r="BF464" i="1" s="1"/>
  <c r="Y464" i="1"/>
  <c r="BR468" i="1"/>
  <c r="BD469" i="1"/>
  <c r="BF469" i="1" s="1"/>
  <c r="Y469" i="1"/>
  <c r="Q472" i="1"/>
  <c r="P472" i="1"/>
  <c r="BE472" i="1" s="1"/>
  <c r="BH472" i="1" s="1"/>
  <c r="O472" i="1"/>
  <c r="O484" i="1"/>
  <c r="AQ484" i="1"/>
  <c r="T484" i="1"/>
  <c r="P484" i="1"/>
  <c r="BE484" i="1" s="1"/>
  <c r="BH484" i="1" s="1"/>
  <c r="AG490" i="1"/>
  <c r="Q459" i="1"/>
  <c r="P459" i="1"/>
  <c r="BE459" i="1" s="1"/>
  <c r="BH459" i="1" s="1"/>
  <c r="AQ459" i="1"/>
  <c r="T459" i="1"/>
  <c r="T469" i="1"/>
  <c r="Q469" i="1"/>
  <c r="P469" i="1"/>
  <c r="BE469" i="1" s="1"/>
  <c r="BH469" i="1" s="1"/>
  <c r="AQ469" i="1"/>
  <c r="AQ471" i="1"/>
  <c r="T471" i="1"/>
  <c r="P471" i="1"/>
  <c r="BE471" i="1" s="1"/>
  <c r="BH471" i="1" s="1"/>
  <c r="BF472" i="1"/>
  <c r="BD474" i="1"/>
  <c r="BF474" i="1" s="1"/>
  <c r="Y474" i="1"/>
  <c r="BD479" i="1"/>
  <c r="BF479" i="1" s="1"/>
  <c r="Y479" i="1"/>
  <c r="BD484" i="1"/>
  <c r="BF484" i="1" s="1"/>
  <c r="Y484" i="1"/>
  <c r="BD496" i="1"/>
  <c r="BF496" i="1" s="1"/>
  <c r="Y496" i="1"/>
  <c r="T451" i="1"/>
  <c r="AQ453" i="1"/>
  <c r="AH457" i="1"/>
  <c r="T458" i="1"/>
  <c r="Q458" i="1"/>
  <c r="O458" i="1"/>
  <c r="BH460" i="1"/>
  <c r="BF462" i="1"/>
  <c r="O469" i="1"/>
  <c r="Q471" i="1"/>
  <c r="BD472" i="1"/>
  <c r="Y472" i="1"/>
  <c r="Q484" i="1"/>
  <c r="BD488" i="1"/>
  <c r="BF488" i="1" s="1"/>
  <c r="Y488" i="1"/>
  <c r="O453" i="1"/>
  <c r="Z453" i="1" s="1"/>
  <c r="AA453" i="1" s="1"/>
  <c r="Y462" i="1"/>
  <c r="BD462" i="1"/>
  <c r="BH462" i="1" s="1"/>
  <c r="T466" i="1"/>
  <c r="Q466" i="1"/>
  <c r="O466" i="1"/>
  <c r="AG468" i="1"/>
  <c r="Q470" i="1"/>
  <c r="P470" i="1"/>
  <c r="BE470" i="1" s="1"/>
  <c r="O470" i="1"/>
  <c r="AQ470" i="1"/>
  <c r="BD482" i="1"/>
  <c r="BF482" i="1" s="1"/>
  <c r="Y482" i="1"/>
  <c r="AQ451" i="1"/>
  <c r="P453" i="1"/>
  <c r="BE453" i="1" s="1"/>
  <c r="BH453" i="1" s="1"/>
  <c r="BD458" i="1"/>
  <c r="BH458" i="1" s="1"/>
  <c r="Y458" i="1"/>
  <c r="AG460" i="1"/>
  <c r="Q464" i="1"/>
  <c r="P464" i="1"/>
  <c r="BE464" i="1" s="1"/>
  <c r="O464" i="1"/>
  <c r="BH465" i="1"/>
  <c r="P466" i="1"/>
  <c r="BE466" i="1" s="1"/>
  <c r="AC456" i="1"/>
  <c r="T464" i="1"/>
  <c r="BR466" i="1"/>
  <c r="BF489" i="1"/>
  <c r="Q460" i="1"/>
  <c r="Q468" i="1"/>
  <c r="T474" i="1"/>
  <c r="AG474" i="1"/>
  <c r="Q480" i="1"/>
  <c r="P480" i="1"/>
  <c r="BE480" i="1" s="1"/>
  <c r="BH480" i="1" s="1"/>
  <c r="O480" i="1"/>
  <c r="AQ480" i="1"/>
  <c r="P481" i="1"/>
  <c r="BE481" i="1" s="1"/>
  <c r="BH481" i="1" s="1"/>
  <c r="O481" i="1"/>
  <c r="AQ481" i="1"/>
  <c r="T481" i="1"/>
  <c r="T493" i="1"/>
  <c r="Q493" i="1"/>
  <c r="P493" i="1"/>
  <c r="BE493" i="1" s="1"/>
  <c r="BH493" i="1" s="1"/>
  <c r="O493" i="1"/>
  <c r="T465" i="1"/>
  <c r="T473" i="1"/>
  <c r="AG478" i="1"/>
  <c r="W478" i="1"/>
  <c r="U478" i="1" s="1"/>
  <c r="X478" i="1" s="1"/>
  <c r="R478" i="1" s="1"/>
  <c r="S478" i="1" s="1"/>
  <c r="AQ479" i="1"/>
  <c r="T479" i="1"/>
  <c r="Q479" i="1"/>
  <c r="BF486" i="1"/>
  <c r="Z494" i="1"/>
  <c r="AA494" i="1" s="1"/>
  <c r="AH494" i="1" s="1"/>
  <c r="P475" i="1"/>
  <c r="BE475" i="1" s="1"/>
  <c r="BH475" i="1" s="1"/>
  <c r="AQ475" i="1"/>
  <c r="T477" i="1"/>
  <c r="P477" i="1"/>
  <c r="BE477" i="1" s="1"/>
  <c r="BH477" i="1" s="1"/>
  <c r="O477" i="1"/>
  <c r="Z486" i="1"/>
  <c r="AA486" i="1" s="1"/>
  <c r="BH489" i="1"/>
  <c r="BD490" i="1"/>
  <c r="BF490" i="1" s="1"/>
  <c r="Y490" i="1"/>
  <c r="BF493" i="1"/>
  <c r="BD493" i="1"/>
  <c r="Y493" i="1"/>
  <c r="O495" i="1"/>
  <c r="AQ495" i="1"/>
  <c r="T495" i="1"/>
  <c r="Q495" i="1"/>
  <c r="AQ465" i="1"/>
  <c r="BF476" i="1"/>
  <c r="AQ477" i="1"/>
  <c r="T482" i="1"/>
  <c r="Q482" i="1"/>
  <c r="P482" i="1"/>
  <c r="BE482" i="1" s="1"/>
  <c r="BD485" i="1"/>
  <c r="BF485" i="1" s="1"/>
  <c r="Y485" i="1"/>
  <c r="O487" i="1"/>
  <c r="AQ487" i="1"/>
  <c r="T487" i="1"/>
  <c r="Q487" i="1"/>
  <c r="Q491" i="1"/>
  <c r="P491" i="1"/>
  <c r="BE491" i="1" s="1"/>
  <c r="BH491" i="1" s="1"/>
  <c r="O491" i="1"/>
  <c r="Z491" i="1" s="1"/>
  <c r="AA491" i="1" s="1"/>
  <c r="AQ491" i="1"/>
  <c r="BD495" i="1"/>
  <c r="Y495" i="1"/>
  <c r="T496" i="1"/>
  <c r="Q496" i="1"/>
  <c r="P496" i="1"/>
  <c r="BE496" i="1" s="1"/>
  <c r="BH496" i="1" s="1"/>
  <c r="O496" i="1"/>
  <c r="AQ496" i="1"/>
  <c r="Y497" i="1"/>
  <c r="BD497" i="1"/>
  <c r="BF497" i="1" s="1"/>
  <c r="O465" i="1"/>
  <c r="O473" i="1"/>
  <c r="O475" i="1"/>
  <c r="BH478" i="1"/>
  <c r="BD480" i="1"/>
  <c r="BF480" i="1" s="1"/>
  <c r="Y480" i="1"/>
  <c r="T488" i="1"/>
  <c r="Q488" i="1"/>
  <c r="P488" i="1"/>
  <c r="BE488" i="1" s="1"/>
  <c r="O488" i="1"/>
  <c r="AQ488" i="1"/>
  <c r="BH495" i="1"/>
  <c r="BF495" i="1"/>
  <c r="P473" i="1"/>
  <c r="BE473" i="1" s="1"/>
  <c r="BH473" i="1" s="1"/>
  <c r="AC474" i="1"/>
  <c r="Q475" i="1"/>
  <c r="AC475" i="1"/>
  <c r="BF475" i="1"/>
  <c r="BF478" i="1"/>
  <c r="O482" i="1"/>
  <c r="Q483" i="1"/>
  <c r="P483" i="1"/>
  <c r="BE483" i="1" s="1"/>
  <c r="BH483" i="1" s="1"/>
  <c r="O483" i="1"/>
  <c r="AQ483" i="1"/>
  <c r="P487" i="1"/>
  <c r="BE487" i="1" s="1"/>
  <c r="BH487" i="1" s="1"/>
  <c r="BD487" i="1"/>
  <c r="BF487" i="1" s="1"/>
  <c r="Y487" i="1"/>
  <c r="Y489" i="1"/>
  <c r="BD489" i="1"/>
  <c r="AQ490" i="1"/>
  <c r="T490" i="1"/>
  <c r="Q490" i="1"/>
  <c r="P490" i="1"/>
  <c r="BE490" i="1" s="1"/>
  <c r="BH490" i="1" s="1"/>
  <c r="T491" i="1"/>
  <c r="T478" i="1"/>
  <c r="O485" i="1"/>
  <c r="T486" i="1"/>
  <c r="T494" i="1"/>
  <c r="P485" i="1"/>
  <c r="BE485" i="1" s="1"/>
  <c r="BH485" i="1" s="1"/>
  <c r="T489" i="1"/>
  <c r="T497" i="1"/>
  <c r="Q485" i="1"/>
  <c r="O486" i="1"/>
  <c r="AQ489" i="1"/>
  <c r="O494" i="1"/>
  <c r="AQ497" i="1"/>
  <c r="O489" i="1"/>
  <c r="AQ492" i="1"/>
  <c r="P494" i="1"/>
  <c r="BE494" i="1" s="1"/>
  <c r="BH494" i="1" s="1"/>
  <c r="O497" i="1"/>
  <c r="O492" i="1"/>
  <c r="P497" i="1"/>
  <c r="BE497" i="1" s="1"/>
  <c r="AB284" i="1" l="1"/>
  <c r="AF284" i="1" s="1"/>
  <c r="AI284" i="1"/>
  <c r="AH284" i="1"/>
  <c r="AB256" i="1"/>
  <c r="AF256" i="1" s="1"/>
  <c r="AI256" i="1"/>
  <c r="AH256" i="1"/>
  <c r="AI491" i="1"/>
  <c r="AB491" i="1"/>
  <c r="AF491" i="1" s="1"/>
  <c r="AH491" i="1"/>
  <c r="AB67" i="1"/>
  <c r="AF67" i="1" s="1"/>
  <c r="AI67" i="1"/>
  <c r="AH67" i="1"/>
  <c r="AB158" i="1"/>
  <c r="AF158" i="1" s="1"/>
  <c r="AI158" i="1"/>
  <c r="AH158" i="1"/>
  <c r="AB95" i="1"/>
  <c r="AF95" i="1" s="1"/>
  <c r="AI95" i="1"/>
  <c r="AH95" i="1"/>
  <c r="AI247" i="1"/>
  <c r="AB247" i="1"/>
  <c r="AF247" i="1" s="1"/>
  <c r="AH247" i="1"/>
  <c r="AI236" i="1"/>
  <c r="AB236" i="1"/>
  <c r="AF236" i="1" s="1"/>
  <c r="AH236" i="1"/>
  <c r="AB134" i="1"/>
  <c r="AF134" i="1" s="1"/>
  <c r="AH134" i="1"/>
  <c r="AI134" i="1"/>
  <c r="AB185" i="1"/>
  <c r="AF185" i="1" s="1"/>
  <c r="AH185" i="1"/>
  <c r="AI185" i="1"/>
  <c r="AB427" i="1"/>
  <c r="AF427" i="1" s="1"/>
  <c r="AI427" i="1"/>
  <c r="AJ427" i="1" s="1"/>
  <c r="AH427" i="1"/>
  <c r="AB161" i="1"/>
  <c r="AF161" i="1" s="1"/>
  <c r="AI161" i="1"/>
  <c r="AH161" i="1"/>
  <c r="AB23" i="1"/>
  <c r="AF23" i="1" s="1"/>
  <c r="AI23" i="1"/>
  <c r="AH23" i="1"/>
  <c r="AH430" i="1"/>
  <c r="AB430" i="1"/>
  <c r="AF430" i="1" s="1"/>
  <c r="AI430" i="1"/>
  <c r="AB155" i="1"/>
  <c r="AF155" i="1" s="1"/>
  <c r="AI155" i="1"/>
  <c r="AH155" i="1"/>
  <c r="AB140" i="1"/>
  <c r="AF140" i="1" s="1"/>
  <c r="AI140" i="1"/>
  <c r="AH140" i="1"/>
  <c r="AB83" i="1"/>
  <c r="AF83" i="1" s="1"/>
  <c r="AI83" i="1"/>
  <c r="AH83" i="1"/>
  <c r="AB453" i="1"/>
  <c r="AF453" i="1" s="1"/>
  <c r="AI453" i="1"/>
  <c r="AH453" i="1"/>
  <c r="AB422" i="1"/>
  <c r="AF422" i="1" s="1"/>
  <c r="AI422" i="1"/>
  <c r="AJ422" i="1" s="1"/>
  <c r="AH422" i="1"/>
  <c r="AB304" i="1"/>
  <c r="AF304" i="1" s="1"/>
  <c r="AH304" i="1"/>
  <c r="AI304" i="1"/>
  <c r="AB366" i="1"/>
  <c r="AF366" i="1" s="1"/>
  <c r="AI366" i="1"/>
  <c r="AH366" i="1"/>
  <c r="AB390" i="1"/>
  <c r="AF390" i="1" s="1"/>
  <c r="AH390" i="1"/>
  <c r="AI390" i="1"/>
  <c r="AB26" i="1"/>
  <c r="AF26" i="1" s="1"/>
  <c r="AI26" i="1"/>
  <c r="AH26" i="1"/>
  <c r="AG480" i="1"/>
  <c r="AG403" i="1"/>
  <c r="Z420" i="1"/>
  <c r="AA420" i="1" s="1"/>
  <c r="Z395" i="1"/>
  <c r="AA395" i="1" s="1"/>
  <c r="AG363" i="1"/>
  <c r="AG402" i="1"/>
  <c r="AG334" i="1"/>
  <c r="AG342" i="1"/>
  <c r="AG313" i="1"/>
  <c r="W313" i="1"/>
  <c r="U313" i="1" s="1"/>
  <c r="X313" i="1" s="1"/>
  <c r="R313" i="1" s="1"/>
  <c r="S313" i="1" s="1"/>
  <c r="BH287" i="1"/>
  <c r="Z239" i="1"/>
  <c r="AA239" i="1" s="1"/>
  <c r="AG193" i="1"/>
  <c r="AG126" i="1"/>
  <c r="Z182" i="1"/>
  <c r="AA182" i="1" s="1"/>
  <c r="AB159" i="1"/>
  <c r="AF159" i="1" s="1"/>
  <c r="AI159" i="1"/>
  <c r="AH159" i="1"/>
  <c r="W159" i="1"/>
  <c r="U159" i="1" s="1"/>
  <c r="X159" i="1" s="1"/>
  <c r="R159" i="1" s="1"/>
  <c r="S159" i="1" s="1"/>
  <c r="AG265" i="1"/>
  <c r="AB76" i="1"/>
  <c r="AF76" i="1" s="1"/>
  <c r="AI76" i="1"/>
  <c r="AJ76" i="1" s="1"/>
  <c r="AH76" i="1"/>
  <c r="AG52" i="1"/>
  <c r="Z64" i="1"/>
  <c r="AA64" i="1" s="1"/>
  <c r="AB79" i="1"/>
  <c r="AF79" i="1" s="1"/>
  <c r="AI79" i="1"/>
  <c r="AH79" i="1"/>
  <c r="Z38" i="1"/>
  <c r="AA38" i="1" s="1"/>
  <c r="Z37" i="1"/>
  <c r="AA37" i="1" s="1"/>
  <c r="Z444" i="1"/>
  <c r="AA444" i="1" s="1"/>
  <c r="AG475" i="1"/>
  <c r="AG493" i="1"/>
  <c r="AG469" i="1"/>
  <c r="AG472" i="1"/>
  <c r="AG449" i="1"/>
  <c r="W449" i="1"/>
  <c r="U449" i="1" s="1"/>
  <c r="X449" i="1" s="1"/>
  <c r="R449" i="1" s="1"/>
  <c r="S449" i="1" s="1"/>
  <c r="AB477" i="1"/>
  <c r="AF477" i="1" s="1"/>
  <c r="AI477" i="1"/>
  <c r="Z413" i="1"/>
  <c r="AA413" i="1" s="1"/>
  <c r="Z418" i="1"/>
  <c r="AA418" i="1" s="1"/>
  <c r="W385" i="1"/>
  <c r="U385" i="1" s="1"/>
  <c r="X385" i="1" s="1"/>
  <c r="R385" i="1" s="1"/>
  <c r="S385" i="1" s="1"/>
  <c r="AG385" i="1"/>
  <c r="Z385" i="1"/>
  <c r="AA385" i="1" s="1"/>
  <c r="AG426" i="1"/>
  <c r="Z405" i="1"/>
  <c r="AA405" i="1" s="1"/>
  <c r="AB371" i="1"/>
  <c r="AF371" i="1" s="1"/>
  <c r="AI371" i="1"/>
  <c r="AH371" i="1"/>
  <c r="AB400" i="1"/>
  <c r="AF400" i="1" s="1"/>
  <c r="AI400" i="1"/>
  <c r="AG387" i="1"/>
  <c r="AG414" i="1"/>
  <c r="Z381" i="1"/>
  <c r="AA381" i="1" s="1"/>
  <c r="AB370" i="1"/>
  <c r="AF370" i="1" s="1"/>
  <c r="AI370" i="1"/>
  <c r="AJ370" i="1" s="1"/>
  <c r="AH370" i="1"/>
  <c r="W370" i="1"/>
  <c r="U370" i="1" s="1"/>
  <c r="X370" i="1" s="1"/>
  <c r="R370" i="1" s="1"/>
  <c r="S370" i="1" s="1"/>
  <c r="Z360" i="1"/>
  <c r="AA360" i="1" s="1"/>
  <c r="BH350" i="1"/>
  <c r="R396" i="1"/>
  <c r="S396" i="1" s="1"/>
  <c r="AB404" i="1"/>
  <c r="AF404" i="1" s="1"/>
  <c r="AI404" i="1"/>
  <c r="AJ404" i="1" s="1"/>
  <c r="AH404" i="1"/>
  <c r="Z352" i="1"/>
  <c r="AA352" i="1" s="1"/>
  <c r="Z340" i="1"/>
  <c r="AA340" i="1" s="1"/>
  <c r="Z338" i="1"/>
  <c r="AA338" i="1" s="1"/>
  <c r="BF291" i="1"/>
  <c r="Z313" i="1"/>
  <c r="AA313" i="1" s="1"/>
  <c r="AG331" i="1"/>
  <c r="Z331" i="1"/>
  <c r="AA331" i="1" s="1"/>
  <c r="Z321" i="1"/>
  <c r="AA321" i="1" s="1"/>
  <c r="W321" i="1" s="1"/>
  <c r="U321" i="1" s="1"/>
  <c r="X321" i="1" s="1"/>
  <c r="R321" i="1" s="1"/>
  <c r="S321" i="1" s="1"/>
  <c r="W286" i="1"/>
  <c r="U286" i="1" s="1"/>
  <c r="X286" i="1" s="1"/>
  <c r="R286" i="1" s="1"/>
  <c r="S286" i="1" s="1"/>
  <c r="AG286" i="1"/>
  <c r="Z334" i="1"/>
  <c r="AA334" i="1" s="1"/>
  <c r="AG285" i="1"/>
  <c r="AG321" i="1"/>
  <c r="Z301" i="1"/>
  <c r="AA301" i="1" s="1"/>
  <c r="Z296" i="1"/>
  <c r="AA296" i="1" s="1"/>
  <c r="AG261" i="1"/>
  <c r="AG288" i="1"/>
  <c r="AB323" i="1"/>
  <c r="AF323" i="1" s="1"/>
  <c r="AH323" i="1"/>
  <c r="AI323" i="1"/>
  <c r="AG316" i="1"/>
  <c r="W316" i="1"/>
  <c r="U316" i="1" s="1"/>
  <c r="X316" i="1" s="1"/>
  <c r="R316" i="1" s="1"/>
  <c r="S316" i="1" s="1"/>
  <c r="W314" i="1"/>
  <c r="U314" i="1" s="1"/>
  <c r="X314" i="1" s="1"/>
  <c r="R314" i="1" s="1"/>
  <c r="S314" i="1" s="1"/>
  <c r="AG314" i="1"/>
  <c r="BD277" i="1"/>
  <c r="Y277" i="1"/>
  <c r="AG296" i="1"/>
  <c r="BF307" i="1"/>
  <c r="Z289" i="1"/>
  <c r="AA289" i="1" s="1"/>
  <c r="Z328" i="1"/>
  <c r="AA328" i="1" s="1"/>
  <c r="AG295" i="1"/>
  <c r="BF297" i="1"/>
  <c r="Z273" i="1"/>
  <c r="AA273" i="1" s="1"/>
  <c r="BH281" i="1"/>
  <c r="AB267" i="1"/>
  <c r="AF267" i="1" s="1"/>
  <c r="W267" i="1"/>
  <c r="U267" i="1" s="1"/>
  <c r="X267" i="1" s="1"/>
  <c r="R267" i="1" s="1"/>
  <c r="S267" i="1" s="1"/>
  <c r="AI267" i="1"/>
  <c r="AG210" i="1"/>
  <c r="AG287" i="1"/>
  <c r="BH261" i="1"/>
  <c r="Z241" i="1"/>
  <c r="AA241" i="1" s="1"/>
  <c r="W241" i="1" s="1"/>
  <c r="U241" i="1" s="1"/>
  <c r="X241" i="1" s="1"/>
  <c r="R241" i="1" s="1"/>
  <c r="S241" i="1" s="1"/>
  <c r="AG338" i="1"/>
  <c r="AG308" i="1"/>
  <c r="AG289" i="1"/>
  <c r="W289" i="1"/>
  <c r="U289" i="1" s="1"/>
  <c r="X289" i="1" s="1"/>
  <c r="R289" i="1" s="1"/>
  <c r="S289" i="1" s="1"/>
  <c r="BD246" i="1"/>
  <c r="Y246" i="1"/>
  <c r="BH233" i="1"/>
  <c r="AB220" i="1"/>
  <c r="AF220" i="1" s="1"/>
  <c r="AI220" i="1"/>
  <c r="Z275" i="1"/>
  <c r="AA275" i="1" s="1"/>
  <c r="AG230" i="1"/>
  <c r="AG217" i="1"/>
  <c r="Z225" i="1"/>
  <c r="AA225" i="1" s="1"/>
  <c r="AG241" i="1"/>
  <c r="AB212" i="1"/>
  <c r="AF212" i="1" s="1"/>
  <c r="AI212" i="1"/>
  <c r="AG176" i="1"/>
  <c r="AG178" i="1"/>
  <c r="Z234" i="1"/>
  <c r="AA234" i="1" s="1"/>
  <c r="Z202" i="1"/>
  <c r="AA202" i="1" s="1"/>
  <c r="AG170" i="1"/>
  <c r="Z227" i="1"/>
  <c r="AA227" i="1" s="1"/>
  <c r="Z231" i="1"/>
  <c r="AA231" i="1" s="1"/>
  <c r="AG168" i="1"/>
  <c r="AG146" i="1"/>
  <c r="AB189" i="1"/>
  <c r="AF189" i="1" s="1"/>
  <c r="AI189" i="1"/>
  <c r="Z157" i="1"/>
  <c r="AA157" i="1" s="1"/>
  <c r="BD137" i="1"/>
  <c r="Y137" i="1"/>
  <c r="Z238" i="1"/>
  <c r="AA238" i="1" s="1"/>
  <c r="AB181" i="1"/>
  <c r="AF181" i="1" s="1"/>
  <c r="AI181" i="1"/>
  <c r="AG133" i="1"/>
  <c r="Z191" i="1"/>
  <c r="AA191" i="1" s="1"/>
  <c r="AB163" i="1"/>
  <c r="AF163" i="1" s="1"/>
  <c r="AI163" i="1"/>
  <c r="Z148" i="1"/>
  <c r="AA148" i="1" s="1"/>
  <c r="AG194" i="1"/>
  <c r="AG123" i="1"/>
  <c r="Z123" i="1"/>
  <c r="AA123" i="1" s="1"/>
  <c r="W123" i="1" s="1"/>
  <c r="U123" i="1" s="1"/>
  <c r="X123" i="1" s="1"/>
  <c r="R123" i="1" s="1"/>
  <c r="S123" i="1" s="1"/>
  <c r="AB201" i="1"/>
  <c r="AF201" i="1" s="1"/>
  <c r="AH201" i="1"/>
  <c r="AI201" i="1"/>
  <c r="AG141" i="1"/>
  <c r="BH122" i="1"/>
  <c r="Z86" i="1"/>
  <c r="AA86" i="1" s="1"/>
  <c r="AG55" i="1"/>
  <c r="AG39" i="1"/>
  <c r="AI82" i="1"/>
  <c r="AB82" i="1"/>
  <c r="AF82" i="1" s="1"/>
  <c r="Z104" i="1"/>
  <c r="AA104" i="1" s="1"/>
  <c r="AG57" i="1"/>
  <c r="Z35" i="1"/>
  <c r="AA35" i="1" s="1"/>
  <c r="Z21" i="1"/>
  <c r="AA21" i="1" s="1"/>
  <c r="Z52" i="1"/>
  <c r="AA52" i="1" s="1"/>
  <c r="BH93" i="1"/>
  <c r="BH53" i="1"/>
  <c r="Z46" i="1"/>
  <c r="AA46" i="1" s="1"/>
  <c r="AG34" i="1"/>
  <c r="Z72" i="1"/>
  <c r="AA72" i="1" s="1"/>
  <c r="Z19" i="1"/>
  <c r="AA19" i="1" s="1"/>
  <c r="AH50" i="1"/>
  <c r="AI50" i="1"/>
  <c r="AB50" i="1"/>
  <c r="AF50" i="1" s="1"/>
  <c r="AG483" i="1"/>
  <c r="Z479" i="1"/>
  <c r="AA479" i="1" s="1"/>
  <c r="Z456" i="1"/>
  <c r="AA456" i="1" s="1"/>
  <c r="AB448" i="1"/>
  <c r="AF448" i="1" s="1"/>
  <c r="AI448" i="1"/>
  <c r="AG418" i="1"/>
  <c r="W418" i="1"/>
  <c r="U418" i="1" s="1"/>
  <c r="X418" i="1" s="1"/>
  <c r="R418" i="1" s="1"/>
  <c r="S418" i="1" s="1"/>
  <c r="BH349" i="1"/>
  <c r="AB388" i="1"/>
  <c r="AF388" i="1" s="1"/>
  <c r="AI388" i="1"/>
  <c r="AH388" i="1"/>
  <c r="Z337" i="1"/>
  <c r="AA337" i="1" s="1"/>
  <c r="AB362" i="1"/>
  <c r="AF362" i="1" s="1"/>
  <c r="AI362" i="1"/>
  <c r="AH362" i="1"/>
  <c r="W362" i="1"/>
  <c r="U362" i="1" s="1"/>
  <c r="X362" i="1" s="1"/>
  <c r="R362" i="1" s="1"/>
  <c r="S362" i="1" s="1"/>
  <c r="W284" i="1"/>
  <c r="U284" i="1" s="1"/>
  <c r="X284" i="1" s="1"/>
  <c r="R284" i="1" s="1"/>
  <c r="S284" i="1" s="1"/>
  <c r="AG284" i="1"/>
  <c r="Y262" i="1"/>
  <c r="BD262" i="1"/>
  <c r="AB314" i="1"/>
  <c r="AF314" i="1" s="1"/>
  <c r="AI314" i="1"/>
  <c r="AH314" i="1"/>
  <c r="AG243" i="1"/>
  <c r="W236" i="1"/>
  <c r="U236" i="1" s="1"/>
  <c r="X236" i="1" s="1"/>
  <c r="R236" i="1" s="1"/>
  <c r="S236" i="1" s="1"/>
  <c r="AG236" i="1"/>
  <c r="AI152" i="1"/>
  <c r="AB152" i="1"/>
  <c r="AF152" i="1" s="1"/>
  <c r="Z166" i="1"/>
  <c r="AA166" i="1" s="1"/>
  <c r="BD145" i="1"/>
  <c r="Y145" i="1"/>
  <c r="AG72" i="1"/>
  <c r="Z124" i="1"/>
  <c r="AA124" i="1" s="1"/>
  <c r="AG30" i="1"/>
  <c r="AG54" i="1"/>
  <c r="Z17" i="1"/>
  <c r="AA17" i="1" s="1"/>
  <c r="AB424" i="1"/>
  <c r="AF424" i="1" s="1"/>
  <c r="AI424" i="1"/>
  <c r="AG488" i="1"/>
  <c r="W488" i="1"/>
  <c r="U488" i="1" s="1"/>
  <c r="X488" i="1" s="1"/>
  <c r="R488" i="1" s="1"/>
  <c r="S488" i="1" s="1"/>
  <c r="AG466" i="1"/>
  <c r="AI457" i="1"/>
  <c r="AB457" i="1"/>
  <c r="AF457" i="1" s="1"/>
  <c r="AB478" i="1"/>
  <c r="AF478" i="1" s="1"/>
  <c r="AH478" i="1"/>
  <c r="AI478" i="1"/>
  <c r="AJ478" i="1" s="1"/>
  <c r="AG467" i="1"/>
  <c r="W467" i="1"/>
  <c r="U467" i="1" s="1"/>
  <c r="X467" i="1" s="1"/>
  <c r="R467" i="1" s="1"/>
  <c r="S467" i="1" s="1"/>
  <c r="W443" i="1"/>
  <c r="U443" i="1" s="1"/>
  <c r="X443" i="1" s="1"/>
  <c r="R443" i="1" s="1"/>
  <c r="S443" i="1" s="1"/>
  <c r="AG443" i="1"/>
  <c r="BH444" i="1"/>
  <c r="AG428" i="1"/>
  <c r="BH488" i="1"/>
  <c r="W473" i="1"/>
  <c r="U473" i="1" s="1"/>
  <c r="X473" i="1" s="1"/>
  <c r="R473" i="1" s="1"/>
  <c r="S473" i="1" s="1"/>
  <c r="AG473" i="1"/>
  <c r="BH482" i="1"/>
  <c r="Z488" i="1"/>
  <c r="AA488" i="1" s="1"/>
  <c r="Z467" i="1"/>
  <c r="AA467" i="1" s="1"/>
  <c r="W448" i="1"/>
  <c r="U448" i="1" s="1"/>
  <c r="X448" i="1" s="1"/>
  <c r="R448" i="1" s="1"/>
  <c r="S448" i="1" s="1"/>
  <c r="AG448" i="1"/>
  <c r="AI447" i="1"/>
  <c r="AB447" i="1"/>
  <c r="AF447" i="1" s="1"/>
  <c r="AG434" i="1"/>
  <c r="Z450" i="1"/>
  <c r="AA450" i="1" s="1"/>
  <c r="AG409" i="1"/>
  <c r="R411" i="1"/>
  <c r="S411" i="1" s="1"/>
  <c r="AI416" i="1"/>
  <c r="AJ416" i="1" s="1"/>
  <c r="AB416" i="1"/>
  <c r="AF416" i="1" s="1"/>
  <c r="AG393" i="1"/>
  <c r="Z429" i="1"/>
  <c r="AA429" i="1" s="1"/>
  <c r="Z389" i="1"/>
  <c r="AA389" i="1" s="1"/>
  <c r="BH423" i="1"/>
  <c r="BH387" i="1"/>
  <c r="AG376" i="1"/>
  <c r="Y379" i="1"/>
  <c r="BD379" i="1"/>
  <c r="BF379" i="1" s="1"/>
  <c r="AG391" i="1"/>
  <c r="AG368" i="1"/>
  <c r="Z353" i="1"/>
  <c r="AA353" i="1" s="1"/>
  <c r="AG407" i="1"/>
  <c r="AG386" i="1"/>
  <c r="AG353" i="1"/>
  <c r="W353" i="1"/>
  <c r="U353" i="1" s="1"/>
  <c r="X353" i="1" s="1"/>
  <c r="R353" i="1" s="1"/>
  <c r="S353" i="1" s="1"/>
  <c r="Y345" i="1"/>
  <c r="BD345" i="1"/>
  <c r="BF345" i="1" s="1"/>
  <c r="AG344" i="1"/>
  <c r="AG317" i="1"/>
  <c r="AB350" i="1"/>
  <c r="AF350" i="1" s="1"/>
  <c r="AI350" i="1"/>
  <c r="Z293" i="1"/>
  <c r="AA293" i="1" s="1"/>
  <c r="Z318" i="1"/>
  <c r="AA318" i="1" s="1"/>
  <c r="AG329" i="1"/>
  <c r="Z329" i="1"/>
  <c r="AA329" i="1" s="1"/>
  <c r="W329" i="1"/>
  <c r="U329" i="1" s="1"/>
  <c r="X329" i="1" s="1"/>
  <c r="R329" i="1" s="1"/>
  <c r="S329" i="1" s="1"/>
  <c r="Z437" i="1"/>
  <c r="AA437" i="1" s="1"/>
  <c r="AG277" i="1"/>
  <c r="Y270" i="1"/>
  <c r="BD270" i="1"/>
  <c r="AG276" i="1"/>
  <c r="AG332" i="1"/>
  <c r="Z332" i="1"/>
  <c r="AA332" i="1" s="1"/>
  <c r="AG302" i="1"/>
  <c r="W302" i="1"/>
  <c r="U302" i="1" s="1"/>
  <c r="X302" i="1" s="1"/>
  <c r="R302" i="1" s="1"/>
  <c r="S302" i="1" s="1"/>
  <c r="Y278" i="1"/>
  <c r="BD278" i="1"/>
  <c r="Z257" i="1"/>
  <c r="AA257" i="1" s="1"/>
  <c r="AG279" i="1"/>
  <c r="Z279" i="1"/>
  <c r="AA279" i="1" s="1"/>
  <c r="Z244" i="1"/>
  <c r="AA244" i="1" s="1"/>
  <c r="BD219" i="1"/>
  <c r="BF219" i="1" s="1"/>
  <c r="Y219" i="1"/>
  <c r="AH212" i="1"/>
  <c r="AG255" i="1"/>
  <c r="Z272" i="1"/>
  <c r="AA272" i="1" s="1"/>
  <c r="BH217" i="1"/>
  <c r="AG208" i="1"/>
  <c r="AG283" i="1"/>
  <c r="AH220" i="1"/>
  <c r="BH241" i="1"/>
  <c r="Z214" i="1"/>
  <c r="AA214" i="1" s="1"/>
  <c r="AH189" i="1"/>
  <c r="Z228" i="1"/>
  <c r="AA228" i="1" s="1"/>
  <c r="W169" i="1"/>
  <c r="U169" i="1" s="1"/>
  <c r="X169" i="1" s="1"/>
  <c r="R169" i="1" s="1"/>
  <c r="S169" i="1" s="1"/>
  <c r="AG169" i="1"/>
  <c r="AG150" i="1"/>
  <c r="AG192" i="1"/>
  <c r="W192" i="1"/>
  <c r="U192" i="1" s="1"/>
  <c r="X192" i="1" s="1"/>
  <c r="R192" i="1" s="1"/>
  <c r="S192" i="1" s="1"/>
  <c r="AG139" i="1"/>
  <c r="W177" i="1"/>
  <c r="U177" i="1" s="1"/>
  <c r="X177" i="1" s="1"/>
  <c r="R177" i="1" s="1"/>
  <c r="S177" i="1" s="1"/>
  <c r="AG177" i="1"/>
  <c r="AG174" i="1"/>
  <c r="AG160" i="1"/>
  <c r="W160" i="1"/>
  <c r="U160" i="1" s="1"/>
  <c r="X160" i="1" s="1"/>
  <c r="R160" i="1" s="1"/>
  <c r="S160" i="1" s="1"/>
  <c r="Z153" i="1"/>
  <c r="AA153" i="1" s="1"/>
  <c r="AI144" i="1"/>
  <c r="AB144" i="1"/>
  <c r="AF144" i="1" s="1"/>
  <c r="AG220" i="1"/>
  <c r="W220" i="1"/>
  <c r="U220" i="1" s="1"/>
  <c r="X220" i="1" s="1"/>
  <c r="R220" i="1" s="1"/>
  <c r="S220" i="1" s="1"/>
  <c r="AG157" i="1"/>
  <c r="W157" i="1"/>
  <c r="U157" i="1" s="1"/>
  <c r="X157" i="1" s="1"/>
  <c r="R157" i="1" s="1"/>
  <c r="S157" i="1" s="1"/>
  <c r="AG112" i="1"/>
  <c r="Z112" i="1"/>
  <c r="AA112" i="1" s="1"/>
  <c r="Z194" i="1"/>
  <c r="AA194" i="1" s="1"/>
  <c r="AB147" i="1"/>
  <c r="AF147" i="1" s="1"/>
  <c r="AI147" i="1"/>
  <c r="AH147" i="1"/>
  <c r="Z129" i="1"/>
  <c r="AA129" i="1" s="1"/>
  <c r="Z116" i="1"/>
  <c r="AA116" i="1" s="1"/>
  <c r="AB197" i="1"/>
  <c r="AF197" i="1" s="1"/>
  <c r="AI197" i="1"/>
  <c r="AG152" i="1"/>
  <c r="W152" i="1"/>
  <c r="U152" i="1" s="1"/>
  <c r="X152" i="1" s="1"/>
  <c r="R152" i="1" s="1"/>
  <c r="S152" i="1" s="1"/>
  <c r="Z126" i="1"/>
  <c r="AA126" i="1" s="1"/>
  <c r="W126" i="1" s="1"/>
  <c r="U126" i="1" s="1"/>
  <c r="X126" i="1" s="1"/>
  <c r="R126" i="1" s="1"/>
  <c r="S126" i="1" s="1"/>
  <c r="AG128" i="1"/>
  <c r="W128" i="1"/>
  <c r="U128" i="1" s="1"/>
  <c r="X128" i="1" s="1"/>
  <c r="R128" i="1" s="1"/>
  <c r="S128" i="1" s="1"/>
  <c r="Z109" i="1"/>
  <c r="AA109" i="1" s="1"/>
  <c r="Z146" i="1"/>
  <c r="AA146" i="1" s="1"/>
  <c r="Z132" i="1"/>
  <c r="AA132" i="1" s="1"/>
  <c r="Z115" i="1"/>
  <c r="AA115" i="1" s="1"/>
  <c r="BD188" i="1"/>
  <c r="Y188" i="1"/>
  <c r="BH141" i="1"/>
  <c r="Y100" i="1"/>
  <c r="BD100" i="1"/>
  <c r="Z122" i="1"/>
  <c r="AA122" i="1" s="1"/>
  <c r="AG91" i="1"/>
  <c r="AH82" i="1"/>
  <c r="Z135" i="1"/>
  <c r="AA135" i="1" s="1"/>
  <c r="BH106" i="1"/>
  <c r="AG97" i="1"/>
  <c r="Y84" i="1"/>
  <c r="BD84" i="1"/>
  <c r="BH77" i="1"/>
  <c r="AG114" i="1"/>
  <c r="W114" i="1"/>
  <c r="U114" i="1" s="1"/>
  <c r="X114" i="1" s="1"/>
  <c r="R114" i="1" s="1"/>
  <c r="S114" i="1" s="1"/>
  <c r="Z156" i="1"/>
  <c r="AA156" i="1" s="1"/>
  <c r="Z106" i="1"/>
  <c r="AA106" i="1" s="1"/>
  <c r="AG28" i="1"/>
  <c r="Z136" i="1"/>
  <c r="AA136" i="1" s="1"/>
  <c r="AG33" i="1"/>
  <c r="W33" i="1"/>
  <c r="U33" i="1" s="1"/>
  <c r="X33" i="1" s="1"/>
  <c r="R33" i="1" s="1"/>
  <c r="S33" i="1" s="1"/>
  <c r="W82" i="1"/>
  <c r="U82" i="1" s="1"/>
  <c r="X82" i="1" s="1"/>
  <c r="R82" i="1" s="1"/>
  <c r="S82" i="1" s="1"/>
  <c r="AG51" i="1"/>
  <c r="Z33" i="1"/>
  <c r="AA33" i="1" s="1"/>
  <c r="Z48" i="1"/>
  <c r="AA48" i="1" s="1"/>
  <c r="BH54" i="1"/>
  <c r="BH39" i="1"/>
  <c r="Z31" i="1"/>
  <c r="AA31" i="1" s="1"/>
  <c r="AG489" i="1"/>
  <c r="Z432" i="1"/>
  <c r="AA432" i="1" s="1"/>
  <c r="AG364" i="1"/>
  <c r="AG374" i="1"/>
  <c r="AG384" i="1"/>
  <c r="Z266" i="1"/>
  <c r="AA266" i="1" s="1"/>
  <c r="BD232" i="1"/>
  <c r="BF232" i="1" s="1"/>
  <c r="Y232" i="1"/>
  <c r="Z307" i="1"/>
  <c r="AA307" i="1" s="1"/>
  <c r="AG318" i="1"/>
  <c r="W318" i="1"/>
  <c r="U318" i="1" s="1"/>
  <c r="X318" i="1" s="1"/>
  <c r="R318" i="1" s="1"/>
  <c r="S318" i="1" s="1"/>
  <c r="AB216" i="1"/>
  <c r="AF216" i="1" s="1"/>
  <c r="AI216" i="1"/>
  <c r="AJ216" i="1" s="1"/>
  <c r="AH216" i="1"/>
  <c r="W216" i="1"/>
  <c r="U216" i="1" s="1"/>
  <c r="X216" i="1" s="1"/>
  <c r="R216" i="1" s="1"/>
  <c r="S216" i="1" s="1"/>
  <c r="AI215" i="1"/>
  <c r="AH215" i="1"/>
  <c r="AB215" i="1"/>
  <c r="AF215" i="1" s="1"/>
  <c r="AB218" i="1"/>
  <c r="AF218" i="1" s="1"/>
  <c r="AI218" i="1"/>
  <c r="AB177" i="1"/>
  <c r="AF177" i="1" s="1"/>
  <c r="AH177" i="1"/>
  <c r="AI177" i="1"/>
  <c r="AJ177" i="1" s="1"/>
  <c r="AI66" i="1"/>
  <c r="AB66" i="1"/>
  <c r="AF66" i="1" s="1"/>
  <c r="Z58" i="1"/>
  <c r="AA58" i="1" s="1"/>
  <c r="Z495" i="1"/>
  <c r="AA495" i="1" s="1"/>
  <c r="W495" i="1" s="1"/>
  <c r="U495" i="1" s="1"/>
  <c r="X495" i="1" s="1"/>
  <c r="R495" i="1" s="1"/>
  <c r="S495" i="1" s="1"/>
  <c r="AG495" i="1"/>
  <c r="AI476" i="1"/>
  <c r="AB476" i="1"/>
  <c r="AF476" i="1" s="1"/>
  <c r="AG455" i="1"/>
  <c r="Z470" i="1"/>
  <c r="AA470" i="1" s="1"/>
  <c r="BH403" i="1"/>
  <c r="Z412" i="1"/>
  <c r="AA412" i="1" s="1"/>
  <c r="Z347" i="1"/>
  <c r="AA347" i="1" s="1"/>
  <c r="Z373" i="1"/>
  <c r="AA373" i="1" s="1"/>
  <c r="AB359" i="1"/>
  <c r="AF359" i="1" s="1"/>
  <c r="AI359" i="1"/>
  <c r="AH359" i="1"/>
  <c r="AG312" i="1"/>
  <c r="Z335" i="1"/>
  <c r="AA335" i="1" s="1"/>
  <c r="AG298" i="1"/>
  <c r="AB302" i="1"/>
  <c r="AF302" i="1" s="1"/>
  <c r="AI302" i="1"/>
  <c r="Z281" i="1"/>
  <c r="AA281" i="1" s="1"/>
  <c r="AG250" i="1"/>
  <c r="Z250" i="1"/>
  <c r="AA250" i="1" s="1"/>
  <c r="W250" i="1" s="1"/>
  <c r="U250" i="1" s="1"/>
  <c r="X250" i="1" s="1"/>
  <c r="R250" i="1" s="1"/>
  <c r="S250" i="1" s="1"/>
  <c r="AG256" i="1"/>
  <c r="W256" i="1"/>
  <c r="U256" i="1" s="1"/>
  <c r="X256" i="1" s="1"/>
  <c r="R256" i="1" s="1"/>
  <c r="S256" i="1" s="1"/>
  <c r="AI235" i="1"/>
  <c r="AB235" i="1"/>
  <c r="AF235" i="1" s="1"/>
  <c r="AH235" i="1"/>
  <c r="AG131" i="1"/>
  <c r="Z131" i="1"/>
  <c r="AA131" i="1" s="1"/>
  <c r="Z173" i="1"/>
  <c r="AA173" i="1" s="1"/>
  <c r="AG108" i="1"/>
  <c r="AJ237" i="1"/>
  <c r="AB128" i="1"/>
  <c r="AF128" i="1" s="1"/>
  <c r="AI128" i="1"/>
  <c r="AB107" i="1"/>
  <c r="AF107" i="1" s="1"/>
  <c r="AH107" i="1"/>
  <c r="AI107" i="1"/>
  <c r="AG273" i="1"/>
  <c r="W273" i="1"/>
  <c r="U273" i="1" s="1"/>
  <c r="X273" i="1" s="1"/>
  <c r="R273" i="1" s="1"/>
  <c r="S273" i="1" s="1"/>
  <c r="Z114" i="1"/>
  <c r="AA114" i="1" s="1"/>
  <c r="Z138" i="1"/>
  <c r="AA138" i="1" s="1"/>
  <c r="Z71" i="1"/>
  <c r="AA71" i="1" s="1"/>
  <c r="Z111" i="1"/>
  <c r="AA111" i="1" s="1"/>
  <c r="AG20" i="1"/>
  <c r="AG78" i="1"/>
  <c r="W78" i="1"/>
  <c r="U78" i="1" s="1"/>
  <c r="X78" i="1" s="1"/>
  <c r="R78" i="1" s="1"/>
  <c r="S78" i="1" s="1"/>
  <c r="Z57" i="1"/>
  <c r="AA57" i="1" s="1"/>
  <c r="Z28" i="1"/>
  <c r="AA28" i="1" s="1"/>
  <c r="W28" i="1" s="1"/>
  <c r="U28" i="1" s="1"/>
  <c r="X28" i="1" s="1"/>
  <c r="R28" i="1" s="1"/>
  <c r="S28" i="1" s="1"/>
  <c r="AG69" i="1"/>
  <c r="AG46" i="1"/>
  <c r="W46" i="1"/>
  <c r="U46" i="1" s="1"/>
  <c r="X46" i="1" s="1"/>
  <c r="R46" i="1" s="1"/>
  <c r="S46" i="1" s="1"/>
  <c r="AG494" i="1"/>
  <c r="W494" i="1"/>
  <c r="U494" i="1" s="1"/>
  <c r="X494" i="1" s="1"/>
  <c r="R494" i="1" s="1"/>
  <c r="S494" i="1" s="1"/>
  <c r="Z480" i="1"/>
  <c r="AA480" i="1" s="1"/>
  <c r="W480" i="1" s="1"/>
  <c r="U480" i="1" s="1"/>
  <c r="X480" i="1" s="1"/>
  <c r="R480" i="1" s="1"/>
  <c r="S480" i="1" s="1"/>
  <c r="Z497" i="1"/>
  <c r="AA497" i="1" s="1"/>
  <c r="Z493" i="1"/>
  <c r="AA493" i="1" s="1"/>
  <c r="W477" i="1"/>
  <c r="U477" i="1" s="1"/>
  <c r="X477" i="1" s="1"/>
  <c r="R477" i="1" s="1"/>
  <c r="S477" i="1" s="1"/>
  <c r="AG477" i="1"/>
  <c r="BF458" i="1"/>
  <c r="BH470" i="1"/>
  <c r="Z462" i="1"/>
  <c r="AA462" i="1" s="1"/>
  <c r="BH479" i="1"/>
  <c r="AH476" i="1"/>
  <c r="BD442" i="1"/>
  <c r="Y442" i="1"/>
  <c r="W457" i="1"/>
  <c r="U457" i="1" s="1"/>
  <c r="X457" i="1" s="1"/>
  <c r="R457" i="1" s="1"/>
  <c r="S457" i="1" s="1"/>
  <c r="AG457" i="1"/>
  <c r="AG439" i="1"/>
  <c r="AG433" i="1"/>
  <c r="BH455" i="1"/>
  <c r="Z438" i="1"/>
  <c r="AA438" i="1" s="1"/>
  <c r="AG461" i="1"/>
  <c r="BD425" i="1"/>
  <c r="Y425" i="1"/>
  <c r="W447" i="1"/>
  <c r="U447" i="1" s="1"/>
  <c r="X447" i="1" s="1"/>
  <c r="R447" i="1" s="1"/>
  <c r="S447" i="1" s="1"/>
  <c r="BH395" i="1"/>
  <c r="AG425" i="1"/>
  <c r="Z426" i="1"/>
  <c r="AA426" i="1" s="1"/>
  <c r="Z454" i="1"/>
  <c r="AA454" i="1" s="1"/>
  <c r="Z439" i="1"/>
  <c r="AA439" i="1" s="1"/>
  <c r="W439" i="1" s="1"/>
  <c r="U439" i="1" s="1"/>
  <c r="X439" i="1" s="1"/>
  <c r="R439" i="1" s="1"/>
  <c r="S439" i="1" s="1"/>
  <c r="AH400" i="1"/>
  <c r="Z387" i="1"/>
  <c r="AA387" i="1" s="1"/>
  <c r="W387" i="1" s="1"/>
  <c r="U387" i="1" s="1"/>
  <c r="X387" i="1" s="1"/>
  <c r="R387" i="1" s="1"/>
  <c r="S387" i="1" s="1"/>
  <c r="Z414" i="1"/>
  <c r="AA414" i="1" s="1"/>
  <c r="Z407" i="1"/>
  <c r="AA407" i="1" s="1"/>
  <c r="AG379" i="1"/>
  <c r="AG389" i="1"/>
  <c r="W389" i="1"/>
  <c r="U389" i="1" s="1"/>
  <c r="X389" i="1" s="1"/>
  <c r="R389" i="1" s="1"/>
  <c r="S389" i="1" s="1"/>
  <c r="Z394" i="1"/>
  <c r="AA394" i="1" s="1"/>
  <c r="Z375" i="1"/>
  <c r="AA375" i="1" s="1"/>
  <c r="Z399" i="1"/>
  <c r="AA399" i="1" s="1"/>
  <c r="BH345" i="1"/>
  <c r="W404" i="1"/>
  <c r="U404" i="1" s="1"/>
  <c r="X404" i="1" s="1"/>
  <c r="R404" i="1" s="1"/>
  <c r="S404" i="1" s="1"/>
  <c r="AG349" i="1"/>
  <c r="AG399" i="1"/>
  <c r="W399" i="1"/>
  <c r="U399" i="1" s="1"/>
  <c r="X399" i="1" s="1"/>
  <c r="R399" i="1" s="1"/>
  <c r="S399" i="1" s="1"/>
  <c r="BD357" i="1"/>
  <c r="BF357" i="1" s="1"/>
  <c r="Y357" i="1"/>
  <c r="BH402" i="1"/>
  <c r="W348" i="1"/>
  <c r="U348" i="1" s="1"/>
  <c r="X348" i="1" s="1"/>
  <c r="R348" i="1" s="1"/>
  <c r="S348" i="1" s="1"/>
  <c r="AG348" i="1"/>
  <c r="BD349" i="1"/>
  <c r="BF349" i="1" s="1"/>
  <c r="Y349" i="1"/>
  <c r="BH358" i="1"/>
  <c r="W388" i="1"/>
  <c r="U388" i="1" s="1"/>
  <c r="X388" i="1" s="1"/>
  <c r="R388" i="1" s="1"/>
  <c r="S388" i="1" s="1"/>
  <c r="W398" i="1"/>
  <c r="U398" i="1" s="1"/>
  <c r="X398" i="1" s="1"/>
  <c r="R398" i="1" s="1"/>
  <c r="S398" i="1" s="1"/>
  <c r="AG398" i="1"/>
  <c r="W336" i="1"/>
  <c r="U336" i="1" s="1"/>
  <c r="X336" i="1" s="1"/>
  <c r="R336" i="1" s="1"/>
  <c r="S336" i="1" s="1"/>
  <c r="AG336" i="1"/>
  <c r="W378" i="1"/>
  <c r="U378" i="1" s="1"/>
  <c r="X378" i="1" s="1"/>
  <c r="R378" i="1" s="1"/>
  <c r="S378" i="1" s="1"/>
  <c r="W309" i="1"/>
  <c r="U309" i="1" s="1"/>
  <c r="X309" i="1" s="1"/>
  <c r="R309" i="1" s="1"/>
  <c r="S309" i="1" s="1"/>
  <c r="AG309" i="1"/>
  <c r="AB306" i="1"/>
  <c r="AF306" i="1" s="1"/>
  <c r="AI306" i="1"/>
  <c r="AH306" i="1"/>
  <c r="Y305" i="1"/>
  <c r="BD305" i="1"/>
  <c r="BF305" i="1" s="1"/>
  <c r="AG322" i="1"/>
  <c r="Z322" i="1"/>
  <c r="AA322" i="1" s="1"/>
  <c r="W322" i="1" s="1"/>
  <c r="U322" i="1" s="1"/>
  <c r="X322" i="1" s="1"/>
  <c r="R322" i="1" s="1"/>
  <c r="S322" i="1" s="1"/>
  <c r="AG305" i="1"/>
  <c r="AG270" i="1"/>
  <c r="AG346" i="1"/>
  <c r="W346" i="1"/>
  <c r="U346" i="1" s="1"/>
  <c r="X346" i="1" s="1"/>
  <c r="R346" i="1" s="1"/>
  <c r="S346" i="1" s="1"/>
  <c r="BH290" i="1"/>
  <c r="Z283" i="1"/>
  <c r="AA283" i="1" s="1"/>
  <c r="BH266" i="1"/>
  <c r="AG242" i="1"/>
  <c r="W242" i="1"/>
  <c r="U242" i="1" s="1"/>
  <c r="X242" i="1" s="1"/>
  <c r="R242" i="1" s="1"/>
  <c r="S242" i="1" s="1"/>
  <c r="Z242" i="1"/>
  <c r="AA242" i="1" s="1"/>
  <c r="Z309" i="1"/>
  <c r="AA309" i="1" s="1"/>
  <c r="Z291" i="1"/>
  <c r="AA291" i="1" s="1"/>
  <c r="AH267" i="1"/>
  <c r="BH250" i="1"/>
  <c r="Z252" i="1"/>
  <c r="AA252" i="1" s="1"/>
  <c r="W231" i="1"/>
  <c r="U231" i="1" s="1"/>
  <c r="X231" i="1" s="1"/>
  <c r="R231" i="1" s="1"/>
  <c r="S231" i="1" s="1"/>
  <c r="AG231" i="1"/>
  <c r="AG224" i="1"/>
  <c r="W224" i="1"/>
  <c r="U224" i="1" s="1"/>
  <c r="X224" i="1" s="1"/>
  <c r="R224" i="1" s="1"/>
  <c r="S224" i="1" s="1"/>
  <c r="AH218" i="1"/>
  <c r="BH182" i="1"/>
  <c r="AI260" i="1"/>
  <c r="AJ260" i="1" s="1"/>
  <c r="AB260" i="1"/>
  <c r="AF260" i="1" s="1"/>
  <c r="BH214" i="1"/>
  <c r="Z213" i="1"/>
  <c r="AA213" i="1" s="1"/>
  <c r="W173" i="1"/>
  <c r="U173" i="1" s="1"/>
  <c r="X173" i="1" s="1"/>
  <c r="R173" i="1" s="1"/>
  <c r="S173" i="1" s="1"/>
  <c r="AG173" i="1"/>
  <c r="Z203" i="1"/>
  <c r="AA203" i="1" s="1"/>
  <c r="W142" i="1"/>
  <c r="U142" i="1" s="1"/>
  <c r="X142" i="1" s="1"/>
  <c r="R142" i="1" s="1"/>
  <c r="S142" i="1" s="1"/>
  <c r="Z142" i="1"/>
  <c r="AA142" i="1" s="1"/>
  <c r="AG142" i="1"/>
  <c r="W118" i="1"/>
  <c r="U118" i="1" s="1"/>
  <c r="X118" i="1" s="1"/>
  <c r="R118" i="1" s="1"/>
  <c r="S118" i="1" s="1"/>
  <c r="AG118" i="1"/>
  <c r="Z118" i="1"/>
  <c r="AA118" i="1" s="1"/>
  <c r="AH163" i="1"/>
  <c r="AG249" i="1"/>
  <c r="AI209" i="1"/>
  <c r="AJ209" i="1" s="1"/>
  <c r="AB209" i="1"/>
  <c r="AF209" i="1" s="1"/>
  <c r="Z210" i="1"/>
  <c r="AA210" i="1" s="1"/>
  <c r="AG228" i="1"/>
  <c r="W228" i="1"/>
  <c r="U228" i="1" s="1"/>
  <c r="X228" i="1" s="1"/>
  <c r="R228" i="1" s="1"/>
  <c r="S228" i="1" s="1"/>
  <c r="AB199" i="1"/>
  <c r="AF199" i="1" s="1"/>
  <c r="AH199" i="1"/>
  <c r="AI199" i="1"/>
  <c r="AG165" i="1"/>
  <c r="W165" i="1"/>
  <c r="U165" i="1" s="1"/>
  <c r="X165" i="1" s="1"/>
  <c r="R165" i="1" s="1"/>
  <c r="S165" i="1" s="1"/>
  <c r="W201" i="1"/>
  <c r="U201" i="1" s="1"/>
  <c r="X201" i="1" s="1"/>
  <c r="R201" i="1" s="1"/>
  <c r="S201" i="1" s="1"/>
  <c r="AG201" i="1"/>
  <c r="BH146" i="1"/>
  <c r="BH204" i="1"/>
  <c r="BH200" i="1"/>
  <c r="Z192" i="1"/>
  <c r="AA192" i="1" s="1"/>
  <c r="W183" i="1"/>
  <c r="U183" i="1" s="1"/>
  <c r="X183" i="1" s="1"/>
  <c r="R183" i="1" s="1"/>
  <c r="S183" i="1" s="1"/>
  <c r="AG183" i="1"/>
  <c r="AG125" i="1"/>
  <c r="BH115" i="1"/>
  <c r="Z160" i="1"/>
  <c r="AA160" i="1" s="1"/>
  <c r="AG122" i="1"/>
  <c r="W122" i="1"/>
  <c r="U122" i="1" s="1"/>
  <c r="X122" i="1" s="1"/>
  <c r="R122" i="1" s="1"/>
  <c r="S122" i="1" s="1"/>
  <c r="AG84" i="1"/>
  <c r="AG148" i="1"/>
  <c r="W148" i="1"/>
  <c r="U148" i="1" s="1"/>
  <c r="X148" i="1" s="1"/>
  <c r="R148" i="1" s="1"/>
  <c r="S148" i="1" s="1"/>
  <c r="AH152" i="1"/>
  <c r="AG75" i="1"/>
  <c r="AH66" i="1"/>
  <c r="BH62" i="1"/>
  <c r="Z90" i="1"/>
  <c r="AA90" i="1" s="1"/>
  <c r="Z74" i="1"/>
  <c r="AA74" i="1" s="1"/>
  <c r="Z70" i="1"/>
  <c r="AA70" i="1" s="1"/>
  <c r="AG63" i="1"/>
  <c r="W63" i="1"/>
  <c r="U63" i="1" s="1"/>
  <c r="X63" i="1" s="1"/>
  <c r="R63" i="1" s="1"/>
  <c r="S63" i="1" s="1"/>
  <c r="AG47" i="1"/>
  <c r="AG31" i="1"/>
  <c r="W31" i="1"/>
  <c r="U31" i="1" s="1"/>
  <c r="X31" i="1" s="1"/>
  <c r="R31" i="1" s="1"/>
  <c r="S31" i="1" s="1"/>
  <c r="W67" i="1"/>
  <c r="U67" i="1" s="1"/>
  <c r="X67" i="1" s="1"/>
  <c r="R67" i="1" s="1"/>
  <c r="S67" i="1" s="1"/>
  <c r="AG67" i="1"/>
  <c r="AG44" i="1"/>
  <c r="W44" i="1"/>
  <c r="U44" i="1" s="1"/>
  <c r="X44" i="1" s="1"/>
  <c r="R44" i="1" s="1"/>
  <c r="S44" i="1" s="1"/>
  <c r="AG203" i="1"/>
  <c r="W203" i="1"/>
  <c r="U203" i="1" s="1"/>
  <c r="X203" i="1" s="1"/>
  <c r="R203" i="1" s="1"/>
  <c r="S203" i="1" s="1"/>
  <c r="AG103" i="1"/>
  <c r="AB93" i="1"/>
  <c r="AF93" i="1" s="1"/>
  <c r="AH93" i="1"/>
  <c r="AI93" i="1"/>
  <c r="Z178" i="1"/>
  <c r="AA178" i="1" s="1"/>
  <c r="W178" i="1" s="1"/>
  <c r="U178" i="1" s="1"/>
  <c r="X178" i="1" s="1"/>
  <c r="R178" i="1" s="1"/>
  <c r="S178" i="1" s="1"/>
  <c r="AG43" i="1"/>
  <c r="AG22" i="1"/>
  <c r="Z59" i="1"/>
  <c r="AA59" i="1" s="1"/>
  <c r="Z40" i="1"/>
  <c r="AA40" i="1" s="1"/>
  <c r="AG17" i="1"/>
  <c r="W17" i="1"/>
  <c r="U17" i="1" s="1"/>
  <c r="X17" i="1" s="1"/>
  <c r="R17" i="1" s="1"/>
  <c r="S17" i="1" s="1"/>
  <c r="Z91" i="1"/>
  <c r="AA91" i="1" s="1"/>
  <c r="AG50" i="1"/>
  <c r="W50" i="1"/>
  <c r="U50" i="1" s="1"/>
  <c r="X50" i="1" s="1"/>
  <c r="R50" i="1" s="1"/>
  <c r="S50" i="1" s="1"/>
  <c r="Z30" i="1"/>
  <c r="AA30" i="1" s="1"/>
  <c r="W30" i="1" s="1"/>
  <c r="U30" i="1" s="1"/>
  <c r="X30" i="1" s="1"/>
  <c r="R30" i="1" s="1"/>
  <c r="S30" i="1" s="1"/>
  <c r="Z88" i="1"/>
  <c r="AA88" i="1" s="1"/>
  <c r="BH85" i="1"/>
  <c r="Z53" i="1"/>
  <c r="AA53" i="1" s="1"/>
  <c r="Z27" i="1"/>
  <c r="AA27" i="1" s="1"/>
  <c r="Z75" i="1"/>
  <c r="AA75" i="1" s="1"/>
  <c r="W75" i="1" s="1"/>
  <c r="U75" i="1" s="1"/>
  <c r="X75" i="1" s="1"/>
  <c r="R75" i="1" s="1"/>
  <c r="S75" i="1" s="1"/>
  <c r="Z62" i="1"/>
  <c r="AA62" i="1" s="1"/>
  <c r="BH46" i="1"/>
  <c r="Z34" i="1"/>
  <c r="AA34" i="1" s="1"/>
  <c r="W34" i="1" s="1"/>
  <c r="U34" i="1" s="1"/>
  <c r="X34" i="1" s="1"/>
  <c r="R34" i="1" s="1"/>
  <c r="S34" i="1" s="1"/>
  <c r="AG465" i="1"/>
  <c r="Z458" i="1"/>
  <c r="AA458" i="1" s="1"/>
  <c r="W458" i="1" s="1"/>
  <c r="U458" i="1" s="1"/>
  <c r="X458" i="1" s="1"/>
  <c r="R458" i="1" s="1"/>
  <c r="S458" i="1" s="1"/>
  <c r="AB459" i="1"/>
  <c r="AF459" i="1" s="1"/>
  <c r="AI459" i="1"/>
  <c r="AJ459" i="1" s="1"/>
  <c r="Z428" i="1"/>
  <c r="AA428" i="1" s="1"/>
  <c r="W428" i="1" s="1"/>
  <c r="U428" i="1" s="1"/>
  <c r="X428" i="1" s="1"/>
  <c r="R428" i="1" s="1"/>
  <c r="S428" i="1" s="1"/>
  <c r="AG429" i="1"/>
  <c r="W429" i="1"/>
  <c r="U429" i="1" s="1"/>
  <c r="X429" i="1" s="1"/>
  <c r="R429" i="1" s="1"/>
  <c r="S429" i="1" s="1"/>
  <c r="Z361" i="1"/>
  <c r="AA361" i="1" s="1"/>
  <c r="AG320" i="1"/>
  <c r="Y288" i="1"/>
  <c r="BD288" i="1"/>
  <c r="BF288" i="1" s="1"/>
  <c r="AG290" i="1"/>
  <c r="Z280" i="1"/>
  <c r="AA280" i="1" s="1"/>
  <c r="AG211" i="1"/>
  <c r="AB169" i="1"/>
  <c r="AF169" i="1" s="1"/>
  <c r="AI169" i="1"/>
  <c r="AJ169" i="1" s="1"/>
  <c r="AH169" i="1"/>
  <c r="Z200" i="1"/>
  <c r="AA200" i="1" s="1"/>
  <c r="AG58" i="1"/>
  <c r="W58" i="1"/>
  <c r="U58" i="1" s="1"/>
  <c r="X58" i="1" s="1"/>
  <c r="R58" i="1" s="1"/>
  <c r="S58" i="1" s="1"/>
  <c r="AH42" i="1"/>
  <c r="AB42" i="1"/>
  <c r="AF42" i="1" s="1"/>
  <c r="AI42" i="1"/>
  <c r="AB494" i="1"/>
  <c r="AF494" i="1" s="1"/>
  <c r="AI494" i="1"/>
  <c r="AJ494" i="1" s="1"/>
  <c r="AB471" i="1"/>
  <c r="AF471" i="1" s="1"/>
  <c r="AI471" i="1"/>
  <c r="AJ471" i="1" s="1"/>
  <c r="AH471" i="1"/>
  <c r="BH437" i="1"/>
  <c r="W427" i="1"/>
  <c r="U427" i="1" s="1"/>
  <c r="X427" i="1" s="1"/>
  <c r="R427" i="1" s="1"/>
  <c r="S427" i="1" s="1"/>
  <c r="AG427" i="1"/>
  <c r="W430" i="1"/>
  <c r="U430" i="1" s="1"/>
  <c r="X430" i="1" s="1"/>
  <c r="R430" i="1" s="1"/>
  <c r="S430" i="1" s="1"/>
  <c r="AG430" i="1"/>
  <c r="AG401" i="1"/>
  <c r="BD383" i="1"/>
  <c r="Y383" i="1"/>
  <c r="AB348" i="1"/>
  <c r="AF348" i="1" s="1"/>
  <c r="AI348" i="1"/>
  <c r="AB324" i="1"/>
  <c r="AF324" i="1" s="1"/>
  <c r="AI324" i="1"/>
  <c r="AH324" i="1"/>
  <c r="Z320" i="1"/>
  <c r="AA320" i="1" s="1"/>
  <c r="AG272" i="1"/>
  <c r="W272" i="1"/>
  <c r="U272" i="1" s="1"/>
  <c r="X272" i="1" s="1"/>
  <c r="R272" i="1" s="1"/>
  <c r="S272" i="1" s="1"/>
  <c r="Y269" i="1"/>
  <c r="BD269" i="1"/>
  <c r="AI316" i="1"/>
  <c r="AB316" i="1"/>
  <c r="AF316" i="1" s="1"/>
  <c r="W253" i="1"/>
  <c r="U253" i="1" s="1"/>
  <c r="X253" i="1" s="1"/>
  <c r="R253" i="1" s="1"/>
  <c r="S253" i="1" s="1"/>
  <c r="AG253" i="1"/>
  <c r="Y223" i="1"/>
  <c r="BD223" i="1"/>
  <c r="AG245" i="1"/>
  <c r="AG234" i="1"/>
  <c r="W234" i="1"/>
  <c r="U234" i="1" s="1"/>
  <c r="X234" i="1" s="1"/>
  <c r="R234" i="1" s="1"/>
  <c r="S234" i="1" s="1"/>
  <c r="AG252" i="1"/>
  <c r="W252" i="1"/>
  <c r="U252" i="1" s="1"/>
  <c r="X252" i="1" s="1"/>
  <c r="R252" i="1" s="1"/>
  <c r="S252" i="1" s="1"/>
  <c r="Z255" i="1"/>
  <c r="AA255" i="1" s="1"/>
  <c r="AG186" i="1"/>
  <c r="W185" i="1"/>
  <c r="U185" i="1" s="1"/>
  <c r="X185" i="1" s="1"/>
  <c r="R185" i="1" s="1"/>
  <c r="S185" i="1" s="1"/>
  <c r="AG185" i="1"/>
  <c r="AG115" i="1"/>
  <c r="W115" i="1"/>
  <c r="U115" i="1" s="1"/>
  <c r="X115" i="1" s="1"/>
  <c r="R115" i="1" s="1"/>
  <c r="S115" i="1" s="1"/>
  <c r="Z110" i="1"/>
  <c r="AA110" i="1" s="1"/>
  <c r="W71" i="1"/>
  <c r="U71" i="1" s="1"/>
  <c r="X71" i="1" s="1"/>
  <c r="R71" i="1" s="1"/>
  <c r="S71" i="1" s="1"/>
  <c r="AG71" i="1"/>
  <c r="AG95" i="1"/>
  <c r="W95" i="1"/>
  <c r="U95" i="1" s="1"/>
  <c r="X95" i="1" s="1"/>
  <c r="R95" i="1" s="1"/>
  <c r="S95" i="1" s="1"/>
  <c r="W102" i="1"/>
  <c r="U102" i="1" s="1"/>
  <c r="X102" i="1" s="1"/>
  <c r="R102" i="1" s="1"/>
  <c r="S102" i="1" s="1"/>
  <c r="AG102" i="1"/>
  <c r="AG49" i="1"/>
  <c r="AI44" i="1"/>
  <c r="AB44" i="1"/>
  <c r="AF44" i="1" s="1"/>
  <c r="W89" i="1"/>
  <c r="U89" i="1" s="1"/>
  <c r="X89" i="1" s="1"/>
  <c r="R89" i="1" s="1"/>
  <c r="S89" i="1" s="1"/>
  <c r="BH38" i="1"/>
  <c r="BH497" i="1"/>
  <c r="AG485" i="1"/>
  <c r="Z489" i="1"/>
  <c r="AA489" i="1" s="1"/>
  <c r="W489" i="1" s="1"/>
  <c r="U489" i="1" s="1"/>
  <c r="X489" i="1" s="1"/>
  <c r="R489" i="1" s="1"/>
  <c r="S489" i="1" s="1"/>
  <c r="AG487" i="1"/>
  <c r="BD466" i="1"/>
  <c r="BF466" i="1" s="1"/>
  <c r="Y466" i="1"/>
  <c r="AG464" i="1"/>
  <c r="Z472" i="1"/>
  <c r="AA472" i="1" s="1"/>
  <c r="W472" i="1" s="1"/>
  <c r="U472" i="1" s="1"/>
  <c r="X472" i="1" s="1"/>
  <c r="R472" i="1" s="1"/>
  <c r="S472" i="1" s="1"/>
  <c r="AG458" i="1"/>
  <c r="Z474" i="1"/>
  <c r="AA474" i="1" s="1"/>
  <c r="AG484" i="1"/>
  <c r="BD468" i="1"/>
  <c r="Y468" i="1"/>
  <c r="Z461" i="1"/>
  <c r="AA461" i="1" s="1"/>
  <c r="AH447" i="1"/>
  <c r="AG454" i="1"/>
  <c r="W471" i="1"/>
  <c r="U471" i="1" s="1"/>
  <c r="X471" i="1" s="1"/>
  <c r="R471" i="1" s="1"/>
  <c r="S471" i="1" s="1"/>
  <c r="BD451" i="1"/>
  <c r="Y451" i="1"/>
  <c r="W476" i="1"/>
  <c r="U476" i="1" s="1"/>
  <c r="X476" i="1" s="1"/>
  <c r="R476" i="1" s="1"/>
  <c r="S476" i="1" s="1"/>
  <c r="AG476" i="1"/>
  <c r="Z465" i="1"/>
  <c r="AA465" i="1" s="1"/>
  <c r="BH474" i="1"/>
  <c r="W424" i="1"/>
  <c r="U424" i="1" s="1"/>
  <c r="X424" i="1" s="1"/>
  <c r="R424" i="1" s="1"/>
  <c r="S424" i="1" s="1"/>
  <c r="AG424" i="1"/>
  <c r="AG450" i="1"/>
  <c r="W450" i="1"/>
  <c r="U450" i="1" s="1"/>
  <c r="X450" i="1" s="1"/>
  <c r="R450" i="1" s="1"/>
  <c r="S450" i="1" s="1"/>
  <c r="AG445" i="1"/>
  <c r="Z445" i="1"/>
  <c r="AA445" i="1" s="1"/>
  <c r="W445" i="1"/>
  <c r="U445" i="1" s="1"/>
  <c r="X445" i="1" s="1"/>
  <c r="R445" i="1" s="1"/>
  <c r="S445" i="1" s="1"/>
  <c r="Z433" i="1"/>
  <c r="AA433" i="1" s="1"/>
  <c r="W433" i="1" s="1"/>
  <c r="U433" i="1" s="1"/>
  <c r="X433" i="1" s="1"/>
  <c r="R433" i="1" s="1"/>
  <c r="S433" i="1" s="1"/>
  <c r="AG436" i="1"/>
  <c r="AG440" i="1"/>
  <c r="BD417" i="1"/>
  <c r="Y417" i="1"/>
  <c r="Z421" i="1"/>
  <c r="AA421" i="1" s="1"/>
  <c r="W356" i="1"/>
  <c r="U356" i="1" s="1"/>
  <c r="X356" i="1" s="1"/>
  <c r="R356" i="1" s="1"/>
  <c r="S356" i="1" s="1"/>
  <c r="AG356" i="1"/>
  <c r="AG369" i="1"/>
  <c r="W369" i="1"/>
  <c r="U369" i="1" s="1"/>
  <c r="X369" i="1" s="1"/>
  <c r="R369" i="1" s="1"/>
  <c r="S369" i="1" s="1"/>
  <c r="Z410" i="1"/>
  <c r="AA410" i="1" s="1"/>
  <c r="BH389" i="1"/>
  <c r="AG383" i="1"/>
  <c r="Z406" i="1"/>
  <c r="AA406" i="1" s="1"/>
  <c r="Z402" i="1"/>
  <c r="AA402" i="1" s="1"/>
  <c r="AG373" i="1"/>
  <c r="W373" i="1"/>
  <c r="U373" i="1" s="1"/>
  <c r="X373" i="1" s="1"/>
  <c r="R373" i="1" s="1"/>
  <c r="S373" i="1" s="1"/>
  <c r="AG366" i="1"/>
  <c r="W366" i="1"/>
  <c r="U366" i="1" s="1"/>
  <c r="X366" i="1" s="1"/>
  <c r="R366" i="1" s="1"/>
  <c r="S366" i="1" s="1"/>
  <c r="W359" i="1"/>
  <c r="U359" i="1" s="1"/>
  <c r="X359" i="1" s="1"/>
  <c r="R359" i="1" s="1"/>
  <c r="S359" i="1" s="1"/>
  <c r="AG394" i="1"/>
  <c r="W394" i="1"/>
  <c r="U394" i="1" s="1"/>
  <c r="X394" i="1" s="1"/>
  <c r="R394" i="1" s="1"/>
  <c r="S394" i="1" s="1"/>
  <c r="Z369" i="1"/>
  <c r="AA369" i="1" s="1"/>
  <c r="W377" i="1"/>
  <c r="U377" i="1" s="1"/>
  <c r="X377" i="1" s="1"/>
  <c r="R377" i="1" s="1"/>
  <c r="S377" i="1" s="1"/>
  <c r="AG377" i="1"/>
  <c r="Z377" i="1"/>
  <c r="AA377" i="1" s="1"/>
  <c r="BD365" i="1"/>
  <c r="Y365" i="1"/>
  <c r="AB351" i="1"/>
  <c r="AF351" i="1" s="1"/>
  <c r="AI351" i="1"/>
  <c r="AH351" i="1"/>
  <c r="AB398" i="1"/>
  <c r="AF398" i="1" s="1"/>
  <c r="AH398" i="1"/>
  <c r="AI398" i="1"/>
  <c r="AG397" i="1"/>
  <c r="AG355" i="1"/>
  <c r="Z344" i="1"/>
  <c r="AA344" i="1" s="1"/>
  <c r="AB396" i="1"/>
  <c r="AF396" i="1" s="1"/>
  <c r="AI396" i="1"/>
  <c r="AJ396" i="1" s="1"/>
  <c r="AH396" i="1"/>
  <c r="W333" i="1"/>
  <c r="U333" i="1" s="1"/>
  <c r="X333" i="1" s="1"/>
  <c r="R333" i="1" s="1"/>
  <c r="S333" i="1" s="1"/>
  <c r="AG333" i="1"/>
  <c r="Z317" i="1"/>
  <c r="AA317" i="1" s="1"/>
  <c r="W317" i="1" s="1"/>
  <c r="U317" i="1" s="1"/>
  <c r="X317" i="1" s="1"/>
  <c r="R317" i="1" s="1"/>
  <c r="S317" i="1" s="1"/>
  <c r="BH305" i="1"/>
  <c r="AG297" i="1"/>
  <c r="W297" i="1"/>
  <c r="U297" i="1" s="1"/>
  <c r="X297" i="1" s="1"/>
  <c r="R297" i="1" s="1"/>
  <c r="S297" i="1" s="1"/>
  <c r="AB325" i="1"/>
  <c r="AF325" i="1" s="1"/>
  <c r="AI325" i="1"/>
  <c r="AJ325" i="1" s="1"/>
  <c r="Z327" i="1"/>
  <c r="AA327" i="1" s="1"/>
  <c r="Z342" i="1"/>
  <c r="AA342" i="1" s="1"/>
  <c r="W342" i="1" s="1"/>
  <c r="U342" i="1" s="1"/>
  <c r="X342" i="1" s="1"/>
  <c r="R342" i="1" s="1"/>
  <c r="S342" i="1" s="1"/>
  <c r="AH316" i="1"/>
  <c r="BD312" i="1"/>
  <c r="Y312" i="1"/>
  <c r="Z310" i="1"/>
  <c r="AA310" i="1" s="1"/>
  <c r="AB294" i="1"/>
  <c r="AF294" i="1" s="1"/>
  <c r="AI294" i="1"/>
  <c r="AJ294" i="1" s="1"/>
  <c r="AG335" i="1"/>
  <c r="W335" i="1"/>
  <c r="U335" i="1" s="1"/>
  <c r="X335" i="1" s="1"/>
  <c r="R335" i="1" s="1"/>
  <c r="S335" i="1" s="1"/>
  <c r="AG278" i="1"/>
  <c r="Z308" i="1"/>
  <c r="AA308" i="1" s="1"/>
  <c r="W308" i="1" s="1"/>
  <c r="U308" i="1" s="1"/>
  <c r="X308" i="1" s="1"/>
  <c r="R308" i="1" s="1"/>
  <c r="S308" i="1" s="1"/>
  <c r="Z276" i="1"/>
  <c r="AA276" i="1" s="1"/>
  <c r="W276" i="1" s="1"/>
  <c r="U276" i="1" s="1"/>
  <c r="X276" i="1" s="1"/>
  <c r="R276" i="1" s="1"/>
  <c r="S276" i="1" s="1"/>
  <c r="Z263" i="1"/>
  <c r="AA263" i="1" s="1"/>
  <c r="AG247" i="1"/>
  <c r="W247" i="1"/>
  <c r="U247" i="1" s="1"/>
  <c r="X247" i="1" s="1"/>
  <c r="R247" i="1" s="1"/>
  <c r="S247" i="1" s="1"/>
  <c r="BD248" i="1"/>
  <c r="Y248" i="1"/>
  <c r="W218" i="1"/>
  <c r="U218" i="1" s="1"/>
  <c r="X218" i="1" s="1"/>
  <c r="R218" i="1" s="1"/>
  <c r="S218" i="1" s="1"/>
  <c r="AG218" i="1"/>
  <c r="BH244" i="1"/>
  <c r="BH337" i="1"/>
  <c r="Z285" i="1"/>
  <c r="AA285" i="1" s="1"/>
  <c r="BH318" i="1"/>
  <c r="BH289" i="1"/>
  <c r="R260" i="1"/>
  <c r="S260" i="1" s="1"/>
  <c r="BD230" i="1"/>
  <c r="BF230" i="1" s="1"/>
  <c r="Y230" i="1"/>
  <c r="Z254" i="1"/>
  <c r="AA254" i="1" s="1"/>
  <c r="AG219" i="1"/>
  <c r="AG212" i="1"/>
  <c r="W212" i="1"/>
  <c r="U212" i="1" s="1"/>
  <c r="X212" i="1" s="1"/>
  <c r="R212" i="1" s="1"/>
  <c r="S212" i="1" s="1"/>
  <c r="AG198" i="1"/>
  <c r="Z229" i="1"/>
  <c r="AA229" i="1" s="1"/>
  <c r="R237" i="1"/>
  <c r="S237" i="1" s="1"/>
  <c r="BD170" i="1"/>
  <c r="BF170" i="1" s="1"/>
  <c r="Y170" i="1"/>
  <c r="AG227" i="1"/>
  <c r="W227" i="1"/>
  <c r="U227" i="1" s="1"/>
  <c r="X227" i="1" s="1"/>
  <c r="R227" i="1" s="1"/>
  <c r="S227" i="1" s="1"/>
  <c r="Z204" i="1"/>
  <c r="AA204" i="1" s="1"/>
  <c r="Z190" i="1"/>
  <c r="AA190" i="1" s="1"/>
  <c r="AG189" i="1"/>
  <c r="W189" i="1"/>
  <c r="U189" i="1" s="1"/>
  <c r="X189" i="1" s="1"/>
  <c r="R189" i="1" s="1"/>
  <c r="S189" i="1" s="1"/>
  <c r="AB179" i="1"/>
  <c r="AF179" i="1" s="1"/>
  <c r="AI179" i="1"/>
  <c r="AJ179" i="1" s="1"/>
  <c r="Z206" i="1"/>
  <c r="AA206" i="1" s="1"/>
  <c r="AG162" i="1"/>
  <c r="AG149" i="1"/>
  <c r="W149" i="1"/>
  <c r="U149" i="1" s="1"/>
  <c r="X149" i="1" s="1"/>
  <c r="R149" i="1" s="1"/>
  <c r="S149" i="1" s="1"/>
  <c r="Z141" i="1"/>
  <c r="AA141" i="1" s="1"/>
  <c r="W141" i="1" s="1"/>
  <c r="U141" i="1" s="1"/>
  <c r="X141" i="1" s="1"/>
  <c r="R141" i="1" s="1"/>
  <c r="S141" i="1" s="1"/>
  <c r="W111" i="1"/>
  <c r="U111" i="1" s="1"/>
  <c r="X111" i="1" s="1"/>
  <c r="R111" i="1" s="1"/>
  <c r="S111" i="1" s="1"/>
  <c r="AG111" i="1"/>
  <c r="Z180" i="1"/>
  <c r="AA180" i="1" s="1"/>
  <c r="Z149" i="1"/>
  <c r="AA149" i="1" s="1"/>
  <c r="W163" i="1"/>
  <c r="U163" i="1" s="1"/>
  <c r="X163" i="1" s="1"/>
  <c r="R163" i="1" s="1"/>
  <c r="S163" i="1" s="1"/>
  <c r="AG232" i="1"/>
  <c r="Z168" i="1"/>
  <c r="AA168" i="1" s="1"/>
  <c r="W168" i="1" s="1"/>
  <c r="U168" i="1" s="1"/>
  <c r="X168" i="1" s="1"/>
  <c r="R168" i="1" s="1"/>
  <c r="S168" i="1" s="1"/>
  <c r="BH125" i="1"/>
  <c r="AH144" i="1"/>
  <c r="Z133" i="1"/>
  <c r="AA133" i="1" s="1"/>
  <c r="Z151" i="1"/>
  <c r="AA151" i="1" s="1"/>
  <c r="AG76" i="1"/>
  <c r="W76" i="1"/>
  <c r="U76" i="1" s="1"/>
  <c r="X76" i="1" s="1"/>
  <c r="R76" i="1" s="1"/>
  <c r="S76" i="1" s="1"/>
  <c r="BH148" i="1"/>
  <c r="Z150" i="1"/>
  <c r="AA150" i="1" s="1"/>
  <c r="W105" i="1"/>
  <c r="U105" i="1" s="1"/>
  <c r="X105" i="1" s="1"/>
  <c r="R105" i="1" s="1"/>
  <c r="S105" i="1" s="1"/>
  <c r="AG105" i="1"/>
  <c r="AG87" i="1"/>
  <c r="AG70" i="1"/>
  <c r="W70" i="1"/>
  <c r="U70" i="1" s="1"/>
  <c r="X70" i="1" s="1"/>
  <c r="R70" i="1" s="1"/>
  <c r="S70" i="1" s="1"/>
  <c r="AG61" i="1"/>
  <c r="W61" i="1"/>
  <c r="U61" i="1" s="1"/>
  <c r="X61" i="1" s="1"/>
  <c r="R61" i="1" s="1"/>
  <c r="S61" i="1" s="1"/>
  <c r="AB99" i="1"/>
  <c r="AF99" i="1" s="1"/>
  <c r="AI99" i="1"/>
  <c r="AJ99" i="1" s="1"/>
  <c r="BH63" i="1"/>
  <c r="W99" i="1"/>
  <c r="U99" i="1" s="1"/>
  <c r="X99" i="1" s="1"/>
  <c r="R99" i="1" s="1"/>
  <c r="S99" i="1" s="1"/>
  <c r="AG99" i="1"/>
  <c r="AG94" i="1"/>
  <c r="Z81" i="1"/>
  <c r="AA81" i="1" s="1"/>
  <c r="BH41" i="1"/>
  <c r="Z105" i="1"/>
  <c r="AA105" i="1" s="1"/>
  <c r="Z43" i="1"/>
  <c r="AA43" i="1" s="1"/>
  <c r="Z49" i="1"/>
  <c r="AA49" i="1" s="1"/>
  <c r="W35" i="1"/>
  <c r="U35" i="1" s="1"/>
  <c r="X35" i="1" s="1"/>
  <c r="R35" i="1" s="1"/>
  <c r="S35" i="1" s="1"/>
  <c r="AG35" i="1"/>
  <c r="BH17" i="1"/>
  <c r="BH56" i="1"/>
  <c r="AG85" i="1"/>
  <c r="W85" i="1"/>
  <c r="U85" i="1" s="1"/>
  <c r="X85" i="1" s="1"/>
  <c r="R85" i="1" s="1"/>
  <c r="S85" i="1" s="1"/>
  <c r="AG18" i="1"/>
  <c r="Z18" i="1"/>
  <c r="AA18" i="1" s="1"/>
  <c r="W18" i="1" s="1"/>
  <c r="U18" i="1" s="1"/>
  <c r="X18" i="1" s="1"/>
  <c r="R18" i="1" s="1"/>
  <c r="S18" i="1" s="1"/>
  <c r="Z55" i="1"/>
  <c r="AA55" i="1" s="1"/>
  <c r="W55" i="1" s="1"/>
  <c r="U55" i="1" s="1"/>
  <c r="X55" i="1" s="1"/>
  <c r="R55" i="1" s="1"/>
  <c r="S55" i="1" s="1"/>
  <c r="Z20" i="1"/>
  <c r="AA20" i="1" s="1"/>
  <c r="W20" i="1" s="1"/>
  <c r="U20" i="1" s="1"/>
  <c r="X20" i="1" s="1"/>
  <c r="R20" i="1" s="1"/>
  <c r="S20" i="1" s="1"/>
  <c r="AG441" i="1"/>
  <c r="Z441" i="1"/>
  <c r="AA441" i="1" s="1"/>
  <c r="AB253" i="1"/>
  <c r="AF253" i="1" s="1"/>
  <c r="AI253" i="1"/>
  <c r="AH253" i="1"/>
  <c r="AB224" i="1"/>
  <c r="AF224" i="1" s="1"/>
  <c r="AI224" i="1"/>
  <c r="AJ224" i="1" s="1"/>
  <c r="AH224" i="1"/>
  <c r="AB183" i="1"/>
  <c r="AF183" i="1" s="1"/>
  <c r="AH183" i="1"/>
  <c r="AI183" i="1"/>
  <c r="AI60" i="1"/>
  <c r="AB60" i="1"/>
  <c r="AF60" i="1" s="1"/>
  <c r="AH60" i="1"/>
  <c r="AI89" i="1"/>
  <c r="AJ89" i="1" s="1"/>
  <c r="AB89" i="1"/>
  <c r="AF89" i="1" s="1"/>
  <c r="Z496" i="1"/>
  <c r="AA496" i="1" s="1"/>
  <c r="Z469" i="1"/>
  <c r="AA469" i="1" s="1"/>
  <c r="W469" i="1" s="1"/>
  <c r="U469" i="1" s="1"/>
  <c r="X469" i="1" s="1"/>
  <c r="R469" i="1" s="1"/>
  <c r="S469" i="1" s="1"/>
  <c r="Z455" i="1"/>
  <c r="AA455" i="1" s="1"/>
  <c r="W455" i="1" s="1"/>
  <c r="U455" i="1" s="1"/>
  <c r="X455" i="1" s="1"/>
  <c r="R455" i="1" s="1"/>
  <c r="S455" i="1" s="1"/>
  <c r="AG431" i="1"/>
  <c r="Z446" i="1"/>
  <c r="AA446" i="1" s="1"/>
  <c r="AG395" i="1"/>
  <c r="W395" i="1"/>
  <c r="U395" i="1" s="1"/>
  <c r="X395" i="1" s="1"/>
  <c r="R395" i="1" s="1"/>
  <c r="S395" i="1" s="1"/>
  <c r="AB392" i="1"/>
  <c r="AF392" i="1" s="1"/>
  <c r="AI392" i="1"/>
  <c r="Z403" i="1"/>
  <c r="AA403" i="1" s="1"/>
  <c r="W390" i="1"/>
  <c r="U390" i="1" s="1"/>
  <c r="X390" i="1" s="1"/>
  <c r="R390" i="1" s="1"/>
  <c r="S390" i="1" s="1"/>
  <c r="AG390" i="1"/>
  <c r="AG358" i="1"/>
  <c r="W358" i="1"/>
  <c r="U358" i="1" s="1"/>
  <c r="X358" i="1" s="1"/>
  <c r="R358" i="1" s="1"/>
  <c r="S358" i="1" s="1"/>
  <c r="AG328" i="1"/>
  <c r="Z368" i="1"/>
  <c r="AA368" i="1" s="1"/>
  <c r="BH335" i="1"/>
  <c r="Z290" i="1"/>
  <c r="AA290" i="1" s="1"/>
  <c r="W290" i="1" s="1"/>
  <c r="U290" i="1" s="1"/>
  <c r="X290" i="1" s="1"/>
  <c r="R290" i="1" s="1"/>
  <c r="S290" i="1" s="1"/>
  <c r="Z297" i="1"/>
  <c r="AA297" i="1" s="1"/>
  <c r="AB286" i="1"/>
  <c r="AF286" i="1" s="1"/>
  <c r="AI286" i="1"/>
  <c r="Z299" i="1"/>
  <c r="AA299" i="1" s="1"/>
  <c r="AG274" i="1"/>
  <c r="Z274" i="1"/>
  <c r="AA274" i="1" s="1"/>
  <c r="W274" i="1" s="1"/>
  <c r="U274" i="1" s="1"/>
  <c r="X274" i="1" s="1"/>
  <c r="R274" i="1" s="1"/>
  <c r="S274" i="1" s="1"/>
  <c r="Z176" i="1"/>
  <c r="AA176" i="1" s="1"/>
  <c r="Z207" i="1"/>
  <c r="AA207" i="1" s="1"/>
  <c r="Z233" i="1"/>
  <c r="AA233" i="1" s="1"/>
  <c r="Z211" i="1"/>
  <c r="AA211" i="1" s="1"/>
  <c r="AG204" i="1"/>
  <c r="W204" i="1"/>
  <c r="U204" i="1" s="1"/>
  <c r="X204" i="1" s="1"/>
  <c r="R204" i="1" s="1"/>
  <c r="S204" i="1" s="1"/>
  <c r="Z154" i="1"/>
  <c r="AA154" i="1" s="1"/>
  <c r="BD143" i="1"/>
  <c r="Y143" i="1"/>
  <c r="W492" i="1"/>
  <c r="U492" i="1" s="1"/>
  <c r="X492" i="1" s="1"/>
  <c r="R492" i="1" s="1"/>
  <c r="S492" i="1" s="1"/>
  <c r="AG492" i="1"/>
  <c r="AG486" i="1"/>
  <c r="W486" i="1"/>
  <c r="U486" i="1" s="1"/>
  <c r="X486" i="1" s="1"/>
  <c r="R486" i="1" s="1"/>
  <c r="S486" i="1" s="1"/>
  <c r="Z487" i="1"/>
  <c r="AA487" i="1" s="1"/>
  <c r="AG482" i="1"/>
  <c r="Z485" i="1"/>
  <c r="AA485" i="1" s="1"/>
  <c r="BH464" i="1"/>
  <c r="W459" i="1"/>
  <c r="U459" i="1" s="1"/>
  <c r="X459" i="1" s="1"/>
  <c r="R459" i="1" s="1"/>
  <c r="S459" i="1" s="1"/>
  <c r="Z492" i="1"/>
  <c r="AA492" i="1" s="1"/>
  <c r="Z483" i="1"/>
  <c r="AA483" i="1" s="1"/>
  <c r="Z452" i="1"/>
  <c r="AA452" i="1" s="1"/>
  <c r="W452" i="1" s="1"/>
  <c r="U452" i="1" s="1"/>
  <c r="X452" i="1" s="1"/>
  <c r="R452" i="1" s="1"/>
  <c r="S452" i="1" s="1"/>
  <c r="AG435" i="1"/>
  <c r="AG452" i="1"/>
  <c r="BH450" i="1"/>
  <c r="AG438" i="1"/>
  <c r="W438" i="1"/>
  <c r="U438" i="1" s="1"/>
  <c r="X438" i="1" s="1"/>
  <c r="R438" i="1" s="1"/>
  <c r="S438" i="1" s="1"/>
  <c r="Z460" i="1"/>
  <c r="AA460" i="1" s="1"/>
  <c r="BH445" i="1"/>
  <c r="BH461" i="1"/>
  <c r="BH420" i="1"/>
  <c r="AH416" i="1"/>
  <c r="AG421" i="1"/>
  <c r="W421" i="1"/>
  <c r="U421" i="1" s="1"/>
  <c r="X421" i="1" s="1"/>
  <c r="R421" i="1" s="1"/>
  <c r="S421" i="1" s="1"/>
  <c r="Z440" i="1"/>
  <c r="AA440" i="1" s="1"/>
  <c r="W440" i="1" s="1"/>
  <c r="U440" i="1" s="1"/>
  <c r="X440" i="1" s="1"/>
  <c r="R440" i="1" s="1"/>
  <c r="S440" i="1" s="1"/>
  <c r="Z431" i="1"/>
  <c r="AA431" i="1" s="1"/>
  <c r="W431" i="1" s="1"/>
  <c r="U431" i="1" s="1"/>
  <c r="X431" i="1" s="1"/>
  <c r="R431" i="1" s="1"/>
  <c r="S431" i="1" s="1"/>
  <c r="W371" i="1"/>
  <c r="U371" i="1" s="1"/>
  <c r="X371" i="1" s="1"/>
  <c r="R371" i="1" s="1"/>
  <c r="S371" i="1" s="1"/>
  <c r="AG371" i="1"/>
  <c r="Z397" i="1"/>
  <c r="AA397" i="1" s="1"/>
  <c r="AG392" i="1"/>
  <c r="W392" i="1"/>
  <c r="U392" i="1" s="1"/>
  <c r="X392" i="1" s="1"/>
  <c r="R392" i="1" s="1"/>
  <c r="S392" i="1" s="1"/>
  <c r="Z386" i="1"/>
  <c r="AA386" i="1" s="1"/>
  <c r="W386" i="1" s="1"/>
  <c r="U386" i="1" s="1"/>
  <c r="X386" i="1" s="1"/>
  <c r="R386" i="1" s="1"/>
  <c r="S386" i="1" s="1"/>
  <c r="Z415" i="1"/>
  <c r="AA415" i="1" s="1"/>
  <c r="Z409" i="1"/>
  <c r="AA409" i="1" s="1"/>
  <c r="W409" i="1" s="1"/>
  <c r="U409" i="1" s="1"/>
  <c r="X409" i="1" s="1"/>
  <c r="R409" i="1" s="1"/>
  <c r="S409" i="1" s="1"/>
  <c r="Z374" i="1"/>
  <c r="AA374" i="1" s="1"/>
  <c r="W374" i="1" s="1"/>
  <c r="U374" i="1" s="1"/>
  <c r="X374" i="1" s="1"/>
  <c r="R374" i="1" s="1"/>
  <c r="S374" i="1" s="1"/>
  <c r="BD393" i="1"/>
  <c r="Y393" i="1"/>
  <c r="AG382" i="1"/>
  <c r="Z358" i="1"/>
  <c r="AA358" i="1" s="1"/>
  <c r="Z384" i="1"/>
  <c r="AA384" i="1" s="1"/>
  <c r="W384" i="1" s="1"/>
  <c r="U384" i="1" s="1"/>
  <c r="X384" i="1" s="1"/>
  <c r="R384" i="1" s="1"/>
  <c r="S384" i="1" s="1"/>
  <c r="Z367" i="1"/>
  <c r="AA367" i="1" s="1"/>
  <c r="AG345" i="1"/>
  <c r="BH397" i="1"/>
  <c r="Z355" i="1"/>
  <c r="AA355" i="1" s="1"/>
  <c r="AB336" i="1"/>
  <c r="AF336" i="1" s="1"/>
  <c r="AI336" i="1"/>
  <c r="AJ336" i="1" s="1"/>
  <c r="AH336" i="1"/>
  <c r="AG360" i="1"/>
  <c r="W360" i="1"/>
  <c r="U360" i="1" s="1"/>
  <c r="X360" i="1" s="1"/>
  <c r="R360" i="1" s="1"/>
  <c r="S360" i="1" s="1"/>
  <c r="AB346" i="1"/>
  <c r="AF346" i="1" s="1"/>
  <c r="AI346" i="1"/>
  <c r="AH346" i="1"/>
  <c r="Z364" i="1"/>
  <c r="AA364" i="1" s="1"/>
  <c r="W364" i="1" s="1"/>
  <c r="U364" i="1" s="1"/>
  <c r="X364" i="1" s="1"/>
  <c r="R364" i="1" s="1"/>
  <c r="S364" i="1" s="1"/>
  <c r="R326" i="1"/>
  <c r="S326" i="1" s="1"/>
  <c r="AH348" i="1"/>
  <c r="W340" i="1"/>
  <c r="U340" i="1" s="1"/>
  <c r="X340" i="1" s="1"/>
  <c r="R340" i="1" s="1"/>
  <c r="S340" i="1" s="1"/>
  <c r="AG340" i="1"/>
  <c r="W301" i="1"/>
  <c r="U301" i="1" s="1"/>
  <c r="X301" i="1" s="1"/>
  <c r="R301" i="1" s="1"/>
  <c r="S301" i="1" s="1"/>
  <c r="AG301" i="1"/>
  <c r="AB311" i="1"/>
  <c r="AF311" i="1" s="1"/>
  <c r="AI311" i="1"/>
  <c r="AJ311" i="1" s="1"/>
  <c r="AH302" i="1"/>
  <c r="AG262" i="1"/>
  <c r="BH288" i="1"/>
  <c r="Z298" i="1"/>
  <c r="AA298" i="1" s="1"/>
  <c r="AG380" i="1"/>
  <c r="W380" i="1"/>
  <c r="U380" i="1" s="1"/>
  <c r="X380" i="1" s="1"/>
  <c r="R380" i="1" s="1"/>
  <c r="S380" i="1" s="1"/>
  <c r="AG300" i="1"/>
  <c r="Y268" i="1"/>
  <c r="BD268" i="1"/>
  <c r="AI330" i="1"/>
  <c r="AH330" i="1"/>
  <c r="AB330" i="1"/>
  <c r="AF330" i="1" s="1"/>
  <c r="Y287" i="1"/>
  <c r="BD287" i="1"/>
  <c r="BF287" i="1" s="1"/>
  <c r="AG281" i="1"/>
  <c r="W281" i="1"/>
  <c r="U281" i="1" s="1"/>
  <c r="X281" i="1" s="1"/>
  <c r="R281" i="1" s="1"/>
  <c r="S281" i="1" s="1"/>
  <c r="BH215" i="1"/>
  <c r="Z265" i="1"/>
  <c r="AA265" i="1" s="1"/>
  <c r="AG226" i="1"/>
  <c r="W226" i="1"/>
  <c r="U226" i="1" s="1"/>
  <c r="X226" i="1" s="1"/>
  <c r="R226" i="1" s="1"/>
  <c r="S226" i="1" s="1"/>
  <c r="Z226" i="1"/>
  <c r="AA226" i="1" s="1"/>
  <c r="AG337" i="1"/>
  <c r="W337" i="1"/>
  <c r="U337" i="1" s="1"/>
  <c r="X337" i="1" s="1"/>
  <c r="R337" i="1" s="1"/>
  <c r="S337" i="1" s="1"/>
  <c r="AG258" i="1"/>
  <c r="AG306" i="1"/>
  <c r="W306" i="1"/>
  <c r="U306" i="1" s="1"/>
  <c r="X306" i="1" s="1"/>
  <c r="R306" i="1" s="1"/>
  <c r="S306" i="1" s="1"/>
  <c r="Z222" i="1"/>
  <c r="AA222" i="1" s="1"/>
  <c r="AB251" i="1"/>
  <c r="AF251" i="1" s="1"/>
  <c r="AI251" i="1"/>
  <c r="AJ251" i="1" s="1"/>
  <c r="AH251" i="1"/>
  <c r="W251" i="1"/>
  <c r="U251" i="1" s="1"/>
  <c r="X251" i="1" s="1"/>
  <c r="R251" i="1" s="1"/>
  <c r="S251" i="1" s="1"/>
  <c r="W239" i="1"/>
  <c r="U239" i="1" s="1"/>
  <c r="X239" i="1" s="1"/>
  <c r="R239" i="1" s="1"/>
  <c r="S239" i="1" s="1"/>
  <c r="AG239" i="1"/>
  <c r="Z319" i="1"/>
  <c r="AA319" i="1" s="1"/>
  <c r="AB259" i="1"/>
  <c r="AF259" i="1" s="1"/>
  <c r="W259" i="1"/>
  <c r="U259" i="1" s="1"/>
  <c r="X259" i="1" s="1"/>
  <c r="R259" i="1" s="1"/>
  <c r="S259" i="1" s="1"/>
  <c r="AI259" i="1"/>
  <c r="AH259" i="1"/>
  <c r="AG190" i="1"/>
  <c r="W190" i="1"/>
  <c r="U190" i="1" s="1"/>
  <c r="X190" i="1" s="1"/>
  <c r="R190" i="1" s="1"/>
  <c r="S190" i="1" s="1"/>
  <c r="AG235" i="1"/>
  <c r="W235" i="1"/>
  <c r="U235" i="1" s="1"/>
  <c r="X235" i="1" s="1"/>
  <c r="R235" i="1" s="1"/>
  <c r="S235" i="1" s="1"/>
  <c r="W205" i="1"/>
  <c r="U205" i="1" s="1"/>
  <c r="X205" i="1" s="1"/>
  <c r="R205" i="1" s="1"/>
  <c r="S205" i="1" s="1"/>
  <c r="AG205" i="1"/>
  <c r="Z205" i="1"/>
  <c r="AA205" i="1" s="1"/>
  <c r="Z198" i="1"/>
  <c r="AA198" i="1" s="1"/>
  <c r="BD184" i="1"/>
  <c r="Y184" i="1"/>
  <c r="BH227" i="1"/>
  <c r="AH181" i="1"/>
  <c r="Z174" i="1"/>
  <c r="AA174" i="1" s="1"/>
  <c r="W174" i="1" s="1"/>
  <c r="U174" i="1" s="1"/>
  <c r="X174" i="1" s="1"/>
  <c r="R174" i="1" s="1"/>
  <c r="S174" i="1" s="1"/>
  <c r="W158" i="1"/>
  <c r="U158" i="1" s="1"/>
  <c r="X158" i="1" s="1"/>
  <c r="R158" i="1" s="1"/>
  <c r="S158" i="1" s="1"/>
  <c r="AG158" i="1"/>
  <c r="W110" i="1"/>
  <c r="U110" i="1" s="1"/>
  <c r="X110" i="1" s="1"/>
  <c r="R110" i="1" s="1"/>
  <c r="S110" i="1" s="1"/>
  <c r="AG110" i="1"/>
  <c r="AG155" i="1"/>
  <c r="W155" i="1"/>
  <c r="U155" i="1" s="1"/>
  <c r="X155" i="1" s="1"/>
  <c r="R155" i="1" s="1"/>
  <c r="S155" i="1" s="1"/>
  <c r="Z208" i="1"/>
  <c r="AA208" i="1" s="1"/>
  <c r="AG184" i="1"/>
  <c r="BH162" i="1"/>
  <c r="BH228" i="1"/>
  <c r="AG197" i="1"/>
  <c r="W197" i="1"/>
  <c r="U197" i="1" s="1"/>
  <c r="X197" i="1" s="1"/>
  <c r="R197" i="1" s="1"/>
  <c r="S197" i="1" s="1"/>
  <c r="AB171" i="1"/>
  <c r="AF171" i="1" s="1"/>
  <c r="AI171" i="1"/>
  <c r="AJ171" i="1" s="1"/>
  <c r="AG119" i="1"/>
  <c r="AG120" i="1"/>
  <c r="W120" i="1"/>
  <c r="U120" i="1" s="1"/>
  <c r="X120" i="1" s="1"/>
  <c r="R120" i="1" s="1"/>
  <c r="S120" i="1" s="1"/>
  <c r="BH232" i="1"/>
  <c r="AG195" i="1"/>
  <c r="W195" i="1"/>
  <c r="U195" i="1" s="1"/>
  <c r="X195" i="1" s="1"/>
  <c r="R195" i="1" s="1"/>
  <c r="S195" i="1" s="1"/>
  <c r="AG136" i="1"/>
  <c r="W136" i="1"/>
  <c r="U136" i="1" s="1"/>
  <c r="X136" i="1" s="1"/>
  <c r="R136" i="1" s="1"/>
  <c r="S136" i="1" s="1"/>
  <c r="Z193" i="1"/>
  <c r="AA193" i="1" s="1"/>
  <c r="BH194" i="1"/>
  <c r="AG68" i="1"/>
  <c r="BH273" i="1"/>
  <c r="AH128" i="1"/>
  <c r="AG144" i="1"/>
  <c r="W144" i="1"/>
  <c r="U144" i="1" s="1"/>
  <c r="X144" i="1" s="1"/>
  <c r="R144" i="1" s="1"/>
  <c r="S144" i="1" s="1"/>
  <c r="AG107" i="1"/>
  <c r="W107" i="1"/>
  <c r="U107" i="1" s="1"/>
  <c r="X107" i="1" s="1"/>
  <c r="R107" i="1" s="1"/>
  <c r="S107" i="1" s="1"/>
  <c r="AB175" i="1"/>
  <c r="AF175" i="1" s="1"/>
  <c r="AI175" i="1"/>
  <c r="AJ175" i="1" s="1"/>
  <c r="AH175" i="1"/>
  <c r="AB85" i="1"/>
  <c r="AF85" i="1" s="1"/>
  <c r="AH85" i="1"/>
  <c r="AI85" i="1"/>
  <c r="AJ85" i="1" s="1"/>
  <c r="Z69" i="1"/>
  <c r="AA69" i="1" s="1"/>
  <c r="AG62" i="1"/>
  <c r="W62" i="1"/>
  <c r="U62" i="1" s="1"/>
  <c r="X62" i="1" s="1"/>
  <c r="R62" i="1" s="1"/>
  <c r="S62" i="1" s="1"/>
  <c r="AG88" i="1"/>
  <c r="W88" i="1"/>
  <c r="U88" i="1" s="1"/>
  <c r="X88" i="1" s="1"/>
  <c r="R88" i="1" s="1"/>
  <c r="S88" i="1" s="1"/>
  <c r="AB77" i="1"/>
  <c r="AF77" i="1" s="1"/>
  <c r="AH77" i="1"/>
  <c r="AI77" i="1"/>
  <c r="AJ77" i="1" s="1"/>
  <c r="Z120" i="1"/>
  <c r="AA120" i="1" s="1"/>
  <c r="Z103" i="1"/>
  <c r="AA103" i="1" s="1"/>
  <c r="W103" i="1" s="1"/>
  <c r="U103" i="1" s="1"/>
  <c r="X103" i="1" s="1"/>
  <c r="R103" i="1" s="1"/>
  <c r="S103" i="1" s="1"/>
  <c r="AG36" i="1"/>
  <c r="Z94" i="1"/>
  <c r="AA94" i="1" s="1"/>
  <c r="W94" i="1" s="1"/>
  <c r="U94" i="1" s="1"/>
  <c r="X94" i="1" s="1"/>
  <c r="R94" i="1" s="1"/>
  <c r="S94" i="1" s="1"/>
  <c r="Z78" i="1"/>
  <c r="AA78" i="1" s="1"/>
  <c r="AG101" i="1"/>
  <c r="AG41" i="1"/>
  <c r="AG25" i="1"/>
  <c r="Z56" i="1"/>
  <c r="AA56" i="1" s="1"/>
  <c r="Z36" i="1"/>
  <c r="AA36" i="1" s="1"/>
  <c r="W36" i="1" s="1"/>
  <c r="U36" i="1" s="1"/>
  <c r="X36" i="1" s="1"/>
  <c r="R36" i="1" s="1"/>
  <c r="S36" i="1" s="1"/>
  <c r="Z97" i="1"/>
  <c r="AA97" i="1" s="1"/>
  <c r="Z65" i="1"/>
  <c r="AA65" i="1" s="1"/>
  <c r="Z54" i="1"/>
  <c r="AA54" i="1" s="1"/>
  <c r="AG42" i="1"/>
  <c r="W42" i="1"/>
  <c r="U42" i="1" s="1"/>
  <c r="X42" i="1" s="1"/>
  <c r="R42" i="1" s="1"/>
  <c r="S42" i="1" s="1"/>
  <c r="Z29" i="1"/>
  <c r="AA29" i="1" s="1"/>
  <c r="Z61" i="1"/>
  <c r="AA61" i="1" s="1"/>
  <c r="AG26" i="1"/>
  <c r="W26" i="1"/>
  <c r="U26" i="1" s="1"/>
  <c r="X26" i="1" s="1"/>
  <c r="R26" i="1" s="1"/>
  <c r="S26" i="1" s="1"/>
  <c r="Z102" i="1"/>
  <c r="AA102" i="1" s="1"/>
  <c r="Z25" i="1"/>
  <c r="AA25" i="1" s="1"/>
  <c r="W25" i="1" s="1"/>
  <c r="U25" i="1" s="1"/>
  <c r="X25" i="1" s="1"/>
  <c r="R25" i="1" s="1"/>
  <c r="S25" i="1" s="1"/>
  <c r="W79" i="1"/>
  <c r="U79" i="1" s="1"/>
  <c r="X79" i="1" s="1"/>
  <c r="R79" i="1" s="1"/>
  <c r="S79" i="1" s="1"/>
  <c r="AG79" i="1"/>
  <c r="AG38" i="1"/>
  <c r="W38" i="1"/>
  <c r="U38" i="1" s="1"/>
  <c r="X38" i="1" s="1"/>
  <c r="R38" i="1" s="1"/>
  <c r="S38" i="1" s="1"/>
  <c r="BF55" i="1"/>
  <c r="Z22" i="1"/>
  <c r="AA22" i="1" s="1"/>
  <c r="AB463" i="1"/>
  <c r="AF463" i="1" s="1"/>
  <c r="AI463" i="1"/>
  <c r="AJ463" i="1" s="1"/>
  <c r="AH463" i="1"/>
  <c r="BH379" i="1"/>
  <c r="AG269" i="1"/>
  <c r="AG238" i="1"/>
  <c r="Z261" i="1"/>
  <c r="AA261" i="1" s="1"/>
  <c r="W261" i="1" s="1"/>
  <c r="U261" i="1" s="1"/>
  <c r="X261" i="1" s="1"/>
  <c r="R261" i="1" s="1"/>
  <c r="S261" i="1" s="1"/>
  <c r="AG200" i="1"/>
  <c r="W200" i="1"/>
  <c r="U200" i="1" s="1"/>
  <c r="X200" i="1" s="1"/>
  <c r="R200" i="1" s="1"/>
  <c r="S200" i="1" s="1"/>
  <c r="Z51" i="1"/>
  <c r="AA51" i="1" s="1"/>
  <c r="AH486" i="1"/>
  <c r="AB486" i="1"/>
  <c r="AF486" i="1" s="1"/>
  <c r="AI486" i="1"/>
  <c r="AJ486" i="1" s="1"/>
  <c r="AG470" i="1"/>
  <c r="AB473" i="1"/>
  <c r="AF473" i="1" s="1"/>
  <c r="AI473" i="1"/>
  <c r="AB443" i="1"/>
  <c r="AF443" i="1" s="1"/>
  <c r="AI443" i="1"/>
  <c r="AH443" i="1"/>
  <c r="AB408" i="1"/>
  <c r="AF408" i="1" s="1"/>
  <c r="AI408" i="1"/>
  <c r="AB378" i="1"/>
  <c r="AF378" i="1" s="1"/>
  <c r="AI378" i="1"/>
  <c r="AJ378" i="1" s="1"/>
  <c r="AB380" i="1"/>
  <c r="AF380" i="1" s="1"/>
  <c r="AI380" i="1"/>
  <c r="AH380" i="1"/>
  <c r="AI333" i="1"/>
  <c r="AJ333" i="1" s="1"/>
  <c r="AB333" i="1"/>
  <c r="AF333" i="1" s="1"/>
  <c r="AG354" i="1"/>
  <c r="Z315" i="1"/>
  <c r="AA315" i="1" s="1"/>
  <c r="Y240" i="1"/>
  <c r="BD240" i="1"/>
  <c r="AG214" i="1"/>
  <c r="W214" i="1"/>
  <c r="U214" i="1" s="1"/>
  <c r="X214" i="1" s="1"/>
  <c r="R214" i="1" s="1"/>
  <c r="S214" i="1" s="1"/>
  <c r="Z127" i="1"/>
  <c r="AA127" i="1" s="1"/>
  <c r="AG154" i="1"/>
  <c r="Z165" i="1"/>
  <c r="AA165" i="1" s="1"/>
  <c r="Z80" i="1"/>
  <c r="AA80" i="1" s="1"/>
  <c r="AG497" i="1"/>
  <c r="W497" i="1"/>
  <c r="U497" i="1" s="1"/>
  <c r="X497" i="1" s="1"/>
  <c r="R497" i="1" s="1"/>
  <c r="S497" i="1" s="1"/>
  <c r="AG496" i="1"/>
  <c r="AG491" i="1"/>
  <c r="W491" i="1"/>
  <c r="U491" i="1" s="1"/>
  <c r="X491" i="1" s="1"/>
  <c r="R491" i="1" s="1"/>
  <c r="S491" i="1" s="1"/>
  <c r="Z490" i="1"/>
  <c r="AA490" i="1" s="1"/>
  <c r="AH477" i="1"/>
  <c r="W481" i="1"/>
  <c r="U481" i="1" s="1"/>
  <c r="X481" i="1" s="1"/>
  <c r="R481" i="1" s="1"/>
  <c r="S481" i="1" s="1"/>
  <c r="AG481" i="1"/>
  <c r="Z481" i="1"/>
  <c r="AA481" i="1" s="1"/>
  <c r="Z482" i="1"/>
  <c r="AA482" i="1" s="1"/>
  <c r="AG453" i="1"/>
  <c r="W453" i="1"/>
  <c r="U453" i="1" s="1"/>
  <c r="X453" i="1" s="1"/>
  <c r="R453" i="1" s="1"/>
  <c r="S453" i="1" s="1"/>
  <c r="Z484" i="1"/>
  <c r="AA484" i="1" s="1"/>
  <c r="AH473" i="1"/>
  <c r="Z464" i="1"/>
  <c r="AA464" i="1" s="1"/>
  <c r="Z475" i="1"/>
  <c r="AA475" i="1" s="1"/>
  <c r="W475" i="1" s="1"/>
  <c r="U475" i="1" s="1"/>
  <c r="X475" i="1" s="1"/>
  <c r="R475" i="1" s="1"/>
  <c r="S475" i="1" s="1"/>
  <c r="Z449" i="1"/>
  <c r="AA449" i="1" s="1"/>
  <c r="BH435" i="1"/>
  <c r="W416" i="1"/>
  <c r="U416" i="1" s="1"/>
  <c r="X416" i="1" s="1"/>
  <c r="R416" i="1" s="1"/>
  <c r="S416" i="1" s="1"/>
  <c r="AG416" i="1"/>
  <c r="BH438" i="1"/>
  <c r="BH432" i="1"/>
  <c r="Z435" i="1"/>
  <c r="AA435" i="1" s="1"/>
  <c r="Z423" i="1"/>
  <c r="AA423" i="1" s="1"/>
  <c r="W423" i="1" s="1"/>
  <c r="U423" i="1" s="1"/>
  <c r="X423" i="1" s="1"/>
  <c r="R423" i="1" s="1"/>
  <c r="S423" i="1" s="1"/>
  <c r="Z436" i="1"/>
  <c r="AA436" i="1" s="1"/>
  <c r="W422" i="1"/>
  <c r="U422" i="1" s="1"/>
  <c r="X422" i="1" s="1"/>
  <c r="R422" i="1" s="1"/>
  <c r="S422" i="1" s="1"/>
  <c r="AG422" i="1"/>
  <c r="AH424" i="1"/>
  <c r="Z434" i="1"/>
  <c r="AA434" i="1" s="1"/>
  <c r="AG413" i="1"/>
  <c r="W413" i="1"/>
  <c r="U413" i="1" s="1"/>
  <c r="X413" i="1" s="1"/>
  <c r="R413" i="1" s="1"/>
  <c r="S413" i="1" s="1"/>
  <c r="AG406" i="1"/>
  <c r="W406" i="1"/>
  <c r="U406" i="1" s="1"/>
  <c r="X406" i="1" s="1"/>
  <c r="R406" i="1" s="1"/>
  <c r="S406" i="1" s="1"/>
  <c r="AG400" i="1"/>
  <c r="W400" i="1"/>
  <c r="U400" i="1" s="1"/>
  <c r="X400" i="1" s="1"/>
  <c r="R400" i="1" s="1"/>
  <c r="S400" i="1" s="1"/>
  <c r="AG361" i="1"/>
  <c r="W361" i="1"/>
  <c r="U361" i="1" s="1"/>
  <c r="X361" i="1" s="1"/>
  <c r="R361" i="1" s="1"/>
  <c r="S361" i="1" s="1"/>
  <c r="AH408" i="1"/>
  <c r="AG423" i="1"/>
  <c r="AG405" i="1"/>
  <c r="W405" i="1"/>
  <c r="U405" i="1" s="1"/>
  <c r="X405" i="1" s="1"/>
  <c r="R405" i="1" s="1"/>
  <c r="S405" i="1" s="1"/>
  <c r="BD401" i="1"/>
  <c r="Y401" i="1"/>
  <c r="BH391" i="1"/>
  <c r="AI356" i="1"/>
  <c r="AB356" i="1"/>
  <c r="AF356" i="1" s="1"/>
  <c r="AG410" i="1"/>
  <c r="W410" i="1"/>
  <c r="U410" i="1" s="1"/>
  <c r="X410" i="1" s="1"/>
  <c r="R410" i="1" s="1"/>
  <c r="S410" i="1" s="1"/>
  <c r="AH356" i="1"/>
  <c r="Y343" i="1"/>
  <c r="BD343" i="1"/>
  <c r="Z382" i="1"/>
  <c r="AA382" i="1" s="1"/>
  <c r="W382" i="1" s="1"/>
  <c r="U382" i="1" s="1"/>
  <c r="X382" i="1" s="1"/>
  <c r="R382" i="1" s="1"/>
  <c r="S382" i="1" s="1"/>
  <c r="Z354" i="1"/>
  <c r="AA354" i="1" s="1"/>
  <c r="Z376" i="1"/>
  <c r="AA376" i="1" s="1"/>
  <c r="AG350" i="1"/>
  <c r="W350" i="1"/>
  <c r="U350" i="1" s="1"/>
  <c r="X350" i="1" s="1"/>
  <c r="R350" i="1" s="1"/>
  <c r="S350" i="1" s="1"/>
  <c r="Z341" i="1"/>
  <c r="AA341" i="1" s="1"/>
  <c r="Z391" i="1"/>
  <c r="AA391" i="1" s="1"/>
  <c r="W391" i="1" s="1"/>
  <c r="U391" i="1" s="1"/>
  <c r="X391" i="1" s="1"/>
  <c r="R391" i="1" s="1"/>
  <c r="S391" i="1" s="1"/>
  <c r="Z363" i="1"/>
  <c r="AA363" i="1" s="1"/>
  <c r="W363" i="1" s="1"/>
  <c r="U363" i="1" s="1"/>
  <c r="X363" i="1" s="1"/>
  <c r="R363" i="1" s="1"/>
  <c r="S363" i="1" s="1"/>
  <c r="BH378" i="1"/>
  <c r="BH360" i="1"/>
  <c r="AG357" i="1"/>
  <c r="AB372" i="1"/>
  <c r="AF372" i="1" s="1"/>
  <c r="AI372" i="1"/>
  <c r="AJ372" i="1" s="1"/>
  <c r="AH372" i="1"/>
  <c r="W293" i="1"/>
  <c r="U293" i="1" s="1"/>
  <c r="X293" i="1" s="1"/>
  <c r="R293" i="1" s="1"/>
  <c r="S293" i="1" s="1"/>
  <c r="AG293" i="1"/>
  <c r="Y295" i="1"/>
  <c r="BD295" i="1"/>
  <c r="W327" i="1"/>
  <c r="U327" i="1" s="1"/>
  <c r="X327" i="1" s="1"/>
  <c r="R327" i="1" s="1"/>
  <c r="S327" i="1" s="1"/>
  <c r="AG327" i="1"/>
  <c r="W304" i="1"/>
  <c r="U304" i="1" s="1"/>
  <c r="X304" i="1" s="1"/>
  <c r="R304" i="1" s="1"/>
  <c r="S304" i="1" s="1"/>
  <c r="AG304" i="1"/>
  <c r="W271" i="1"/>
  <c r="U271" i="1" s="1"/>
  <c r="X271" i="1" s="1"/>
  <c r="R271" i="1" s="1"/>
  <c r="S271" i="1" s="1"/>
  <c r="AG271" i="1"/>
  <c r="Z271" i="1"/>
  <c r="AA271" i="1" s="1"/>
  <c r="AH286" i="1"/>
  <c r="Z282" i="1"/>
  <c r="AA282" i="1" s="1"/>
  <c r="AG352" i="1"/>
  <c r="W352" i="1"/>
  <c r="U352" i="1" s="1"/>
  <c r="X352" i="1" s="1"/>
  <c r="R352" i="1" s="1"/>
  <c r="S352" i="1" s="1"/>
  <c r="AI292" i="1"/>
  <c r="AB292" i="1"/>
  <c r="AF292" i="1" s="1"/>
  <c r="Z300" i="1"/>
  <c r="AA300" i="1" s="1"/>
  <c r="Z243" i="1"/>
  <c r="AA243" i="1" s="1"/>
  <c r="W243" i="1" s="1"/>
  <c r="U243" i="1" s="1"/>
  <c r="X243" i="1" s="1"/>
  <c r="R243" i="1" s="1"/>
  <c r="S243" i="1" s="1"/>
  <c r="AG215" i="1"/>
  <c r="W215" i="1"/>
  <c r="U215" i="1" s="1"/>
  <c r="X215" i="1" s="1"/>
  <c r="R215" i="1" s="1"/>
  <c r="S215" i="1" s="1"/>
  <c r="AG292" i="1"/>
  <c r="W292" i="1"/>
  <c r="U292" i="1" s="1"/>
  <c r="X292" i="1" s="1"/>
  <c r="R292" i="1" s="1"/>
  <c r="S292" i="1" s="1"/>
  <c r="BH258" i="1"/>
  <c r="BH280" i="1"/>
  <c r="AG244" i="1"/>
  <c r="W244" i="1"/>
  <c r="U244" i="1" s="1"/>
  <c r="X244" i="1" s="1"/>
  <c r="R244" i="1" s="1"/>
  <c r="S244" i="1" s="1"/>
  <c r="AG299" i="1"/>
  <c r="W299" i="1"/>
  <c r="U299" i="1" s="1"/>
  <c r="X299" i="1" s="1"/>
  <c r="R299" i="1" s="1"/>
  <c r="S299" i="1" s="1"/>
  <c r="Z258" i="1"/>
  <c r="AA258" i="1" s="1"/>
  <c r="W258" i="1" s="1"/>
  <c r="U258" i="1" s="1"/>
  <c r="X258" i="1" s="1"/>
  <c r="R258" i="1" s="1"/>
  <c r="S258" i="1" s="1"/>
  <c r="AG264" i="1"/>
  <c r="BH239" i="1"/>
  <c r="AG225" i="1"/>
  <c r="W225" i="1"/>
  <c r="U225" i="1" s="1"/>
  <c r="X225" i="1" s="1"/>
  <c r="R225" i="1" s="1"/>
  <c r="S225" i="1" s="1"/>
  <c r="Z249" i="1"/>
  <c r="AA249" i="1" s="1"/>
  <c r="W249" i="1" s="1"/>
  <c r="U249" i="1" s="1"/>
  <c r="X249" i="1" s="1"/>
  <c r="R249" i="1" s="1"/>
  <c r="S249" i="1" s="1"/>
  <c r="AG233" i="1"/>
  <c r="AG182" i="1"/>
  <c r="Z245" i="1"/>
  <c r="AA245" i="1" s="1"/>
  <c r="Z264" i="1"/>
  <c r="AA264" i="1" s="1"/>
  <c r="W264" i="1" s="1"/>
  <c r="U264" i="1" s="1"/>
  <c r="X264" i="1" s="1"/>
  <c r="R264" i="1" s="1"/>
  <c r="S264" i="1" s="1"/>
  <c r="Z217" i="1"/>
  <c r="AA217" i="1" s="1"/>
  <c r="AG207" i="1"/>
  <c r="W207" i="1"/>
  <c r="U207" i="1" s="1"/>
  <c r="X207" i="1" s="1"/>
  <c r="R207" i="1" s="1"/>
  <c r="S207" i="1" s="1"/>
  <c r="AB195" i="1"/>
  <c r="AF195" i="1" s="1"/>
  <c r="AI195" i="1"/>
  <c r="AJ195" i="1" s="1"/>
  <c r="AI172" i="1"/>
  <c r="AJ172" i="1" s="1"/>
  <c r="AH172" i="1"/>
  <c r="AB172" i="1"/>
  <c r="AF172" i="1" s="1"/>
  <c r="W134" i="1"/>
  <c r="U134" i="1" s="1"/>
  <c r="X134" i="1" s="1"/>
  <c r="R134" i="1" s="1"/>
  <c r="S134" i="1" s="1"/>
  <c r="AG134" i="1"/>
  <c r="AB187" i="1"/>
  <c r="AF187" i="1" s="1"/>
  <c r="AI187" i="1"/>
  <c r="AJ187" i="1" s="1"/>
  <c r="W187" i="1"/>
  <c r="U187" i="1" s="1"/>
  <c r="X187" i="1" s="1"/>
  <c r="R187" i="1" s="1"/>
  <c r="S187" i="1" s="1"/>
  <c r="AG147" i="1"/>
  <c r="W147" i="1"/>
  <c r="U147" i="1" s="1"/>
  <c r="X147" i="1" s="1"/>
  <c r="R147" i="1" s="1"/>
  <c r="S147" i="1" s="1"/>
  <c r="AG229" i="1"/>
  <c r="W229" i="1"/>
  <c r="U229" i="1" s="1"/>
  <c r="X229" i="1" s="1"/>
  <c r="R229" i="1" s="1"/>
  <c r="S229" i="1" s="1"/>
  <c r="Z196" i="1"/>
  <c r="AA196" i="1" s="1"/>
  <c r="W161" i="1"/>
  <c r="U161" i="1" s="1"/>
  <c r="X161" i="1" s="1"/>
  <c r="R161" i="1" s="1"/>
  <c r="S161" i="1" s="1"/>
  <c r="AG161" i="1"/>
  <c r="BH180" i="1"/>
  <c r="AG166" i="1"/>
  <c r="W166" i="1"/>
  <c r="U166" i="1" s="1"/>
  <c r="X166" i="1" s="1"/>
  <c r="R166" i="1" s="1"/>
  <c r="S166" i="1" s="1"/>
  <c r="Z139" i="1"/>
  <c r="AA139" i="1" s="1"/>
  <c r="Y113" i="1"/>
  <c r="BD113" i="1"/>
  <c r="AG202" i="1"/>
  <c r="W202" i="1"/>
  <c r="U202" i="1" s="1"/>
  <c r="X202" i="1" s="1"/>
  <c r="R202" i="1" s="1"/>
  <c r="S202" i="1" s="1"/>
  <c r="Z186" i="1"/>
  <c r="AA186" i="1" s="1"/>
  <c r="W186" i="1" s="1"/>
  <c r="U186" i="1" s="1"/>
  <c r="X186" i="1" s="1"/>
  <c r="R186" i="1" s="1"/>
  <c r="S186" i="1" s="1"/>
  <c r="AB167" i="1"/>
  <c r="AF167" i="1" s="1"/>
  <c r="AI167" i="1"/>
  <c r="AJ167" i="1" s="1"/>
  <c r="AH167" i="1"/>
  <c r="W167" i="1"/>
  <c r="U167" i="1" s="1"/>
  <c r="X167" i="1" s="1"/>
  <c r="R167" i="1" s="1"/>
  <c r="S167" i="1" s="1"/>
  <c r="W199" i="1"/>
  <c r="U199" i="1" s="1"/>
  <c r="X199" i="1" s="1"/>
  <c r="R199" i="1" s="1"/>
  <c r="S199" i="1" s="1"/>
  <c r="BH136" i="1"/>
  <c r="BH117" i="1"/>
  <c r="Z162" i="1"/>
  <c r="AA162" i="1" s="1"/>
  <c r="W162" i="1" s="1"/>
  <c r="U162" i="1" s="1"/>
  <c r="X162" i="1" s="1"/>
  <c r="R162" i="1" s="1"/>
  <c r="S162" i="1" s="1"/>
  <c r="W140" i="1"/>
  <c r="U140" i="1" s="1"/>
  <c r="X140" i="1" s="1"/>
  <c r="R140" i="1" s="1"/>
  <c r="S140" i="1" s="1"/>
  <c r="AG140" i="1"/>
  <c r="Z130" i="1"/>
  <c r="AA130" i="1" s="1"/>
  <c r="Z117" i="1"/>
  <c r="AA117" i="1" s="1"/>
  <c r="BF151" i="1"/>
  <c r="BD119" i="1"/>
  <c r="BF119" i="1" s="1"/>
  <c r="Y119" i="1"/>
  <c r="BF206" i="1"/>
  <c r="Z121" i="1"/>
  <c r="AA121" i="1" s="1"/>
  <c r="Z125" i="1"/>
  <c r="AA125" i="1" s="1"/>
  <c r="W125" i="1" s="1"/>
  <c r="U125" i="1" s="1"/>
  <c r="X125" i="1" s="1"/>
  <c r="R125" i="1" s="1"/>
  <c r="S125" i="1" s="1"/>
  <c r="Z108" i="1"/>
  <c r="AA108" i="1" s="1"/>
  <c r="BH107" i="1"/>
  <c r="BD98" i="1"/>
  <c r="Y98" i="1"/>
  <c r="AG86" i="1"/>
  <c r="W86" i="1"/>
  <c r="U86" i="1" s="1"/>
  <c r="X86" i="1" s="1"/>
  <c r="R86" i="1" s="1"/>
  <c r="S86" i="1" s="1"/>
  <c r="Y68" i="1"/>
  <c r="BD68" i="1"/>
  <c r="BH109" i="1"/>
  <c r="Z87" i="1"/>
  <c r="AA87" i="1" s="1"/>
  <c r="AG23" i="1"/>
  <c r="W23" i="1"/>
  <c r="U23" i="1" s="1"/>
  <c r="X23" i="1" s="1"/>
  <c r="R23" i="1" s="1"/>
  <c r="S23" i="1" s="1"/>
  <c r="Z101" i="1"/>
  <c r="AA101" i="1" s="1"/>
  <c r="Y92" i="1"/>
  <c r="BD92" i="1"/>
  <c r="W83" i="1"/>
  <c r="U83" i="1" s="1"/>
  <c r="X83" i="1" s="1"/>
  <c r="R83" i="1" s="1"/>
  <c r="S83" i="1" s="1"/>
  <c r="AG83" i="1"/>
  <c r="BH33" i="1"/>
  <c r="Z41" i="1"/>
  <c r="AA41" i="1" s="1"/>
  <c r="W41" i="1" s="1"/>
  <c r="U41" i="1" s="1"/>
  <c r="X41" i="1" s="1"/>
  <c r="R41" i="1" s="1"/>
  <c r="S41" i="1" s="1"/>
  <c r="Z24" i="1"/>
  <c r="AA24" i="1" s="1"/>
  <c r="Z32" i="1"/>
  <c r="AA32" i="1" s="1"/>
  <c r="AG93" i="1"/>
  <c r="W93" i="1"/>
  <c r="U93" i="1" s="1"/>
  <c r="X93" i="1" s="1"/>
  <c r="R93" i="1" s="1"/>
  <c r="S93" i="1" s="1"/>
  <c r="BH48" i="1"/>
  <c r="Z63" i="1"/>
  <c r="AA63" i="1" s="1"/>
  <c r="Z45" i="1"/>
  <c r="AA45" i="1" s="1"/>
  <c r="AI73" i="1"/>
  <c r="AJ73" i="1" s="1"/>
  <c r="AB73" i="1"/>
  <c r="AF73" i="1" s="1"/>
  <c r="Z47" i="1"/>
  <c r="AA47" i="1" s="1"/>
  <c r="Z39" i="1"/>
  <c r="AA39" i="1" s="1"/>
  <c r="W39" i="1" s="1"/>
  <c r="U39" i="1" s="1"/>
  <c r="X39" i="1" s="1"/>
  <c r="R39" i="1" s="1"/>
  <c r="S39" i="1" s="1"/>
  <c r="Z96" i="1"/>
  <c r="AA96" i="1" s="1"/>
  <c r="AB130" i="1" l="1"/>
  <c r="AF130" i="1" s="1"/>
  <c r="AI130" i="1"/>
  <c r="W130" i="1"/>
  <c r="U130" i="1" s="1"/>
  <c r="X130" i="1" s="1"/>
  <c r="R130" i="1" s="1"/>
  <c r="S130" i="1" s="1"/>
  <c r="AH130" i="1"/>
  <c r="AI245" i="1"/>
  <c r="AJ245" i="1" s="1"/>
  <c r="AH245" i="1"/>
  <c r="AB245" i="1"/>
  <c r="AF245" i="1" s="1"/>
  <c r="AI282" i="1"/>
  <c r="AJ282" i="1" s="1"/>
  <c r="AB282" i="1"/>
  <c r="AF282" i="1" s="1"/>
  <c r="W282" i="1"/>
  <c r="U282" i="1" s="1"/>
  <c r="X282" i="1" s="1"/>
  <c r="R282" i="1" s="1"/>
  <c r="S282" i="1" s="1"/>
  <c r="AH282" i="1"/>
  <c r="AB490" i="1"/>
  <c r="AF490" i="1" s="1"/>
  <c r="AI490" i="1"/>
  <c r="AJ490" i="1" s="1"/>
  <c r="AH490" i="1"/>
  <c r="W490" i="1"/>
  <c r="U490" i="1" s="1"/>
  <c r="X490" i="1" s="1"/>
  <c r="R490" i="1" s="1"/>
  <c r="S490" i="1" s="1"/>
  <c r="AB29" i="1"/>
  <c r="AF29" i="1" s="1"/>
  <c r="AI29" i="1"/>
  <c r="AH29" i="1"/>
  <c r="W29" i="1"/>
  <c r="U29" i="1" s="1"/>
  <c r="X29" i="1" s="1"/>
  <c r="R29" i="1" s="1"/>
  <c r="S29" i="1" s="1"/>
  <c r="AB222" i="1"/>
  <c r="AF222" i="1" s="1"/>
  <c r="AI222" i="1"/>
  <c r="W222" i="1"/>
  <c r="U222" i="1" s="1"/>
  <c r="X222" i="1" s="1"/>
  <c r="R222" i="1" s="1"/>
  <c r="S222" i="1" s="1"/>
  <c r="AH222" i="1"/>
  <c r="BF248" i="1"/>
  <c r="BH248" i="1"/>
  <c r="Z312" i="1"/>
  <c r="AA312" i="1" s="1"/>
  <c r="AB280" i="1"/>
  <c r="AF280" i="1" s="1"/>
  <c r="AI280" i="1"/>
  <c r="AH280" i="1"/>
  <c r="W280" i="1"/>
  <c r="U280" i="1" s="1"/>
  <c r="X280" i="1" s="1"/>
  <c r="R280" i="1" s="1"/>
  <c r="S280" i="1" s="1"/>
  <c r="AI131" i="1"/>
  <c r="AJ131" i="1" s="1"/>
  <c r="AB131" i="1"/>
  <c r="AF131" i="1" s="1"/>
  <c r="AH131" i="1"/>
  <c r="AI182" i="1"/>
  <c r="AJ182" i="1" s="1"/>
  <c r="AB182" i="1"/>
  <c r="AF182" i="1" s="1"/>
  <c r="AH182" i="1"/>
  <c r="AI47" i="1"/>
  <c r="AB47" i="1"/>
  <c r="AF47" i="1" s="1"/>
  <c r="AH47" i="1"/>
  <c r="AB435" i="1"/>
  <c r="AF435" i="1" s="1"/>
  <c r="AI435" i="1"/>
  <c r="AH435" i="1"/>
  <c r="AB22" i="1"/>
  <c r="AF22" i="1" s="1"/>
  <c r="AI22" i="1"/>
  <c r="AH22" i="1"/>
  <c r="AB56" i="1"/>
  <c r="AF56" i="1" s="1"/>
  <c r="AI56" i="1"/>
  <c r="AJ56" i="1" s="1"/>
  <c r="AH56" i="1"/>
  <c r="W56" i="1"/>
  <c r="U56" i="1" s="1"/>
  <c r="X56" i="1" s="1"/>
  <c r="R56" i="1" s="1"/>
  <c r="S56" i="1" s="1"/>
  <c r="AI78" i="1"/>
  <c r="AJ78" i="1" s="1"/>
  <c r="AH78" i="1"/>
  <c r="AB78" i="1"/>
  <c r="AF78" i="1" s="1"/>
  <c r="AB298" i="1"/>
  <c r="AF298" i="1" s="1"/>
  <c r="AH298" i="1"/>
  <c r="AI298" i="1"/>
  <c r="AJ298" i="1" s="1"/>
  <c r="AI397" i="1"/>
  <c r="AB397" i="1"/>
  <c r="AF397" i="1" s="1"/>
  <c r="AH397" i="1"/>
  <c r="AI483" i="1"/>
  <c r="AB483" i="1"/>
  <c r="AF483" i="1" s="1"/>
  <c r="AH483" i="1"/>
  <c r="AB487" i="1"/>
  <c r="AF487" i="1" s="1"/>
  <c r="AI487" i="1"/>
  <c r="AJ487" i="1" s="1"/>
  <c r="AH487" i="1"/>
  <c r="AB154" i="1"/>
  <c r="AF154" i="1" s="1"/>
  <c r="AI154" i="1"/>
  <c r="AJ154" i="1" s="1"/>
  <c r="AH154" i="1"/>
  <c r="AI441" i="1"/>
  <c r="AB441" i="1"/>
  <c r="AF441" i="1" s="1"/>
  <c r="AH441" i="1"/>
  <c r="AB49" i="1"/>
  <c r="AF49" i="1" s="1"/>
  <c r="AI49" i="1"/>
  <c r="AH49" i="1"/>
  <c r="AB81" i="1"/>
  <c r="AF81" i="1" s="1"/>
  <c r="AI81" i="1"/>
  <c r="W81" i="1"/>
  <c r="U81" i="1" s="1"/>
  <c r="X81" i="1" s="1"/>
  <c r="R81" i="1" s="1"/>
  <c r="S81" i="1" s="1"/>
  <c r="AH81" i="1"/>
  <c r="AB150" i="1"/>
  <c r="AF150" i="1" s="1"/>
  <c r="AI150" i="1"/>
  <c r="AJ150" i="1" s="1"/>
  <c r="AH150" i="1"/>
  <c r="AI149" i="1"/>
  <c r="AJ149" i="1" s="1"/>
  <c r="AB149" i="1"/>
  <c r="AF149" i="1" s="1"/>
  <c r="AH149" i="1"/>
  <c r="BF312" i="1"/>
  <c r="BH312" i="1"/>
  <c r="AI421" i="1"/>
  <c r="AJ421" i="1" s="1"/>
  <c r="AB421" i="1"/>
  <c r="AF421" i="1" s="1"/>
  <c r="AH421" i="1"/>
  <c r="AB465" i="1"/>
  <c r="AF465" i="1" s="1"/>
  <c r="AI465" i="1"/>
  <c r="AJ465" i="1" s="1"/>
  <c r="AH465" i="1"/>
  <c r="AI474" i="1"/>
  <c r="AB474" i="1"/>
  <c r="AF474" i="1" s="1"/>
  <c r="AH474" i="1"/>
  <c r="W474" i="1"/>
  <c r="U474" i="1" s="1"/>
  <c r="X474" i="1" s="1"/>
  <c r="R474" i="1" s="1"/>
  <c r="S474" i="1" s="1"/>
  <c r="AB27" i="1"/>
  <c r="AF27" i="1" s="1"/>
  <c r="AI27" i="1"/>
  <c r="AH27" i="1"/>
  <c r="W27" i="1"/>
  <c r="U27" i="1" s="1"/>
  <c r="X27" i="1" s="1"/>
  <c r="R27" i="1" s="1"/>
  <c r="S27" i="1" s="1"/>
  <c r="AJ93" i="1"/>
  <c r="AB210" i="1"/>
  <c r="AF210" i="1" s="1"/>
  <c r="AI210" i="1"/>
  <c r="AH210" i="1"/>
  <c r="AB213" i="1"/>
  <c r="AF213" i="1" s="1"/>
  <c r="AI213" i="1"/>
  <c r="AH213" i="1"/>
  <c r="W213" i="1"/>
  <c r="U213" i="1" s="1"/>
  <c r="X213" i="1" s="1"/>
  <c r="R213" i="1" s="1"/>
  <c r="S213" i="1" s="1"/>
  <c r="AB291" i="1"/>
  <c r="AF291" i="1" s="1"/>
  <c r="AH291" i="1"/>
  <c r="AI291" i="1"/>
  <c r="AJ291" i="1" s="1"/>
  <c r="W291" i="1"/>
  <c r="U291" i="1" s="1"/>
  <c r="X291" i="1" s="1"/>
  <c r="R291" i="1" s="1"/>
  <c r="S291" i="1" s="1"/>
  <c r="AB407" i="1"/>
  <c r="AF407" i="1" s="1"/>
  <c r="AI407" i="1"/>
  <c r="AJ407" i="1" s="1"/>
  <c r="AH407" i="1"/>
  <c r="AB454" i="1"/>
  <c r="AF454" i="1" s="1"/>
  <c r="AI454" i="1"/>
  <c r="AJ454" i="1" s="1"/>
  <c r="AH454" i="1"/>
  <c r="Z425" i="1"/>
  <c r="AA425" i="1" s="1"/>
  <c r="AJ128" i="1"/>
  <c r="W131" i="1"/>
  <c r="U131" i="1" s="1"/>
  <c r="X131" i="1" s="1"/>
  <c r="R131" i="1" s="1"/>
  <c r="S131" i="1" s="1"/>
  <c r="AI373" i="1"/>
  <c r="AJ373" i="1" s="1"/>
  <c r="AB373" i="1"/>
  <c r="AF373" i="1" s="1"/>
  <c r="AH373" i="1"/>
  <c r="BH466" i="1"/>
  <c r="AB135" i="1"/>
  <c r="AF135" i="1" s="1"/>
  <c r="AI135" i="1"/>
  <c r="AJ135" i="1" s="1"/>
  <c r="W135" i="1"/>
  <c r="U135" i="1" s="1"/>
  <c r="X135" i="1" s="1"/>
  <c r="R135" i="1" s="1"/>
  <c r="S135" i="1" s="1"/>
  <c r="AH135" i="1"/>
  <c r="Z100" i="1"/>
  <c r="AA100" i="1" s="1"/>
  <c r="AB146" i="1"/>
  <c r="AF146" i="1" s="1"/>
  <c r="AI146" i="1"/>
  <c r="AH146" i="1"/>
  <c r="AJ147" i="1"/>
  <c r="AB214" i="1"/>
  <c r="AF214" i="1" s="1"/>
  <c r="AI214" i="1"/>
  <c r="AH214" i="1"/>
  <c r="BF278" i="1"/>
  <c r="BH278" i="1"/>
  <c r="AI329" i="1"/>
  <c r="AH329" i="1"/>
  <c r="AB329" i="1"/>
  <c r="AF329" i="1" s="1"/>
  <c r="AJ447" i="1"/>
  <c r="AB166" i="1"/>
  <c r="AF166" i="1" s="1"/>
  <c r="AI166" i="1"/>
  <c r="AJ166" i="1" s="1"/>
  <c r="AH166" i="1"/>
  <c r="AI72" i="1"/>
  <c r="AJ72" i="1" s="1"/>
  <c r="AH72" i="1"/>
  <c r="AB72" i="1"/>
  <c r="AF72" i="1" s="1"/>
  <c r="AI52" i="1"/>
  <c r="AJ52" i="1" s="1"/>
  <c r="AB52" i="1"/>
  <c r="AF52" i="1" s="1"/>
  <c r="AH52" i="1"/>
  <c r="AI104" i="1"/>
  <c r="AJ104" i="1" s="1"/>
  <c r="AB104" i="1"/>
  <c r="AF104" i="1" s="1"/>
  <c r="AH104" i="1"/>
  <c r="W104" i="1"/>
  <c r="U104" i="1" s="1"/>
  <c r="X104" i="1" s="1"/>
  <c r="R104" i="1" s="1"/>
  <c r="S104" i="1" s="1"/>
  <c r="AI86" i="1"/>
  <c r="AJ86" i="1" s="1"/>
  <c r="AB86" i="1"/>
  <c r="AF86" i="1" s="1"/>
  <c r="AH86" i="1"/>
  <c r="AB191" i="1"/>
  <c r="AF191" i="1" s="1"/>
  <c r="AH191" i="1"/>
  <c r="AI191" i="1"/>
  <c r="W191" i="1"/>
  <c r="U191" i="1" s="1"/>
  <c r="X191" i="1" s="1"/>
  <c r="R191" i="1" s="1"/>
  <c r="S191" i="1" s="1"/>
  <c r="Z137" i="1"/>
  <c r="AA137" i="1" s="1"/>
  <c r="AB202" i="1"/>
  <c r="AF202" i="1" s="1"/>
  <c r="AI202" i="1"/>
  <c r="AH202" i="1"/>
  <c r="AJ212" i="1"/>
  <c r="BF246" i="1"/>
  <c r="BH246" i="1"/>
  <c r="AI331" i="1"/>
  <c r="AB331" i="1"/>
  <c r="AF331" i="1" s="1"/>
  <c r="AH331" i="1"/>
  <c r="AI381" i="1"/>
  <c r="AB381" i="1"/>
  <c r="AF381" i="1" s="1"/>
  <c r="AH381" i="1"/>
  <c r="W381" i="1"/>
  <c r="U381" i="1" s="1"/>
  <c r="X381" i="1" s="1"/>
  <c r="R381" i="1" s="1"/>
  <c r="S381" i="1" s="1"/>
  <c r="AJ371" i="1"/>
  <c r="AJ79" i="1"/>
  <c r="AJ140" i="1"/>
  <c r="AJ491" i="1"/>
  <c r="AB434" i="1"/>
  <c r="AF434" i="1" s="1"/>
  <c r="AI434" i="1"/>
  <c r="AH434" i="1"/>
  <c r="AI446" i="1"/>
  <c r="AJ446" i="1" s="1"/>
  <c r="AB446" i="1"/>
  <c r="AF446" i="1" s="1"/>
  <c r="AH446" i="1"/>
  <c r="W446" i="1"/>
  <c r="U446" i="1" s="1"/>
  <c r="X446" i="1" s="1"/>
  <c r="R446" i="1" s="1"/>
  <c r="S446" i="1" s="1"/>
  <c r="AI283" i="1"/>
  <c r="AJ283" i="1" s="1"/>
  <c r="AB283" i="1"/>
  <c r="AF283" i="1" s="1"/>
  <c r="AH283" i="1"/>
  <c r="AI470" i="1"/>
  <c r="AJ470" i="1" s="1"/>
  <c r="AH470" i="1"/>
  <c r="AB470" i="1"/>
  <c r="AF470" i="1" s="1"/>
  <c r="Z219" i="1"/>
  <c r="AA219" i="1" s="1"/>
  <c r="AI238" i="1"/>
  <c r="AJ238" i="1" s="1"/>
  <c r="AB238" i="1"/>
  <c r="AF238" i="1" s="1"/>
  <c r="AH238" i="1"/>
  <c r="AI328" i="1"/>
  <c r="AJ328" i="1" s="1"/>
  <c r="AB328" i="1"/>
  <c r="AF328" i="1" s="1"/>
  <c r="AH328" i="1"/>
  <c r="BF277" i="1"/>
  <c r="BH277" i="1"/>
  <c r="AB384" i="1"/>
  <c r="AF384" i="1" s="1"/>
  <c r="AI384" i="1"/>
  <c r="AH384" i="1"/>
  <c r="AB87" i="1"/>
  <c r="AF87" i="1" s="1"/>
  <c r="AI87" i="1"/>
  <c r="AJ87" i="1" s="1"/>
  <c r="AH87" i="1"/>
  <c r="BF98" i="1"/>
  <c r="BH98" i="1"/>
  <c r="Z113" i="1"/>
  <c r="AA113" i="1" s="1"/>
  <c r="AI196" i="1"/>
  <c r="AH196" i="1"/>
  <c r="AB196" i="1"/>
  <c r="AF196" i="1" s="1"/>
  <c r="W196" i="1"/>
  <c r="U196" i="1" s="1"/>
  <c r="X196" i="1" s="1"/>
  <c r="R196" i="1" s="1"/>
  <c r="S196" i="1" s="1"/>
  <c r="AI300" i="1"/>
  <c r="AB300" i="1"/>
  <c r="AF300" i="1" s="1"/>
  <c r="AH300" i="1"/>
  <c r="AB271" i="1"/>
  <c r="AF271" i="1" s="1"/>
  <c r="AI271" i="1"/>
  <c r="AH271" i="1"/>
  <c r="Z295" i="1"/>
  <c r="AA295" i="1" s="1"/>
  <c r="Z343" i="1"/>
  <c r="AA343" i="1" s="1"/>
  <c r="BH401" i="1"/>
  <c r="BF401" i="1"/>
  <c r="AB475" i="1"/>
  <c r="AF475" i="1" s="1"/>
  <c r="AI475" i="1"/>
  <c r="AJ475" i="1" s="1"/>
  <c r="AH475" i="1"/>
  <c r="AB482" i="1"/>
  <c r="AF482" i="1" s="1"/>
  <c r="AI482" i="1"/>
  <c r="AH482" i="1"/>
  <c r="AB165" i="1"/>
  <c r="AF165" i="1" s="1"/>
  <c r="AI165" i="1"/>
  <c r="AH165" i="1"/>
  <c r="BF240" i="1"/>
  <c r="BH240" i="1"/>
  <c r="AJ443" i="1"/>
  <c r="W238" i="1"/>
  <c r="U238" i="1" s="1"/>
  <c r="X238" i="1" s="1"/>
  <c r="R238" i="1" s="1"/>
  <c r="S238" i="1" s="1"/>
  <c r="AB102" i="1"/>
  <c r="AF102" i="1" s="1"/>
  <c r="AI102" i="1"/>
  <c r="AJ102" i="1" s="1"/>
  <c r="AH102" i="1"/>
  <c r="AB120" i="1"/>
  <c r="AF120" i="1" s="1"/>
  <c r="AI120" i="1"/>
  <c r="AJ120" i="1" s="1"/>
  <c r="AH120" i="1"/>
  <c r="AB69" i="1"/>
  <c r="AF69" i="1" s="1"/>
  <c r="AH69" i="1"/>
  <c r="AI69" i="1"/>
  <c r="AJ69" i="1" s="1"/>
  <c r="AB193" i="1"/>
  <c r="AF193" i="1" s="1"/>
  <c r="AH193" i="1"/>
  <c r="AI193" i="1"/>
  <c r="AJ193" i="1" s="1"/>
  <c r="AI265" i="1"/>
  <c r="AJ265" i="1" s="1"/>
  <c r="AB265" i="1"/>
  <c r="AF265" i="1" s="1"/>
  <c r="AH265" i="1"/>
  <c r="AJ330" i="1"/>
  <c r="AJ346" i="1"/>
  <c r="AI355" i="1"/>
  <c r="AJ355" i="1" s="1"/>
  <c r="AB355" i="1"/>
  <c r="AF355" i="1" s="1"/>
  <c r="AH355" i="1"/>
  <c r="AB358" i="1"/>
  <c r="AF358" i="1" s="1"/>
  <c r="AI358" i="1"/>
  <c r="AH358" i="1"/>
  <c r="AB492" i="1"/>
  <c r="AF492" i="1" s="1"/>
  <c r="AI492" i="1"/>
  <c r="AH492" i="1"/>
  <c r="AI299" i="1"/>
  <c r="AB299" i="1"/>
  <c r="AF299" i="1" s="1"/>
  <c r="AH299" i="1"/>
  <c r="AB368" i="1"/>
  <c r="AF368" i="1" s="1"/>
  <c r="AI368" i="1"/>
  <c r="AJ368" i="1" s="1"/>
  <c r="AH368" i="1"/>
  <c r="W441" i="1"/>
  <c r="U441" i="1" s="1"/>
  <c r="X441" i="1" s="1"/>
  <c r="R441" i="1" s="1"/>
  <c r="S441" i="1" s="1"/>
  <c r="AI190" i="1"/>
  <c r="AJ190" i="1" s="1"/>
  <c r="AB190" i="1"/>
  <c r="AF190" i="1" s="1"/>
  <c r="AH190" i="1"/>
  <c r="AB285" i="1"/>
  <c r="AF285" i="1" s="1"/>
  <c r="AI285" i="1"/>
  <c r="AJ285" i="1" s="1"/>
  <c r="AH285" i="1"/>
  <c r="AB344" i="1"/>
  <c r="AF344" i="1" s="1"/>
  <c r="AH344" i="1"/>
  <c r="AI344" i="1"/>
  <c r="AJ344" i="1" s="1"/>
  <c r="AI369" i="1"/>
  <c r="AH369" i="1"/>
  <c r="AB369" i="1"/>
  <c r="AF369" i="1" s="1"/>
  <c r="Z417" i="1"/>
  <c r="AA417" i="1" s="1"/>
  <c r="AI445" i="1"/>
  <c r="AH445" i="1"/>
  <c r="AB445" i="1"/>
  <c r="AF445" i="1" s="1"/>
  <c r="AB461" i="1"/>
  <c r="AF461" i="1" s="1"/>
  <c r="AI461" i="1"/>
  <c r="AH461" i="1"/>
  <c r="AJ316" i="1"/>
  <c r="AJ324" i="1"/>
  <c r="AI200" i="1"/>
  <c r="AB200" i="1"/>
  <c r="AF200" i="1" s="1"/>
  <c r="AH200" i="1"/>
  <c r="AB59" i="1"/>
  <c r="AF59" i="1" s="1"/>
  <c r="AI59" i="1"/>
  <c r="AH59" i="1"/>
  <c r="W59" i="1"/>
  <c r="U59" i="1" s="1"/>
  <c r="X59" i="1" s="1"/>
  <c r="R59" i="1" s="1"/>
  <c r="S59" i="1" s="1"/>
  <c r="BH357" i="1"/>
  <c r="Z349" i="1"/>
  <c r="AA349" i="1" s="1"/>
  <c r="AI375" i="1"/>
  <c r="AJ375" i="1" s="1"/>
  <c r="AB375" i="1"/>
  <c r="AF375" i="1" s="1"/>
  <c r="AH375" i="1"/>
  <c r="W375" i="1"/>
  <c r="U375" i="1" s="1"/>
  <c r="X375" i="1" s="1"/>
  <c r="R375" i="1" s="1"/>
  <c r="S375" i="1" s="1"/>
  <c r="BH425" i="1"/>
  <c r="BF425" i="1"/>
  <c r="AI462" i="1"/>
  <c r="AH462" i="1"/>
  <c r="AB462" i="1"/>
  <c r="AF462" i="1" s="1"/>
  <c r="W462" i="1"/>
  <c r="U462" i="1" s="1"/>
  <c r="X462" i="1" s="1"/>
  <c r="R462" i="1" s="1"/>
  <c r="S462" i="1" s="1"/>
  <c r="AB497" i="1"/>
  <c r="AF497" i="1" s="1"/>
  <c r="AI497" i="1"/>
  <c r="AJ497" i="1" s="1"/>
  <c r="AH497" i="1"/>
  <c r="W69" i="1"/>
  <c r="U69" i="1" s="1"/>
  <c r="X69" i="1" s="1"/>
  <c r="R69" i="1" s="1"/>
  <c r="S69" i="1" s="1"/>
  <c r="AB114" i="1"/>
  <c r="AF114" i="1" s="1"/>
  <c r="AI114" i="1"/>
  <c r="AH114" i="1"/>
  <c r="AB335" i="1"/>
  <c r="AF335" i="1" s="1"/>
  <c r="AI335" i="1"/>
  <c r="AH335" i="1"/>
  <c r="AI347" i="1"/>
  <c r="AB347" i="1"/>
  <c r="AF347" i="1" s="1"/>
  <c r="W347" i="1"/>
  <c r="U347" i="1" s="1"/>
  <c r="X347" i="1" s="1"/>
  <c r="R347" i="1" s="1"/>
  <c r="S347" i="1" s="1"/>
  <c r="AH347" i="1"/>
  <c r="AI58" i="1"/>
  <c r="AJ58" i="1" s="1"/>
  <c r="AB58" i="1"/>
  <c r="AF58" i="1" s="1"/>
  <c r="AH58" i="1"/>
  <c r="AB33" i="1"/>
  <c r="AF33" i="1" s="1"/>
  <c r="AI33" i="1"/>
  <c r="AH33" i="1"/>
  <c r="AB136" i="1"/>
  <c r="AF136" i="1" s="1"/>
  <c r="AI136" i="1"/>
  <c r="AH136" i="1"/>
  <c r="AJ197" i="1"/>
  <c r="BH230" i="1"/>
  <c r="Z278" i="1"/>
  <c r="AA278" i="1" s="1"/>
  <c r="BF270" i="1"/>
  <c r="BH270" i="1"/>
  <c r="AI389" i="1"/>
  <c r="AJ389" i="1" s="1"/>
  <c r="AB389" i="1"/>
  <c r="AF389" i="1" s="1"/>
  <c r="AH389" i="1"/>
  <c r="AJ314" i="1"/>
  <c r="AJ362" i="1"/>
  <c r="W483" i="1"/>
  <c r="U483" i="1" s="1"/>
  <c r="X483" i="1" s="1"/>
  <c r="R483" i="1" s="1"/>
  <c r="S483" i="1" s="1"/>
  <c r="AB21" i="1"/>
  <c r="AF21" i="1" s="1"/>
  <c r="AH21" i="1"/>
  <c r="AI21" i="1"/>
  <c r="AJ21" i="1" s="1"/>
  <c r="W21" i="1"/>
  <c r="U21" i="1" s="1"/>
  <c r="X21" i="1" s="1"/>
  <c r="R21" i="1" s="1"/>
  <c r="S21" i="1" s="1"/>
  <c r="BH137" i="1"/>
  <c r="BF137" i="1"/>
  <c r="AB289" i="1"/>
  <c r="AF289" i="1" s="1"/>
  <c r="AI289" i="1"/>
  <c r="AJ289" i="1" s="1"/>
  <c r="AH289" i="1"/>
  <c r="AI340" i="1"/>
  <c r="AB340" i="1"/>
  <c r="AF340" i="1" s="1"/>
  <c r="AH340" i="1"/>
  <c r="AB360" i="1"/>
  <c r="AF360" i="1" s="1"/>
  <c r="AI360" i="1"/>
  <c r="AH360" i="1"/>
  <c r="AB444" i="1"/>
  <c r="AF444" i="1" s="1"/>
  <c r="AI444" i="1"/>
  <c r="W444" i="1"/>
  <c r="U444" i="1" s="1"/>
  <c r="X444" i="1" s="1"/>
  <c r="R444" i="1" s="1"/>
  <c r="S444" i="1" s="1"/>
  <c r="AH444" i="1"/>
  <c r="AJ366" i="1"/>
  <c r="AJ23" i="1"/>
  <c r="AJ185" i="1"/>
  <c r="AJ236" i="1"/>
  <c r="AJ158" i="1"/>
  <c r="Z184" i="1"/>
  <c r="AA184" i="1" s="1"/>
  <c r="AB233" i="1"/>
  <c r="AF233" i="1" s="1"/>
  <c r="AH233" i="1"/>
  <c r="AI233" i="1"/>
  <c r="AB496" i="1"/>
  <c r="AF496" i="1" s="1"/>
  <c r="AI496" i="1"/>
  <c r="AJ496" i="1" s="1"/>
  <c r="AH496" i="1"/>
  <c r="AI133" i="1"/>
  <c r="AB133" i="1"/>
  <c r="AF133" i="1" s="1"/>
  <c r="AH133" i="1"/>
  <c r="Z466" i="1"/>
  <c r="AA466" i="1" s="1"/>
  <c r="AB458" i="1"/>
  <c r="AF458" i="1" s="1"/>
  <c r="AI458" i="1"/>
  <c r="AJ458" i="1" s="1"/>
  <c r="AH458" i="1"/>
  <c r="AB250" i="1"/>
  <c r="AF250" i="1" s="1"/>
  <c r="AI250" i="1"/>
  <c r="AH250" i="1"/>
  <c r="AB48" i="1"/>
  <c r="AF48" i="1" s="1"/>
  <c r="AI48" i="1"/>
  <c r="AH48" i="1"/>
  <c r="W48" i="1"/>
  <c r="U48" i="1" s="1"/>
  <c r="X48" i="1" s="1"/>
  <c r="R48" i="1" s="1"/>
  <c r="S48" i="1" s="1"/>
  <c r="Z246" i="1"/>
  <c r="AA246" i="1" s="1"/>
  <c r="AB32" i="1"/>
  <c r="AF32" i="1" s="1"/>
  <c r="AI32" i="1"/>
  <c r="AH32" i="1"/>
  <c r="W32" i="1"/>
  <c r="U32" i="1" s="1"/>
  <c r="X32" i="1" s="1"/>
  <c r="R32" i="1" s="1"/>
  <c r="S32" i="1" s="1"/>
  <c r="Z119" i="1"/>
  <c r="AA119" i="1" s="1"/>
  <c r="AB139" i="1"/>
  <c r="AF139" i="1" s="1"/>
  <c r="AH139" i="1"/>
  <c r="AI139" i="1"/>
  <c r="AJ139" i="1" s="1"/>
  <c r="BH170" i="1"/>
  <c r="W233" i="1"/>
  <c r="U233" i="1" s="1"/>
  <c r="X233" i="1" s="1"/>
  <c r="R233" i="1" s="1"/>
  <c r="S233" i="1" s="1"/>
  <c r="Z240" i="1"/>
  <c r="AA240" i="1" s="1"/>
  <c r="AJ380" i="1"/>
  <c r="AB51" i="1"/>
  <c r="AF51" i="1" s="1"/>
  <c r="AI51" i="1"/>
  <c r="AH51" i="1"/>
  <c r="AB54" i="1"/>
  <c r="AF54" i="1" s="1"/>
  <c r="AI54" i="1"/>
  <c r="AJ54" i="1" s="1"/>
  <c r="AH54" i="1"/>
  <c r="AI198" i="1"/>
  <c r="AB198" i="1"/>
  <c r="AF198" i="1" s="1"/>
  <c r="AH198" i="1"/>
  <c r="BF268" i="1"/>
  <c r="BH268" i="1"/>
  <c r="AI415" i="1"/>
  <c r="AJ415" i="1" s="1"/>
  <c r="AB415" i="1"/>
  <c r="AF415" i="1" s="1"/>
  <c r="W415" i="1"/>
  <c r="U415" i="1" s="1"/>
  <c r="X415" i="1" s="1"/>
  <c r="R415" i="1" s="1"/>
  <c r="S415" i="1" s="1"/>
  <c r="AH415" i="1"/>
  <c r="AI207" i="1"/>
  <c r="AJ207" i="1" s="1"/>
  <c r="AH207" i="1"/>
  <c r="AB207" i="1"/>
  <c r="AF207" i="1" s="1"/>
  <c r="AJ286" i="1"/>
  <c r="AI403" i="1"/>
  <c r="AH403" i="1"/>
  <c r="AB403" i="1"/>
  <c r="AF403" i="1" s="1"/>
  <c r="AB43" i="1"/>
  <c r="AF43" i="1" s="1"/>
  <c r="AI43" i="1"/>
  <c r="AJ43" i="1" s="1"/>
  <c r="AH43" i="1"/>
  <c r="AI180" i="1"/>
  <c r="AB180" i="1"/>
  <c r="AF180" i="1" s="1"/>
  <c r="AH180" i="1"/>
  <c r="W180" i="1"/>
  <c r="U180" i="1" s="1"/>
  <c r="X180" i="1" s="1"/>
  <c r="R180" i="1" s="1"/>
  <c r="S180" i="1" s="1"/>
  <c r="AB254" i="1"/>
  <c r="AF254" i="1" s="1"/>
  <c r="AI254" i="1"/>
  <c r="W254" i="1"/>
  <c r="U254" i="1" s="1"/>
  <c r="X254" i="1" s="1"/>
  <c r="R254" i="1" s="1"/>
  <c r="S254" i="1" s="1"/>
  <c r="AH254" i="1"/>
  <c r="AB263" i="1"/>
  <c r="AF263" i="1" s="1"/>
  <c r="AI263" i="1"/>
  <c r="AH263" i="1"/>
  <c r="W263" i="1"/>
  <c r="U263" i="1" s="1"/>
  <c r="X263" i="1" s="1"/>
  <c r="R263" i="1" s="1"/>
  <c r="S263" i="1" s="1"/>
  <c r="W355" i="1"/>
  <c r="U355" i="1" s="1"/>
  <c r="X355" i="1" s="1"/>
  <c r="R355" i="1" s="1"/>
  <c r="S355" i="1" s="1"/>
  <c r="AJ351" i="1"/>
  <c r="AB402" i="1"/>
  <c r="AF402" i="1" s="1"/>
  <c r="AI402" i="1"/>
  <c r="AH402" i="1"/>
  <c r="AB410" i="1"/>
  <c r="AF410" i="1" s="1"/>
  <c r="AI410" i="1"/>
  <c r="AH410" i="1"/>
  <c r="BH417" i="1"/>
  <c r="BF417" i="1"/>
  <c r="W487" i="1"/>
  <c r="U487" i="1" s="1"/>
  <c r="X487" i="1" s="1"/>
  <c r="R487" i="1" s="1"/>
  <c r="S487" i="1" s="1"/>
  <c r="BF269" i="1"/>
  <c r="BH269" i="1"/>
  <c r="W465" i="1"/>
  <c r="U465" i="1" s="1"/>
  <c r="X465" i="1" s="1"/>
  <c r="R465" i="1" s="1"/>
  <c r="S465" i="1" s="1"/>
  <c r="AH53" i="1"/>
  <c r="AB53" i="1"/>
  <c r="AF53" i="1" s="1"/>
  <c r="AI53" i="1"/>
  <c r="W53" i="1"/>
  <c r="U53" i="1" s="1"/>
  <c r="X53" i="1" s="1"/>
  <c r="R53" i="1" s="1"/>
  <c r="S53" i="1" s="1"/>
  <c r="W22" i="1"/>
  <c r="U22" i="1" s="1"/>
  <c r="X22" i="1" s="1"/>
  <c r="R22" i="1" s="1"/>
  <c r="S22" i="1" s="1"/>
  <c r="AI70" i="1"/>
  <c r="AB70" i="1"/>
  <c r="AF70" i="1" s="1"/>
  <c r="AH70" i="1"/>
  <c r="AI192" i="1"/>
  <c r="AJ192" i="1" s="1"/>
  <c r="AB192" i="1"/>
  <c r="AF192" i="1" s="1"/>
  <c r="AH192" i="1"/>
  <c r="AJ199" i="1"/>
  <c r="AB142" i="1"/>
  <c r="AF142" i="1" s="1"/>
  <c r="AI142" i="1"/>
  <c r="AH142" i="1"/>
  <c r="AI309" i="1"/>
  <c r="AB309" i="1"/>
  <c r="AF309" i="1" s="1"/>
  <c r="AH309" i="1"/>
  <c r="AB394" i="1"/>
  <c r="AF394" i="1" s="1"/>
  <c r="AI394" i="1"/>
  <c r="AH394" i="1"/>
  <c r="AB414" i="1"/>
  <c r="AF414" i="1" s="1"/>
  <c r="AI414" i="1"/>
  <c r="AH414" i="1"/>
  <c r="W461" i="1"/>
  <c r="U461" i="1" s="1"/>
  <c r="X461" i="1" s="1"/>
  <c r="R461" i="1" s="1"/>
  <c r="S461" i="1" s="1"/>
  <c r="Z188" i="1"/>
  <c r="AA188" i="1" s="1"/>
  <c r="AB194" i="1"/>
  <c r="AF194" i="1" s="1"/>
  <c r="AI194" i="1"/>
  <c r="AJ194" i="1" s="1"/>
  <c r="AH194" i="1"/>
  <c r="W150" i="1"/>
  <c r="U150" i="1" s="1"/>
  <c r="X150" i="1" s="1"/>
  <c r="R150" i="1" s="1"/>
  <c r="S150" i="1" s="1"/>
  <c r="AB272" i="1"/>
  <c r="AF272" i="1" s="1"/>
  <c r="AI272" i="1"/>
  <c r="AH272" i="1"/>
  <c r="AI244" i="1"/>
  <c r="AB244" i="1"/>
  <c r="AF244" i="1" s="1"/>
  <c r="AH244" i="1"/>
  <c r="Z270" i="1"/>
  <c r="AA270" i="1" s="1"/>
  <c r="W344" i="1"/>
  <c r="U344" i="1" s="1"/>
  <c r="X344" i="1" s="1"/>
  <c r="R344" i="1" s="1"/>
  <c r="S344" i="1" s="1"/>
  <c r="W407" i="1"/>
  <c r="U407" i="1" s="1"/>
  <c r="X407" i="1" s="1"/>
  <c r="R407" i="1" s="1"/>
  <c r="S407" i="1" s="1"/>
  <c r="AJ424" i="1"/>
  <c r="AB124" i="1"/>
  <c r="AF124" i="1" s="1"/>
  <c r="AI124" i="1"/>
  <c r="AH124" i="1"/>
  <c r="W124" i="1"/>
  <c r="U124" i="1" s="1"/>
  <c r="X124" i="1" s="1"/>
  <c r="R124" i="1" s="1"/>
  <c r="S124" i="1" s="1"/>
  <c r="AJ82" i="1"/>
  <c r="W194" i="1"/>
  <c r="U194" i="1" s="1"/>
  <c r="X194" i="1" s="1"/>
  <c r="R194" i="1" s="1"/>
  <c r="S194" i="1" s="1"/>
  <c r="W133" i="1"/>
  <c r="U133" i="1" s="1"/>
  <c r="X133" i="1" s="1"/>
  <c r="R133" i="1" s="1"/>
  <c r="S133" i="1" s="1"/>
  <c r="AB231" i="1"/>
  <c r="AF231" i="1" s="1"/>
  <c r="AI231" i="1"/>
  <c r="AJ231" i="1" s="1"/>
  <c r="AH231" i="1"/>
  <c r="AB234" i="1"/>
  <c r="AF234" i="1" s="1"/>
  <c r="AI234" i="1"/>
  <c r="AJ234" i="1" s="1"/>
  <c r="AH234" i="1"/>
  <c r="W285" i="1"/>
  <c r="U285" i="1" s="1"/>
  <c r="X285" i="1" s="1"/>
  <c r="R285" i="1" s="1"/>
  <c r="S285" i="1" s="1"/>
  <c r="W331" i="1"/>
  <c r="U331" i="1" s="1"/>
  <c r="X331" i="1" s="1"/>
  <c r="R331" i="1" s="1"/>
  <c r="S331" i="1" s="1"/>
  <c r="AB352" i="1"/>
  <c r="AF352" i="1" s="1"/>
  <c r="AI352" i="1"/>
  <c r="AJ352" i="1" s="1"/>
  <c r="AH352" i="1"/>
  <c r="W414" i="1"/>
  <c r="U414" i="1" s="1"/>
  <c r="X414" i="1" s="1"/>
  <c r="R414" i="1" s="1"/>
  <c r="S414" i="1" s="1"/>
  <c r="AI405" i="1"/>
  <c r="AB405" i="1"/>
  <c r="AF405" i="1" s="1"/>
  <c r="AH405" i="1"/>
  <c r="AB418" i="1"/>
  <c r="AF418" i="1" s="1"/>
  <c r="AI418" i="1"/>
  <c r="AJ418" i="1" s="1"/>
  <c r="AH418" i="1"/>
  <c r="AI64" i="1"/>
  <c r="W64" i="1"/>
  <c r="U64" i="1" s="1"/>
  <c r="X64" i="1" s="1"/>
  <c r="R64" i="1" s="1"/>
  <c r="S64" i="1" s="1"/>
  <c r="AB64" i="1"/>
  <c r="AF64" i="1" s="1"/>
  <c r="AH64" i="1"/>
  <c r="W265" i="1"/>
  <c r="U265" i="1" s="1"/>
  <c r="X265" i="1" s="1"/>
  <c r="R265" i="1" s="1"/>
  <c r="S265" i="1" s="1"/>
  <c r="AJ453" i="1"/>
  <c r="AJ256" i="1"/>
  <c r="AI18" i="1"/>
  <c r="AB18" i="1"/>
  <c r="AF18" i="1" s="1"/>
  <c r="AH18" i="1"/>
  <c r="AB75" i="1"/>
  <c r="AF75" i="1" s="1"/>
  <c r="AI75" i="1"/>
  <c r="AH75" i="1"/>
  <c r="AB138" i="1"/>
  <c r="AF138" i="1" s="1"/>
  <c r="AI138" i="1"/>
  <c r="AJ138" i="1" s="1"/>
  <c r="AH138" i="1"/>
  <c r="W138" i="1"/>
  <c r="U138" i="1" s="1"/>
  <c r="X138" i="1" s="1"/>
  <c r="R138" i="1" s="1"/>
  <c r="S138" i="1" s="1"/>
  <c r="AI432" i="1"/>
  <c r="AJ432" i="1" s="1"/>
  <c r="AB432" i="1"/>
  <c r="AF432" i="1" s="1"/>
  <c r="W432" i="1"/>
  <c r="U432" i="1" s="1"/>
  <c r="X432" i="1" s="1"/>
  <c r="R432" i="1" s="1"/>
  <c r="S432" i="1" s="1"/>
  <c r="AH432" i="1"/>
  <c r="BF100" i="1"/>
  <c r="BH100" i="1"/>
  <c r="AI338" i="1"/>
  <c r="AH338" i="1"/>
  <c r="AB338" i="1"/>
  <c r="AF338" i="1" s="1"/>
  <c r="BH343" i="1"/>
  <c r="BF343" i="1"/>
  <c r="BF184" i="1"/>
  <c r="BH184" i="1"/>
  <c r="AB45" i="1"/>
  <c r="AF45" i="1" s="1"/>
  <c r="AI45" i="1"/>
  <c r="AH45" i="1"/>
  <c r="W45" i="1"/>
  <c r="U45" i="1" s="1"/>
  <c r="X45" i="1" s="1"/>
  <c r="R45" i="1" s="1"/>
  <c r="S45" i="1" s="1"/>
  <c r="BF92" i="1"/>
  <c r="BH92" i="1"/>
  <c r="AB108" i="1"/>
  <c r="AF108" i="1" s="1"/>
  <c r="AI108" i="1"/>
  <c r="AH108" i="1"/>
  <c r="AB162" i="1"/>
  <c r="AF162" i="1" s="1"/>
  <c r="AI162" i="1"/>
  <c r="AH162" i="1"/>
  <c r="AJ292" i="1"/>
  <c r="AB436" i="1"/>
  <c r="AF436" i="1" s="1"/>
  <c r="AI436" i="1"/>
  <c r="AH436" i="1"/>
  <c r="AI464" i="1"/>
  <c r="AJ464" i="1" s="1"/>
  <c r="AB464" i="1"/>
  <c r="AF464" i="1" s="1"/>
  <c r="AH464" i="1"/>
  <c r="AB481" i="1"/>
  <c r="AF481" i="1" s="1"/>
  <c r="AI481" i="1"/>
  <c r="AH481" i="1"/>
  <c r="W496" i="1"/>
  <c r="U496" i="1" s="1"/>
  <c r="X496" i="1" s="1"/>
  <c r="R496" i="1" s="1"/>
  <c r="S496" i="1" s="1"/>
  <c r="W154" i="1"/>
  <c r="U154" i="1" s="1"/>
  <c r="X154" i="1" s="1"/>
  <c r="R154" i="1" s="1"/>
  <c r="S154" i="1" s="1"/>
  <c r="AB315" i="1"/>
  <c r="AF315" i="1" s="1"/>
  <c r="AI315" i="1"/>
  <c r="AH315" i="1"/>
  <c r="W315" i="1"/>
  <c r="U315" i="1" s="1"/>
  <c r="X315" i="1" s="1"/>
  <c r="R315" i="1" s="1"/>
  <c r="S315" i="1" s="1"/>
  <c r="AJ473" i="1"/>
  <c r="AI94" i="1"/>
  <c r="AB94" i="1"/>
  <c r="AF94" i="1" s="1"/>
  <c r="AH94" i="1"/>
  <c r="AI208" i="1"/>
  <c r="AJ208" i="1" s="1"/>
  <c r="AB208" i="1"/>
  <c r="AF208" i="1" s="1"/>
  <c r="AH208" i="1"/>
  <c r="AI174" i="1"/>
  <c r="AJ174" i="1" s="1"/>
  <c r="AB174" i="1"/>
  <c r="AF174" i="1" s="1"/>
  <c r="AH174" i="1"/>
  <c r="AB205" i="1"/>
  <c r="AF205" i="1" s="1"/>
  <c r="AH205" i="1"/>
  <c r="AI205" i="1"/>
  <c r="AJ205" i="1" s="1"/>
  <c r="AJ259" i="1"/>
  <c r="Z268" i="1"/>
  <c r="AA268" i="1" s="1"/>
  <c r="AB386" i="1"/>
  <c r="AF386" i="1" s="1"/>
  <c r="AI386" i="1"/>
  <c r="AH386" i="1"/>
  <c r="AB431" i="1"/>
  <c r="AF431" i="1" s="1"/>
  <c r="AI431" i="1"/>
  <c r="AJ431" i="1" s="1"/>
  <c r="AH431" i="1"/>
  <c r="W328" i="1"/>
  <c r="U328" i="1" s="1"/>
  <c r="X328" i="1" s="1"/>
  <c r="R328" i="1" s="1"/>
  <c r="S328" i="1" s="1"/>
  <c r="AJ392" i="1"/>
  <c r="AI168" i="1"/>
  <c r="AB168" i="1"/>
  <c r="AF168" i="1" s="1"/>
  <c r="AH168" i="1"/>
  <c r="AB206" i="1"/>
  <c r="AF206" i="1" s="1"/>
  <c r="AI206" i="1"/>
  <c r="AJ206" i="1" s="1"/>
  <c r="AH206" i="1"/>
  <c r="W206" i="1"/>
  <c r="U206" i="1" s="1"/>
  <c r="X206" i="1" s="1"/>
  <c r="R206" i="1" s="1"/>
  <c r="S206" i="1" s="1"/>
  <c r="AI229" i="1"/>
  <c r="AJ229" i="1" s="1"/>
  <c r="AB229" i="1"/>
  <c r="AF229" i="1" s="1"/>
  <c r="AH229" i="1"/>
  <c r="AB342" i="1"/>
  <c r="AF342" i="1" s="1"/>
  <c r="AI342" i="1"/>
  <c r="AH342" i="1"/>
  <c r="AB317" i="1"/>
  <c r="AF317" i="1" s="1"/>
  <c r="AI317" i="1"/>
  <c r="AH317" i="1"/>
  <c r="Z451" i="1"/>
  <c r="AA451" i="1" s="1"/>
  <c r="Z468" i="1"/>
  <c r="AA468" i="1" s="1"/>
  <c r="AB489" i="1"/>
  <c r="AF489" i="1" s="1"/>
  <c r="AI489" i="1"/>
  <c r="AH489" i="1"/>
  <c r="AJ44" i="1"/>
  <c r="W245" i="1"/>
  <c r="U245" i="1" s="1"/>
  <c r="X245" i="1" s="1"/>
  <c r="R245" i="1" s="1"/>
  <c r="S245" i="1" s="1"/>
  <c r="Z269" i="1"/>
  <c r="AA269" i="1" s="1"/>
  <c r="AJ348" i="1"/>
  <c r="AJ42" i="1"/>
  <c r="AB428" i="1"/>
  <c r="AF428" i="1" s="1"/>
  <c r="AI428" i="1"/>
  <c r="AH428" i="1"/>
  <c r="AB34" i="1"/>
  <c r="AF34" i="1" s="1"/>
  <c r="AI34" i="1"/>
  <c r="AH34" i="1"/>
  <c r="AB91" i="1"/>
  <c r="AF91" i="1" s="1"/>
  <c r="AI91" i="1"/>
  <c r="AJ91" i="1" s="1"/>
  <c r="AH91" i="1"/>
  <c r="AI160" i="1"/>
  <c r="AJ160" i="1" s="1"/>
  <c r="AB160" i="1"/>
  <c r="AF160" i="1" s="1"/>
  <c r="AH160" i="1"/>
  <c r="AB242" i="1"/>
  <c r="AF242" i="1" s="1"/>
  <c r="AI242" i="1"/>
  <c r="AH242" i="1"/>
  <c r="Z305" i="1"/>
  <c r="AA305" i="1" s="1"/>
  <c r="AI426" i="1"/>
  <c r="AJ426" i="1" s="1"/>
  <c r="AB426" i="1"/>
  <c r="AF426" i="1" s="1"/>
  <c r="AH426" i="1"/>
  <c r="AI28" i="1"/>
  <c r="AB28" i="1"/>
  <c r="AF28" i="1" s="1"/>
  <c r="AH28" i="1"/>
  <c r="AB111" i="1"/>
  <c r="AF111" i="1" s="1"/>
  <c r="AI111" i="1"/>
  <c r="AH111" i="1"/>
  <c r="AI281" i="1"/>
  <c r="AJ281" i="1" s="1"/>
  <c r="AB281" i="1"/>
  <c r="AF281" i="1" s="1"/>
  <c r="AH281" i="1"/>
  <c r="AB412" i="1"/>
  <c r="AF412" i="1" s="1"/>
  <c r="AI412" i="1"/>
  <c r="AH412" i="1"/>
  <c r="W412" i="1"/>
  <c r="U412" i="1" s="1"/>
  <c r="X412" i="1" s="1"/>
  <c r="R412" i="1" s="1"/>
  <c r="S412" i="1" s="1"/>
  <c r="AJ476" i="1"/>
  <c r="AJ66" i="1"/>
  <c r="AJ215" i="1"/>
  <c r="AI307" i="1"/>
  <c r="AH307" i="1"/>
  <c r="AB307" i="1"/>
  <c r="AF307" i="1" s="1"/>
  <c r="W307" i="1"/>
  <c r="U307" i="1" s="1"/>
  <c r="X307" i="1" s="1"/>
  <c r="R307" i="1" s="1"/>
  <c r="S307" i="1" s="1"/>
  <c r="BH84" i="1"/>
  <c r="BF84" i="1"/>
  <c r="BH188" i="1"/>
  <c r="BF188" i="1"/>
  <c r="AI109" i="1"/>
  <c r="AB109" i="1"/>
  <c r="AF109" i="1" s="1"/>
  <c r="W109" i="1"/>
  <c r="U109" i="1" s="1"/>
  <c r="X109" i="1" s="1"/>
  <c r="R109" i="1" s="1"/>
  <c r="S109" i="1" s="1"/>
  <c r="AH109" i="1"/>
  <c r="AB116" i="1"/>
  <c r="AF116" i="1" s="1"/>
  <c r="AI116" i="1"/>
  <c r="AH116" i="1"/>
  <c r="W116" i="1"/>
  <c r="U116" i="1" s="1"/>
  <c r="X116" i="1" s="1"/>
  <c r="R116" i="1" s="1"/>
  <c r="S116" i="1" s="1"/>
  <c r="AB279" i="1"/>
  <c r="AF279" i="1" s="1"/>
  <c r="AI279" i="1"/>
  <c r="AH279" i="1"/>
  <c r="AI318" i="1"/>
  <c r="AJ318" i="1" s="1"/>
  <c r="AB318" i="1"/>
  <c r="AF318" i="1" s="1"/>
  <c r="AH318" i="1"/>
  <c r="Z379" i="1"/>
  <c r="AA379" i="1" s="1"/>
  <c r="AB429" i="1"/>
  <c r="AF429" i="1" s="1"/>
  <c r="AI429" i="1"/>
  <c r="AH429" i="1"/>
  <c r="AB467" i="1"/>
  <c r="AF467" i="1" s="1"/>
  <c r="AI467" i="1"/>
  <c r="AH467" i="1"/>
  <c r="AJ152" i="1"/>
  <c r="BF262" i="1"/>
  <c r="BH262" i="1"/>
  <c r="AB337" i="1"/>
  <c r="AF337" i="1" s="1"/>
  <c r="AI337" i="1"/>
  <c r="AH337" i="1"/>
  <c r="AJ448" i="1"/>
  <c r="AB35" i="1"/>
  <c r="AF35" i="1" s="1"/>
  <c r="AI35" i="1"/>
  <c r="AJ35" i="1" s="1"/>
  <c r="AH35" i="1"/>
  <c r="AI157" i="1"/>
  <c r="AB157" i="1"/>
  <c r="AF157" i="1" s="1"/>
  <c r="AH157" i="1"/>
  <c r="AI275" i="1"/>
  <c r="AJ275" i="1" s="1"/>
  <c r="AB275" i="1"/>
  <c r="AF275" i="1" s="1"/>
  <c r="W275" i="1"/>
  <c r="U275" i="1" s="1"/>
  <c r="X275" i="1" s="1"/>
  <c r="R275" i="1" s="1"/>
  <c r="S275" i="1" s="1"/>
  <c r="AH275" i="1"/>
  <c r="AI273" i="1"/>
  <c r="AJ273" i="1" s="1"/>
  <c r="AH273" i="1"/>
  <c r="AB273" i="1"/>
  <c r="AF273" i="1" s="1"/>
  <c r="AB296" i="1"/>
  <c r="AF296" i="1" s="1"/>
  <c r="AH296" i="1"/>
  <c r="AI296" i="1"/>
  <c r="AB334" i="1"/>
  <c r="AF334" i="1" s="1"/>
  <c r="AI334" i="1"/>
  <c r="AJ334" i="1" s="1"/>
  <c r="AH334" i="1"/>
  <c r="AH37" i="1"/>
  <c r="AB37" i="1"/>
  <c r="AF37" i="1" s="1"/>
  <c r="AI37" i="1"/>
  <c r="AJ37" i="1" s="1"/>
  <c r="W37" i="1"/>
  <c r="U37" i="1" s="1"/>
  <c r="X37" i="1" s="1"/>
  <c r="R37" i="1" s="1"/>
  <c r="S37" i="1" s="1"/>
  <c r="AI395" i="1"/>
  <c r="AH395" i="1"/>
  <c r="AB395" i="1"/>
  <c r="AF395" i="1" s="1"/>
  <c r="AJ26" i="1"/>
  <c r="AJ304" i="1"/>
  <c r="AJ155" i="1"/>
  <c r="AB121" i="1"/>
  <c r="AF121" i="1" s="1"/>
  <c r="AI121" i="1"/>
  <c r="AJ121" i="1" s="1"/>
  <c r="AH121" i="1"/>
  <c r="W121" i="1"/>
  <c r="U121" i="1" s="1"/>
  <c r="X121" i="1" s="1"/>
  <c r="R121" i="1" s="1"/>
  <c r="S121" i="1" s="1"/>
  <c r="AB243" i="1"/>
  <c r="AF243" i="1" s="1"/>
  <c r="AI243" i="1"/>
  <c r="AJ243" i="1" s="1"/>
  <c r="AH243" i="1"/>
  <c r="AB341" i="1"/>
  <c r="AF341" i="1" s="1"/>
  <c r="AI341" i="1"/>
  <c r="AH341" i="1"/>
  <c r="W341" i="1"/>
  <c r="U341" i="1" s="1"/>
  <c r="X341" i="1" s="1"/>
  <c r="R341" i="1" s="1"/>
  <c r="S341" i="1" s="1"/>
  <c r="AB25" i="1"/>
  <c r="AF25" i="1" s="1"/>
  <c r="AI25" i="1"/>
  <c r="AJ25" i="1" s="1"/>
  <c r="AH25" i="1"/>
  <c r="AH433" i="1"/>
  <c r="AB433" i="1"/>
  <c r="AF433" i="1" s="1"/>
  <c r="AI433" i="1"/>
  <c r="AJ433" i="1" s="1"/>
  <c r="AI361" i="1"/>
  <c r="AJ361" i="1" s="1"/>
  <c r="AH361" i="1"/>
  <c r="AB361" i="1"/>
  <c r="AF361" i="1" s="1"/>
  <c r="AB30" i="1"/>
  <c r="AF30" i="1" s="1"/>
  <c r="AI30" i="1"/>
  <c r="AJ30" i="1" s="1"/>
  <c r="AH30" i="1"/>
  <c r="AJ218" i="1"/>
  <c r="AB479" i="1"/>
  <c r="AF479" i="1" s="1"/>
  <c r="AI479" i="1"/>
  <c r="AJ479" i="1" s="1"/>
  <c r="AH479" i="1"/>
  <c r="W479" i="1"/>
  <c r="U479" i="1" s="1"/>
  <c r="X479" i="1" s="1"/>
  <c r="R479" i="1" s="1"/>
  <c r="S479" i="1" s="1"/>
  <c r="AB241" i="1"/>
  <c r="AF241" i="1" s="1"/>
  <c r="AI241" i="1"/>
  <c r="AJ241" i="1" s="1"/>
  <c r="AH241" i="1"/>
  <c r="AI96" i="1"/>
  <c r="AB96" i="1"/>
  <c r="AF96" i="1" s="1"/>
  <c r="AH96" i="1"/>
  <c r="W96" i="1"/>
  <c r="U96" i="1" s="1"/>
  <c r="X96" i="1" s="1"/>
  <c r="R96" i="1" s="1"/>
  <c r="S96" i="1" s="1"/>
  <c r="AB24" i="1"/>
  <c r="AF24" i="1" s="1"/>
  <c r="AI24" i="1"/>
  <c r="AJ24" i="1" s="1"/>
  <c r="AH24" i="1"/>
  <c r="W24" i="1"/>
  <c r="U24" i="1" s="1"/>
  <c r="X24" i="1" s="1"/>
  <c r="R24" i="1" s="1"/>
  <c r="S24" i="1" s="1"/>
  <c r="Z92" i="1"/>
  <c r="AA92" i="1" s="1"/>
  <c r="BH68" i="1"/>
  <c r="BF68" i="1"/>
  <c r="AB186" i="1"/>
  <c r="AF186" i="1" s="1"/>
  <c r="AI186" i="1"/>
  <c r="AJ186" i="1" s="1"/>
  <c r="AH186" i="1"/>
  <c r="AI217" i="1"/>
  <c r="AB217" i="1"/>
  <c r="AF217" i="1" s="1"/>
  <c r="AH217" i="1"/>
  <c r="AB249" i="1"/>
  <c r="AF249" i="1" s="1"/>
  <c r="AI249" i="1"/>
  <c r="AH249" i="1"/>
  <c r="AI258" i="1"/>
  <c r="AJ258" i="1" s="1"/>
  <c r="AH258" i="1"/>
  <c r="AB258" i="1"/>
  <c r="AF258" i="1" s="1"/>
  <c r="AI363" i="1"/>
  <c r="AB363" i="1"/>
  <c r="AF363" i="1" s="1"/>
  <c r="AH363" i="1"/>
  <c r="AB376" i="1"/>
  <c r="AF376" i="1" s="1"/>
  <c r="AI376" i="1"/>
  <c r="AH376" i="1"/>
  <c r="AB61" i="1"/>
  <c r="AF61" i="1" s="1"/>
  <c r="AH61" i="1"/>
  <c r="AI61" i="1"/>
  <c r="AJ61" i="1" s="1"/>
  <c r="Z393" i="1"/>
  <c r="AA393" i="1" s="1"/>
  <c r="W435" i="1"/>
  <c r="U435" i="1" s="1"/>
  <c r="X435" i="1" s="1"/>
  <c r="R435" i="1" s="1"/>
  <c r="S435" i="1" s="1"/>
  <c r="AB485" i="1"/>
  <c r="AF485" i="1" s="1"/>
  <c r="AI485" i="1"/>
  <c r="AJ485" i="1" s="1"/>
  <c r="AH485" i="1"/>
  <c r="BH119" i="1"/>
  <c r="AI176" i="1"/>
  <c r="AB176" i="1"/>
  <c r="AF176" i="1" s="1"/>
  <c r="AH176" i="1"/>
  <c r="AB297" i="1"/>
  <c r="AF297" i="1" s="1"/>
  <c r="AI297" i="1"/>
  <c r="AH297" i="1"/>
  <c r="AI455" i="1"/>
  <c r="AB455" i="1"/>
  <c r="AF455" i="1" s="1"/>
  <c r="AH455" i="1"/>
  <c r="AI20" i="1"/>
  <c r="AJ20" i="1" s="1"/>
  <c r="AB20" i="1"/>
  <c r="AF20" i="1" s="1"/>
  <c r="AH20" i="1"/>
  <c r="W87" i="1"/>
  <c r="U87" i="1" s="1"/>
  <c r="X87" i="1" s="1"/>
  <c r="R87" i="1" s="1"/>
  <c r="S87" i="1" s="1"/>
  <c r="AB151" i="1"/>
  <c r="AF151" i="1" s="1"/>
  <c r="AI151" i="1"/>
  <c r="W151" i="1"/>
  <c r="U151" i="1" s="1"/>
  <c r="X151" i="1" s="1"/>
  <c r="R151" i="1" s="1"/>
  <c r="S151" i="1" s="1"/>
  <c r="AH151" i="1"/>
  <c r="AB204" i="1"/>
  <c r="AF204" i="1" s="1"/>
  <c r="AI204" i="1"/>
  <c r="AJ204" i="1" s="1"/>
  <c r="AH204" i="1"/>
  <c r="W198" i="1"/>
  <c r="U198" i="1" s="1"/>
  <c r="X198" i="1" s="1"/>
  <c r="R198" i="1" s="1"/>
  <c r="S198" i="1" s="1"/>
  <c r="Z230" i="1"/>
  <c r="AA230" i="1" s="1"/>
  <c r="AB327" i="1"/>
  <c r="AF327" i="1" s="1"/>
  <c r="AI327" i="1"/>
  <c r="AH327" i="1"/>
  <c r="W397" i="1"/>
  <c r="U397" i="1" s="1"/>
  <c r="X397" i="1" s="1"/>
  <c r="R397" i="1" s="1"/>
  <c r="S397" i="1" s="1"/>
  <c r="Z365" i="1"/>
  <c r="AA365" i="1" s="1"/>
  <c r="AB406" i="1"/>
  <c r="AF406" i="1" s="1"/>
  <c r="AI406" i="1"/>
  <c r="AH406" i="1"/>
  <c r="BH451" i="1"/>
  <c r="BF451" i="1"/>
  <c r="BF468" i="1"/>
  <c r="BH468" i="1"/>
  <c r="AI472" i="1"/>
  <c r="AJ472" i="1" s="1"/>
  <c r="AB472" i="1"/>
  <c r="AF472" i="1" s="1"/>
  <c r="AH472" i="1"/>
  <c r="W49" i="1"/>
  <c r="U49" i="1" s="1"/>
  <c r="X49" i="1" s="1"/>
  <c r="R49" i="1" s="1"/>
  <c r="S49" i="1" s="1"/>
  <c r="AB110" i="1"/>
  <c r="AF110" i="1" s="1"/>
  <c r="AI110" i="1"/>
  <c r="AH110" i="1"/>
  <c r="AB255" i="1"/>
  <c r="AF255" i="1" s="1"/>
  <c r="AI255" i="1"/>
  <c r="AH255" i="1"/>
  <c r="BF223" i="1"/>
  <c r="BH223" i="1"/>
  <c r="Z288" i="1"/>
  <c r="AA288" i="1" s="1"/>
  <c r="AI74" i="1"/>
  <c r="AJ74" i="1" s="1"/>
  <c r="AB74" i="1"/>
  <c r="AF74" i="1" s="1"/>
  <c r="AH74" i="1"/>
  <c r="W74" i="1"/>
  <c r="U74" i="1" s="1"/>
  <c r="X74" i="1" s="1"/>
  <c r="R74" i="1" s="1"/>
  <c r="S74" i="1" s="1"/>
  <c r="AI387" i="1"/>
  <c r="AB387" i="1"/>
  <c r="AF387" i="1" s="1"/>
  <c r="AH387" i="1"/>
  <c r="AI480" i="1"/>
  <c r="AH480" i="1"/>
  <c r="AB480" i="1"/>
  <c r="AF480" i="1" s="1"/>
  <c r="W108" i="1"/>
  <c r="U108" i="1" s="1"/>
  <c r="X108" i="1" s="1"/>
  <c r="R108" i="1" s="1"/>
  <c r="S108" i="1" s="1"/>
  <c r="AJ235" i="1"/>
  <c r="AJ302" i="1"/>
  <c r="Z232" i="1"/>
  <c r="AA232" i="1" s="1"/>
  <c r="AI31" i="1"/>
  <c r="AJ31" i="1" s="1"/>
  <c r="AB31" i="1"/>
  <c r="AF31" i="1" s="1"/>
  <c r="AH31" i="1"/>
  <c r="W51" i="1"/>
  <c r="U51" i="1" s="1"/>
  <c r="X51" i="1" s="1"/>
  <c r="R51" i="1" s="1"/>
  <c r="S51" i="1" s="1"/>
  <c r="AB106" i="1"/>
  <c r="AF106" i="1" s="1"/>
  <c r="AI106" i="1"/>
  <c r="W106" i="1"/>
  <c r="U106" i="1" s="1"/>
  <c r="X106" i="1" s="1"/>
  <c r="R106" i="1" s="1"/>
  <c r="S106" i="1" s="1"/>
  <c r="AH106" i="1"/>
  <c r="Z84" i="1"/>
  <c r="AA84" i="1" s="1"/>
  <c r="W91" i="1"/>
  <c r="U91" i="1" s="1"/>
  <c r="X91" i="1" s="1"/>
  <c r="R91" i="1" s="1"/>
  <c r="S91" i="1" s="1"/>
  <c r="AB112" i="1"/>
  <c r="AF112" i="1" s="1"/>
  <c r="AI112" i="1"/>
  <c r="AJ112" i="1" s="1"/>
  <c r="AH112" i="1"/>
  <c r="AJ144" i="1"/>
  <c r="W283" i="1"/>
  <c r="U283" i="1" s="1"/>
  <c r="X283" i="1" s="1"/>
  <c r="R283" i="1" s="1"/>
  <c r="S283" i="1" s="1"/>
  <c r="W255" i="1"/>
  <c r="U255" i="1" s="1"/>
  <c r="X255" i="1" s="1"/>
  <c r="R255" i="1" s="1"/>
  <c r="S255" i="1" s="1"/>
  <c r="AB332" i="1"/>
  <c r="AF332" i="1" s="1"/>
  <c r="AI332" i="1"/>
  <c r="AH332" i="1"/>
  <c r="AI293" i="1"/>
  <c r="AJ293" i="1" s="1"/>
  <c r="AB293" i="1"/>
  <c r="AF293" i="1" s="1"/>
  <c r="AH293" i="1"/>
  <c r="AI353" i="1"/>
  <c r="AH353" i="1"/>
  <c r="AB353" i="1"/>
  <c r="AF353" i="1" s="1"/>
  <c r="AB450" i="1"/>
  <c r="AF450" i="1" s="1"/>
  <c r="AI450" i="1"/>
  <c r="AH450" i="1"/>
  <c r="AB488" i="1"/>
  <c r="AF488" i="1" s="1"/>
  <c r="AI488" i="1"/>
  <c r="AH488" i="1"/>
  <c r="AB17" i="1"/>
  <c r="AF17" i="1" s="1"/>
  <c r="AI17" i="1"/>
  <c r="AJ17" i="1" s="1"/>
  <c r="AH17" i="1"/>
  <c r="W72" i="1"/>
  <c r="U72" i="1" s="1"/>
  <c r="X72" i="1" s="1"/>
  <c r="R72" i="1" s="1"/>
  <c r="S72" i="1" s="1"/>
  <c r="Z262" i="1"/>
  <c r="AA262" i="1" s="1"/>
  <c r="AJ50" i="1"/>
  <c r="AB46" i="1"/>
  <c r="AF46" i="1" s="1"/>
  <c r="AI46" i="1"/>
  <c r="AH46" i="1"/>
  <c r="AJ201" i="1"/>
  <c r="AB148" i="1"/>
  <c r="AF148" i="1" s="1"/>
  <c r="AI148" i="1"/>
  <c r="AJ148" i="1" s="1"/>
  <c r="AH148" i="1"/>
  <c r="AJ181" i="1"/>
  <c r="AJ189" i="1"/>
  <c r="AJ220" i="1"/>
  <c r="AJ323" i="1"/>
  <c r="AB313" i="1"/>
  <c r="AF313" i="1" s="1"/>
  <c r="AI313" i="1"/>
  <c r="AH313" i="1"/>
  <c r="W426" i="1"/>
  <c r="U426" i="1" s="1"/>
  <c r="X426" i="1" s="1"/>
  <c r="R426" i="1" s="1"/>
  <c r="S426" i="1" s="1"/>
  <c r="AI413" i="1"/>
  <c r="AB413" i="1"/>
  <c r="AF413" i="1" s="1"/>
  <c r="AH413" i="1"/>
  <c r="W52" i="1"/>
  <c r="U52" i="1" s="1"/>
  <c r="X52" i="1" s="1"/>
  <c r="R52" i="1" s="1"/>
  <c r="S52" i="1" s="1"/>
  <c r="W193" i="1"/>
  <c r="U193" i="1" s="1"/>
  <c r="X193" i="1" s="1"/>
  <c r="R193" i="1" s="1"/>
  <c r="S193" i="1" s="1"/>
  <c r="AB420" i="1"/>
  <c r="AF420" i="1" s="1"/>
  <c r="AI420" i="1"/>
  <c r="AJ420" i="1" s="1"/>
  <c r="AH420" i="1"/>
  <c r="W420" i="1"/>
  <c r="U420" i="1" s="1"/>
  <c r="X420" i="1" s="1"/>
  <c r="R420" i="1" s="1"/>
  <c r="S420" i="1" s="1"/>
  <c r="AJ161" i="1"/>
  <c r="AJ134" i="1"/>
  <c r="AJ247" i="1"/>
  <c r="AJ67" i="1"/>
  <c r="AI36" i="1"/>
  <c r="AJ36" i="1" s="1"/>
  <c r="AB36" i="1"/>
  <c r="AF36" i="1" s="1"/>
  <c r="AH36" i="1"/>
  <c r="AB409" i="1"/>
  <c r="AF409" i="1" s="1"/>
  <c r="AI409" i="1"/>
  <c r="AH409" i="1"/>
  <c r="BH143" i="1"/>
  <c r="BF143" i="1"/>
  <c r="AB322" i="1"/>
  <c r="AF322" i="1" s="1"/>
  <c r="AH322" i="1"/>
  <c r="AI322" i="1"/>
  <c r="AB493" i="1"/>
  <c r="AF493" i="1" s="1"/>
  <c r="AI493" i="1"/>
  <c r="AH493" i="1"/>
  <c r="BH145" i="1"/>
  <c r="BF145" i="1"/>
  <c r="AI123" i="1"/>
  <c r="AH123" i="1"/>
  <c r="AB123" i="1"/>
  <c r="AF123" i="1" s="1"/>
  <c r="AB321" i="1"/>
  <c r="AF321" i="1" s="1"/>
  <c r="AI321" i="1"/>
  <c r="AH321" i="1"/>
  <c r="W182" i="1"/>
  <c r="U182" i="1" s="1"/>
  <c r="X182" i="1" s="1"/>
  <c r="R182" i="1" s="1"/>
  <c r="S182" i="1" s="1"/>
  <c r="BF295" i="1"/>
  <c r="BH295" i="1"/>
  <c r="Z401" i="1"/>
  <c r="AA401" i="1" s="1"/>
  <c r="AI63" i="1"/>
  <c r="AB63" i="1"/>
  <c r="AF63" i="1" s="1"/>
  <c r="AH63" i="1"/>
  <c r="AB101" i="1"/>
  <c r="AF101" i="1" s="1"/>
  <c r="AI101" i="1"/>
  <c r="AH101" i="1"/>
  <c r="Z68" i="1"/>
  <c r="AA68" i="1" s="1"/>
  <c r="AB391" i="1"/>
  <c r="AF391" i="1" s="1"/>
  <c r="AI391" i="1"/>
  <c r="AH391" i="1"/>
  <c r="AB354" i="1"/>
  <c r="AF354" i="1" s="1"/>
  <c r="AI354" i="1"/>
  <c r="AH354" i="1"/>
  <c r="AB484" i="1"/>
  <c r="AF484" i="1" s="1"/>
  <c r="AI484" i="1"/>
  <c r="AH484" i="1"/>
  <c r="AB127" i="1"/>
  <c r="AF127" i="1" s="1"/>
  <c r="AI127" i="1"/>
  <c r="AJ127" i="1" s="1"/>
  <c r="W127" i="1"/>
  <c r="U127" i="1" s="1"/>
  <c r="X127" i="1" s="1"/>
  <c r="R127" i="1" s="1"/>
  <c r="S127" i="1" s="1"/>
  <c r="AH127" i="1"/>
  <c r="W470" i="1"/>
  <c r="U470" i="1" s="1"/>
  <c r="X470" i="1" s="1"/>
  <c r="R470" i="1" s="1"/>
  <c r="S470" i="1" s="1"/>
  <c r="AI65" i="1"/>
  <c r="AJ65" i="1" s="1"/>
  <c r="W65" i="1"/>
  <c r="U65" i="1" s="1"/>
  <c r="X65" i="1" s="1"/>
  <c r="R65" i="1" s="1"/>
  <c r="S65" i="1" s="1"/>
  <c r="AB65" i="1"/>
  <c r="AF65" i="1" s="1"/>
  <c r="AH65" i="1"/>
  <c r="W300" i="1"/>
  <c r="U300" i="1" s="1"/>
  <c r="X300" i="1" s="1"/>
  <c r="R300" i="1" s="1"/>
  <c r="S300" i="1" s="1"/>
  <c r="AB367" i="1"/>
  <c r="AF367" i="1" s="1"/>
  <c r="AI367" i="1"/>
  <c r="AH367" i="1"/>
  <c r="W367" i="1"/>
  <c r="U367" i="1" s="1"/>
  <c r="X367" i="1" s="1"/>
  <c r="R367" i="1" s="1"/>
  <c r="S367" i="1" s="1"/>
  <c r="BH393" i="1"/>
  <c r="BF393" i="1"/>
  <c r="AB460" i="1"/>
  <c r="AF460" i="1" s="1"/>
  <c r="AI460" i="1"/>
  <c r="AH460" i="1"/>
  <c r="W460" i="1"/>
  <c r="U460" i="1" s="1"/>
  <c r="X460" i="1" s="1"/>
  <c r="R460" i="1" s="1"/>
  <c r="S460" i="1" s="1"/>
  <c r="AB211" i="1"/>
  <c r="AF211" i="1" s="1"/>
  <c r="AI211" i="1"/>
  <c r="AJ211" i="1" s="1"/>
  <c r="AH211" i="1"/>
  <c r="AB469" i="1"/>
  <c r="AF469" i="1" s="1"/>
  <c r="AI469" i="1"/>
  <c r="AH469" i="1"/>
  <c r="AJ60" i="1"/>
  <c r="AJ253" i="1"/>
  <c r="AH105" i="1"/>
  <c r="AB105" i="1"/>
  <c r="AF105" i="1" s="1"/>
  <c r="AI105" i="1"/>
  <c r="AB276" i="1"/>
  <c r="AF276" i="1" s="1"/>
  <c r="AI276" i="1"/>
  <c r="AH276" i="1"/>
  <c r="BF365" i="1"/>
  <c r="BH365" i="1"/>
  <c r="W464" i="1"/>
  <c r="U464" i="1" s="1"/>
  <c r="X464" i="1" s="1"/>
  <c r="R464" i="1" s="1"/>
  <c r="S464" i="1" s="1"/>
  <c r="W485" i="1"/>
  <c r="U485" i="1" s="1"/>
  <c r="X485" i="1" s="1"/>
  <c r="R485" i="1" s="1"/>
  <c r="S485" i="1" s="1"/>
  <c r="Z223" i="1"/>
  <c r="AA223" i="1" s="1"/>
  <c r="Z383" i="1"/>
  <c r="AA383" i="1" s="1"/>
  <c r="AI62" i="1"/>
  <c r="AJ62" i="1" s="1"/>
  <c r="AH62" i="1"/>
  <c r="AB62" i="1"/>
  <c r="AF62" i="1" s="1"/>
  <c r="AI88" i="1"/>
  <c r="AJ88" i="1" s="1"/>
  <c r="AH88" i="1"/>
  <c r="AB88" i="1"/>
  <c r="AF88" i="1" s="1"/>
  <c r="W43" i="1"/>
  <c r="U43" i="1" s="1"/>
  <c r="X43" i="1" s="1"/>
  <c r="R43" i="1" s="1"/>
  <c r="S43" i="1" s="1"/>
  <c r="W47" i="1"/>
  <c r="U47" i="1" s="1"/>
  <c r="X47" i="1" s="1"/>
  <c r="R47" i="1" s="1"/>
  <c r="S47" i="1" s="1"/>
  <c r="AB203" i="1"/>
  <c r="AF203" i="1" s="1"/>
  <c r="AI203" i="1"/>
  <c r="AH203" i="1"/>
  <c r="AI252" i="1"/>
  <c r="AJ252" i="1" s="1"/>
  <c r="AB252" i="1"/>
  <c r="AF252" i="1" s="1"/>
  <c r="AH252" i="1"/>
  <c r="AJ306" i="1"/>
  <c r="AI438" i="1"/>
  <c r="AH438" i="1"/>
  <c r="AB438" i="1"/>
  <c r="AF438" i="1" s="1"/>
  <c r="Z442" i="1"/>
  <c r="AA442" i="1" s="1"/>
  <c r="AB57" i="1"/>
  <c r="AF57" i="1" s="1"/>
  <c r="AI57" i="1"/>
  <c r="AH57" i="1"/>
  <c r="AB71" i="1"/>
  <c r="AF71" i="1" s="1"/>
  <c r="AI71" i="1"/>
  <c r="AJ71" i="1" s="1"/>
  <c r="AH71" i="1"/>
  <c r="AJ107" i="1"/>
  <c r="AB173" i="1"/>
  <c r="AF173" i="1" s="1"/>
  <c r="AI173" i="1"/>
  <c r="AH173" i="1"/>
  <c r="AJ359" i="1"/>
  <c r="AB122" i="1"/>
  <c r="AF122" i="1" s="1"/>
  <c r="AI122" i="1"/>
  <c r="AJ122" i="1" s="1"/>
  <c r="AH122" i="1"/>
  <c r="AH115" i="1"/>
  <c r="AB115" i="1"/>
  <c r="AF115" i="1" s="1"/>
  <c r="AI115" i="1"/>
  <c r="AB129" i="1"/>
  <c r="AF129" i="1" s="1"/>
  <c r="AI129" i="1"/>
  <c r="AH129" i="1"/>
  <c r="W129" i="1"/>
  <c r="U129" i="1" s="1"/>
  <c r="X129" i="1" s="1"/>
  <c r="R129" i="1" s="1"/>
  <c r="S129" i="1" s="1"/>
  <c r="W112" i="1"/>
  <c r="U112" i="1" s="1"/>
  <c r="X112" i="1" s="1"/>
  <c r="R112" i="1" s="1"/>
  <c r="S112" i="1" s="1"/>
  <c r="AB153" i="1"/>
  <c r="AF153" i="1" s="1"/>
  <c r="AI153" i="1"/>
  <c r="AJ153" i="1" s="1"/>
  <c r="AH153" i="1"/>
  <c r="W153" i="1"/>
  <c r="U153" i="1" s="1"/>
  <c r="X153" i="1" s="1"/>
  <c r="R153" i="1" s="1"/>
  <c r="S153" i="1" s="1"/>
  <c r="W139" i="1"/>
  <c r="U139" i="1" s="1"/>
  <c r="X139" i="1" s="1"/>
  <c r="R139" i="1" s="1"/>
  <c r="S139" i="1" s="1"/>
  <c r="AI228" i="1"/>
  <c r="AJ228" i="1" s="1"/>
  <c r="AB228" i="1"/>
  <c r="AF228" i="1" s="1"/>
  <c r="AH228" i="1"/>
  <c r="W279" i="1"/>
  <c r="U279" i="1" s="1"/>
  <c r="X279" i="1" s="1"/>
  <c r="R279" i="1" s="1"/>
  <c r="S279" i="1" s="1"/>
  <c r="W332" i="1"/>
  <c r="U332" i="1" s="1"/>
  <c r="X332" i="1" s="1"/>
  <c r="R332" i="1" s="1"/>
  <c r="S332" i="1" s="1"/>
  <c r="AB437" i="1"/>
  <c r="AF437" i="1" s="1"/>
  <c r="AI437" i="1"/>
  <c r="W437" i="1"/>
  <c r="U437" i="1" s="1"/>
  <c r="X437" i="1" s="1"/>
  <c r="R437" i="1" s="1"/>
  <c r="S437" i="1" s="1"/>
  <c r="AH437" i="1"/>
  <c r="Z345" i="1"/>
  <c r="AA345" i="1" s="1"/>
  <c r="W376" i="1"/>
  <c r="U376" i="1" s="1"/>
  <c r="X376" i="1" s="1"/>
  <c r="R376" i="1" s="1"/>
  <c r="S376" i="1" s="1"/>
  <c r="AJ457" i="1"/>
  <c r="W57" i="1"/>
  <c r="U57" i="1" s="1"/>
  <c r="X57" i="1" s="1"/>
  <c r="R57" i="1" s="1"/>
  <c r="S57" i="1" s="1"/>
  <c r="AI227" i="1"/>
  <c r="AB227" i="1"/>
  <c r="AF227" i="1" s="1"/>
  <c r="AH227" i="1"/>
  <c r="AI225" i="1"/>
  <c r="AJ225" i="1" s="1"/>
  <c r="AB225" i="1"/>
  <c r="AF225" i="1" s="1"/>
  <c r="AH225" i="1"/>
  <c r="W338" i="1"/>
  <c r="U338" i="1" s="1"/>
  <c r="X338" i="1" s="1"/>
  <c r="R338" i="1" s="1"/>
  <c r="S338" i="1" s="1"/>
  <c r="W210" i="1"/>
  <c r="U210" i="1" s="1"/>
  <c r="X210" i="1" s="1"/>
  <c r="R210" i="1" s="1"/>
  <c r="S210" i="1" s="1"/>
  <c r="W296" i="1"/>
  <c r="U296" i="1" s="1"/>
  <c r="X296" i="1" s="1"/>
  <c r="R296" i="1" s="1"/>
  <c r="S296" i="1" s="1"/>
  <c r="AJ400" i="1"/>
  <c r="AJ477" i="1"/>
  <c r="W493" i="1"/>
  <c r="U493" i="1" s="1"/>
  <c r="X493" i="1" s="1"/>
  <c r="R493" i="1" s="1"/>
  <c r="S493" i="1" s="1"/>
  <c r="AB38" i="1"/>
  <c r="AF38" i="1" s="1"/>
  <c r="AI38" i="1"/>
  <c r="AH38" i="1"/>
  <c r="AJ159" i="1"/>
  <c r="W334" i="1"/>
  <c r="U334" i="1" s="1"/>
  <c r="X334" i="1" s="1"/>
  <c r="R334" i="1" s="1"/>
  <c r="S334" i="1" s="1"/>
  <c r="AJ390" i="1"/>
  <c r="AJ83" i="1"/>
  <c r="AJ430" i="1"/>
  <c r="AJ284" i="1"/>
  <c r="AH382" i="1"/>
  <c r="AI382" i="1"/>
  <c r="AJ382" i="1" s="1"/>
  <c r="AB382" i="1"/>
  <c r="AF382" i="1" s="1"/>
  <c r="AB319" i="1"/>
  <c r="AF319" i="1" s="1"/>
  <c r="AI319" i="1"/>
  <c r="W319" i="1"/>
  <c r="U319" i="1" s="1"/>
  <c r="X319" i="1" s="1"/>
  <c r="R319" i="1" s="1"/>
  <c r="S319" i="1" s="1"/>
  <c r="AH319" i="1"/>
  <c r="Z170" i="1"/>
  <c r="AA170" i="1" s="1"/>
  <c r="AI266" i="1"/>
  <c r="AJ266" i="1" s="1"/>
  <c r="AB266" i="1"/>
  <c r="AF266" i="1" s="1"/>
  <c r="W266" i="1"/>
  <c r="U266" i="1" s="1"/>
  <c r="X266" i="1" s="1"/>
  <c r="R266" i="1" s="1"/>
  <c r="S266" i="1" s="1"/>
  <c r="AH266" i="1"/>
  <c r="Z98" i="1"/>
  <c r="AA98" i="1" s="1"/>
  <c r="BH113" i="1"/>
  <c r="BF113" i="1"/>
  <c r="AI80" i="1"/>
  <c r="AJ80" i="1" s="1"/>
  <c r="AB80" i="1"/>
  <c r="AF80" i="1" s="1"/>
  <c r="AH80" i="1"/>
  <c r="W80" i="1"/>
  <c r="U80" i="1" s="1"/>
  <c r="X80" i="1" s="1"/>
  <c r="R80" i="1" s="1"/>
  <c r="S80" i="1" s="1"/>
  <c r="AI39" i="1"/>
  <c r="AJ39" i="1" s="1"/>
  <c r="AB39" i="1"/>
  <c r="AF39" i="1" s="1"/>
  <c r="AH39" i="1"/>
  <c r="AB41" i="1"/>
  <c r="AF41" i="1" s="1"/>
  <c r="AI41" i="1"/>
  <c r="AJ41" i="1" s="1"/>
  <c r="AH41" i="1"/>
  <c r="AI125" i="1"/>
  <c r="AB125" i="1"/>
  <c r="AF125" i="1" s="1"/>
  <c r="AH125" i="1"/>
  <c r="AI117" i="1"/>
  <c r="AJ117" i="1" s="1"/>
  <c r="AB117" i="1"/>
  <c r="AF117" i="1" s="1"/>
  <c r="W117" i="1"/>
  <c r="U117" i="1" s="1"/>
  <c r="X117" i="1" s="1"/>
  <c r="R117" i="1" s="1"/>
  <c r="S117" i="1" s="1"/>
  <c r="AH117" i="1"/>
  <c r="AI264" i="1"/>
  <c r="AB264" i="1"/>
  <c r="AF264" i="1" s="1"/>
  <c r="AH264" i="1"/>
  <c r="AJ356" i="1"/>
  <c r="AI423" i="1"/>
  <c r="AJ423" i="1" s="1"/>
  <c r="AB423" i="1"/>
  <c r="AF423" i="1" s="1"/>
  <c r="AH423" i="1"/>
  <c r="AB449" i="1"/>
  <c r="AF449" i="1" s="1"/>
  <c r="AI449" i="1"/>
  <c r="AH449" i="1"/>
  <c r="W354" i="1"/>
  <c r="U354" i="1" s="1"/>
  <c r="X354" i="1" s="1"/>
  <c r="R354" i="1" s="1"/>
  <c r="S354" i="1" s="1"/>
  <c r="AJ408" i="1"/>
  <c r="AB261" i="1"/>
  <c r="AF261" i="1" s="1"/>
  <c r="AI261" i="1"/>
  <c r="AH261" i="1"/>
  <c r="AB97" i="1"/>
  <c r="AF97" i="1" s="1"/>
  <c r="AI97" i="1"/>
  <c r="AH97" i="1"/>
  <c r="W101" i="1"/>
  <c r="U101" i="1" s="1"/>
  <c r="X101" i="1" s="1"/>
  <c r="R101" i="1" s="1"/>
  <c r="S101" i="1" s="1"/>
  <c r="AB103" i="1"/>
  <c r="AF103" i="1" s="1"/>
  <c r="AI103" i="1"/>
  <c r="AJ103" i="1" s="1"/>
  <c r="AH103" i="1"/>
  <c r="AI226" i="1"/>
  <c r="AH226" i="1"/>
  <c r="AB226" i="1"/>
  <c r="AF226" i="1" s="1"/>
  <c r="Z287" i="1"/>
  <c r="AA287" i="1" s="1"/>
  <c r="AB364" i="1"/>
  <c r="AF364" i="1" s="1"/>
  <c r="AI364" i="1"/>
  <c r="AJ364" i="1" s="1"/>
  <c r="AH364" i="1"/>
  <c r="AH374" i="1"/>
  <c r="AB374" i="1"/>
  <c r="AF374" i="1" s="1"/>
  <c r="AI374" i="1"/>
  <c r="AI440" i="1"/>
  <c r="AB440" i="1"/>
  <c r="AF440" i="1" s="1"/>
  <c r="AH440" i="1"/>
  <c r="AB452" i="1"/>
  <c r="AF452" i="1" s="1"/>
  <c r="AI452" i="1"/>
  <c r="AH452" i="1"/>
  <c r="W482" i="1"/>
  <c r="U482" i="1" s="1"/>
  <c r="X482" i="1" s="1"/>
  <c r="R482" i="1" s="1"/>
  <c r="S482" i="1" s="1"/>
  <c r="Z143" i="1"/>
  <c r="AA143" i="1" s="1"/>
  <c r="AI274" i="1"/>
  <c r="AH274" i="1"/>
  <c r="AB274" i="1"/>
  <c r="AF274" i="1" s="1"/>
  <c r="AI290" i="1"/>
  <c r="AB290" i="1"/>
  <c r="AF290" i="1" s="1"/>
  <c r="AH290" i="1"/>
  <c r="AJ183" i="1"/>
  <c r="AI55" i="1"/>
  <c r="AB55" i="1"/>
  <c r="AF55" i="1" s="1"/>
  <c r="AH55" i="1"/>
  <c r="AI141" i="1"/>
  <c r="AJ141" i="1" s="1"/>
  <c r="AB141" i="1"/>
  <c r="AF141" i="1" s="1"/>
  <c r="AH141" i="1"/>
  <c r="Z248" i="1"/>
  <c r="AA248" i="1" s="1"/>
  <c r="AI308" i="1"/>
  <c r="AB308" i="1"/>
  <c r="AF308" i="1" s="1"/>
  <c r="AH308" i="1"/>
  <c r="AI310" i="1"/>
  <c r="AJ310" i="1" s="1"/>
  <c r="AB310" i="1"/>
  <c r="AF310" i="1" s="1"/>
  <c r="W310" i="1"/>
  <c r="U310" i="1" s="1"/>
  <c r="X310" i="1" s="1"/>
  <c r="R310" i="1" s="1"/>
  <c r="S310" i="1" s="1"/>
  <c r="AH310" i="1"/>
  <c r="AJ398" i="1"/>
  <c r="AB377" i="1"/>
  <c r="AF377" i="1" s="1"/>
  <c r="AI377" i="1"/>
  <c r="AH377" i="1"/>
  <c r="W436" i="1"/>
  <c r="U436" i="1" s="1"/>
  <c r="X436" i="1" s="1"/>
  <c r="R436" i="1" s="1"/>
  <c r="S436" i="1" s="1"/>
  <c r="W454" i="1"/>
  <c r="U454" i="1" s="1"/>
  <c r="X454" i="1" s="1"/>
  <c r="R454" i="1" s="1"/>
  <c r="S454" i="1" s="1"/>
  <c r="W484" i="1"/>
  <c r="U484" i="1" s="1"/>
  <c r="X484" i="1" s="1"/>
  <c r="R484" i="1" s="1"/>
  <c r="S484" i="1" s="1"/>
  <c r="AB320" i="1"/>
  <c r="AF320" i="1" s="1"/>
  <c r="AI320" i="1"/>
  <c r="AH320" i="1"/>
  <c r="BF383" i="1"/>
  <c r="BH383" i="1"/>
  <c r="W211" i="1"/>
  <c r="U211" i="1" s="1"/>
  <c r="X211" i="1" s="1"/>
  <c r="R211" i="1" s="1"/>
  <c r="S211" i="1" s="1"/>
  <c r="W320" i="1"/>
  <c r="U320" i="1" s="1"/>
  <c r="X320" i="1" s="1"/>
  <c r="R320" i="1" s="1"/>
  <c r="S320" i="1" s="1"/>
  <c r="AB40" i="1"/>
  <c r="AF40" i="1" s="1"/>
  <c r="AI40" i="1"/>
  <c r="AJ40" i="1" s="1"/>
  <c r="AH40" i="1"/>
  <c r="W40" i="1"/>
  <c r="U40" i="1" s="1"/>
  <c r="X40" i="1" s="1"/>
  <c r="R40" i="1" s="1"/>
  <c r="S40" i="1" s="1"/>
  <c r="AB178" i="1"/>
  <c r="AF178" i="1" s="1"/>
  <c r="AI178" i="1"/>
  <c r="AH178" i="1"/>
  <c r="AI90" i="1"/>
  <c r="AJ90" i="1" s="1"/>
  <c r="AB90" i="1"/>
  <c r="AF90" i="1" s="1"/>
  <c r="W90" i="1"/>
  <c r="U90" i="1" s="1"/>
  <c r="X90" i="1" s="1"/>
  <c r="R90" i="1" s="1"/>
  <c r="S90" i="1" s="1"/>
  <c r="AH90" i="1"/>
  <c r="AB118" i="1"/>
  <c r="AF118" i="1" s="1"/>
  <c r="AH118" i="1"/>
  <c r="AI118" i="1"/>
  <c r="AJ118" i="1" s="1"/>
  <c r="BH219" i="1"/>
  <c r="Z357" i="1"/>
  <c r="AA357" i="1" s="1"/>
  <c r="AB399" i="1"/>
  <c r="AF399" i="1" s="1"/>
  <c r="AI399" i="1"/>
  <c r="AH399" i="1"/>
  <c r="AB439" i="1"/>
  <c r="AF439" i="1" s="1"/>
  <c r="AI439" i="1"/>
  <c r="AH439" i="1"/>
  <c r="BF442" i="1"/>
  <c r="BH442" i="1"/>
  <c r="W298" i="1"/>
  <c r="U298" i="1" s="1"/>
  <c r="X298" i="1" s="1"/>
  <c r="R298" i="1" s="1"/>
  <c r="S298" i="1" s="1"/>
  <c r="AB495" i="1"/>
  <c r="AF495" i="1" s="1"/>
  <c r="AI495" i="1"/>
  <c r="AJ495" i="1" s="1"/>
  <c r="AH495" i="1"/>
  <c r="AB156" i="1"/>
  <c r="AF156" i="1" s="1"/>
  <c r="AI156" i="1"/>
  <c r="AJ156" i="1" s="1"/>
  <c r="AH156" i="1"/>
  <c r="W156" i="1"/>
  <c r="U156" i="1" s="1"/>
  <c r="X156" i="1" s="1"/>
  <c r="R156" i="1" s="1"/>
  <c r="S156" i="1" s="1"/>
  <c r="W97" i="1"/>
  <c r="U97" i="1" s="1"/>
  <c r="X97" i="1" s="1"/>
  <c r="R97" i="1" s="1"/>
  <c r="S97" i="1" s="1"/>
  <c r="AB132" i="1"/>
  <c r="AF132" i="1" s="1"/>
  <c r="AI132" i="1"/>
  <c r="AJ132" i="1" s="1"/>
  <c r="AH132" i="1"/>
  <c r="W132" i="1"/>
  <c r="U132" i="1" s="1"/>
  <c r="X132" i="1" s="1"/>
  <c r="R132" i="1" s="1"/>
  <c r="S132" i="1" s="1"/>
  <c r="AB126" i="1"/>
  <c r="AF126" i="1" s="1"/>
  <c r="AH126" i="1"/>
  <c r="AI126" i="1"/>
  <c r="AJ126" i="1" s="1"/>
  <c r="W208" i="1"/>
  <c r="U208" i="1" s="1"/>
  <c r="X208" i="1" s="1"/>
  <c r="R208" i="1" s="1"/>
  <c r="S208" i="1" s="1"/>
  <c r="AI257" i="1"/>
  <c r="AB257" i="1"/>
  <c r="AF257" i="1" s="1"/>
  <c r="AH257" i="1"/>
  <c r="W257" i="1"/>
  <c r="U257" i="1" s="1"/>
  <c r="X257" i="1" s="1"/>
  <c r="R257" i="1" s="1"/>
  <c r="S257" i="1" s="1"/>
  <c r="AJ350" i="1"/>
  <c r="W368" i="1"/>
  <c r="U368" i="1" s="1"/>
  <c r="X368" i="1" s="1"/>
  <c r="R368" i="1" s="1"/>
  <c r="S368" i="1" s="1"/>
  <c r="W434" i="1"/>
  <c r="U434" i="1" s="1"/>
  <c r="X434" i="1" s="1"/>
  <c r="R434" i="1" s="1"/>
  <c r="S434" i="1" s="1"/>
  <c r="W54" i="1"/>
  <c r="U54" i="1" s="1"/>
  <c r="X54" i="1" s="1"/>
  <c r="R54" i="1" s="1"/>
  <c r="S54" i="1" s="1"/>
  <c r="Z145" i="1"/>
  <c r="AA145" i="1" s="1"/>
  <c r="AJ388" i="1"/>
  <c r="AI456" i="1"/>
  <c r="AJ456" i="1" s="1"/>
  <c r="AB456" i="1"/>
  <c r="AF456" i="1" s="1"/>
  <c r="W456" i="1"/>
  <c r="U456" i="1" s="1"/>
  <c r="X456" i="1" s="1"/>
  <c r="R456" i="1" s="1"/>
  <c r="S456" i="1" s="1"/>
  <c r="AH456" i="1"/>
  <c r="AB19" i="1"/>
  <c r="AF19" i="1" s="1"/>
  <c r="AI19" i="1"/>
  <c r="AH19" i="1"/>
  <c r="W19" i="1"/>
  <c r="U19" i="1" s="1"/>
  <c r="X19" i="1" s="1"/>
  <c r="R19" i="1" s="1"/>
  <c r="S19" i="1" s="1"/>
  <c r="AJ163" i="1"/>
  <c r="W146" i="1"/>
  <c r="U146" i="1" s="1"/>
  <c r="X146" i="1" s="1"/>
  <c r="R146" i="1" s="1"/>
  <c r="S146" i="1" s="1"/>
  <c r="W176" i="1"/>
  <c r="U176" i="1" s="1"/>
  <c r="X176" i="1" s="1"/>
  <c r="R176" i="1" s="1"/>
  <c r="S176" i="1" s="1"/>
  <c r="W217" i="1"/>
  <c r="U217" i="1" s="1"/>
  <c r="X217" i="1" s="1"/>
  <c r="R217" i="1" s="1"/>
  <c r="S217" i="1" s="1"/>
  <c r="AJ267" i="1"/>
  <c r="Z277" i="1"/>
  <c r="AA277" i="1" s="1"/>
  <c r="AI301" i="1"/>
  <c r="AB301" i="1"/>
  <c r="AF301" i="1" s="1"/>
  <c r="AH301" i="1"/>
  <c r="AB385" i="1"/>
  <c r="AF385" i="1" s="1"/>
  <c r="AI385" i="1"/>
  <c r="AH385" i="1"/>
  <c r="AB239" i="1"/>
  <c r="AF239" i="1" s="1"/>
  <c r="AI239" i="1"/>
  <c r="AH239" i="1"/>
  <c r="W402" i="1"/>
  <c r="U402" i="1" s="1"/>
  <c r="X402" i="1" s="1"/>
  <c r="R402" i="1" s="1"/>
  <c r="S402" i="1" s="1"/>
  <c r="W403" i="1"/>
  <c r="U403" i="1" s="1"/>
  <c r="X403" i="1" s="1"/>
  <c r="R403" i="1" s="1"/>
  <c r="S403" i="1" s="1"/>
  <c r="AJ95" i="1"/>
  <c r="AJ439" i="1" l="1"/>
  <c r="AI98" i="1"/>
  <c r="AB98" i="1"/>
  <c r="AF98" i="1" s="1"/>
  <c r="W98" i="1"/>
  <c r="U98" i="1" s="1"/>
  <c r="X98" i="1" s="1"/>
  <c r="R98" i="1" s="1"/>
  <c r="S98" i="1" s="1"/>
  <c r="AH98" i="1"/>
  <c r="AB288" i="1"/>
  <c r="AF288" i="1" s="1"/>
  <c r="AI288" i="1"/>
  <c r="AH288" i="1"/>
  <c r="W288" i="1"/>
  <c r="U288" i="1" s="1"/>
  <c r="X288" i="1" s="1"/>
  <c r="R288" i="1" s="1"/>
  <c r="S288" i="1" s="1"/>
  <c r="AJ341" i="1"/>
  <c r="AJ337" i="1"/>
  <c r="AJ412" i="1"/>
  <c r="AJ272" i="1"/>
  <c r="AJ403" i="1"/>
  <c r="AJ32" i="1"/>
  <c r="AJ136" i="1"/>
  <c r="AJ114" i="1"/>
  <c r="AB343" i="1"/>
  <c r="AF343" i="1" s="1"/>
  <c r="AI343" i="1"/>
  <c r="AJ343" i="1" s="1"/>
  <c r="W343" i="1"/>
  <c r="U343" i="1" s="1"/>
  <c r="X343" i="1" s="1"/>
  <c r="R343" i="1" s="1"/>
  <c r="S343" i="1" s="1"/>
  <c r="AH343" i="1"/>
  <c r="AB219" i="1"/>
  <c r="AF219" i="1" s="1"/>
  <c r="AI219" i="1"/>
  <c r="AH219" i="1"/>
  <c r="W219" i="1"/>
  <c r="U219" i="1" s="1"/>
  <c r="X219" i="1" s="1"/>
  <c r="R219" i="1" s="1"/>
  <c r="S219" i="1" s="1"/>
  <c r="AJ301" i="1"/>
  <c r="AJ377" i="1"/>
  <c r="AJ274" i="1"/>
  <c r="AJ319" i="1"/>
  <c r="AJ129" i="1"/>
  <c r="AJ276" i="1"/>
  <c r="AJ469" i="1"/>
  <c r="AJ391" i="1"/>
  <c r="AJ321" i="1"/>
  <c r="AJ493" i="1"/>
  <c r="AJ409" i="1"/>
  <c r="AJ353" i="1"/>
  <c r="AB232" i="1"/>
  <c r="AF232" i="1" s="1"/>
  <c r="AI232" i="1"/>
  <c r="AH232" i="1"/>
  <c r="W232" i="1"/>
  <c r="U232" i="1" s="1"/>
  <c r="X232" i="1" s="1"/>
  <c r="R232" i="1" s="1"/>
  <c r="S232" i="1" s="1"/>
  <c r="AJ327" i="1"/>
  <c r="AJ176" i="1"/>
  <c r="AJ363" i="1"/>
  <c r="AJ96" i="1"/>
  <c r="AJ429" i="1"/>
  <c r="AJ279" i="1"/>
  <c r="AJ242" i="1"/>
  <c r="AB269" i="1"/>
  <c r="AF269" i="1" s="1"/>
  <c r="AI269" i="1"/>
  <c r="AH269" i="1"/>
  <c r="W269" i="1"/>
  <c r="U269" i="1" s="1"/>
  <c r="X269" i="1" s="1"/>
  <c r="R269" i="1" s="1"/>
  <c r="S269" i="1" s="1"/>
  <c r="AJ436" i="1"/>
  <c r="AJ309" i="1"/>
  <c r="AJ263" i="1"/>
  <c r="AJ250" i="1"/>
  <c r="AJ340" i="1"/>
  <c r="AJ462" i="1"/>
  <c r="AJ200" i="1"/>
  <c r="AJ445" i="1"/>
  <c r="AJ482" i="1"/>
  <c r="AJ300" i="1"/>
  <c r="AJ331" i="1"/>
  <c r="AJ329" i="1"/>
  <c r="AJ146" i="1"/>
  <c r="AJ47" i="1"/>
  <c r="AB84" i="1"/>
  <c r="AF84" i="1" s="1"/>
  <c r="AI84" i="1"/>
  <c r="AJ84" i="1" s="1"/>
  <c r="AH84" i="1"/>
  <c r="W84" i="1"/>
  <c r="U84" i="1" s="1"/>
  <c r="X84" i="1" s="1"/>
  <c r="R84" i="1" s="1"/>
  <c r="S84" i="1" s="1"/>
  <c r="AJ178" i="1"/>
  <c r="AJ438" i="1"/>
  <c r="AJ460" i="1"/>
  <c r="AJ110" i="1"/>
  <c r="AJ410" i="1"/>
  <c r="AJ239" i="1"/>
  <c r="AB277" i="1"/>
  <c r="AF277" i="1" s="1"/>
  <c r="AI277" i="1"/>
  <c r="AJ277" i="1" s="1"/>
  <c r="AH277" i="1"/>
  <c r="W277" i="1"/>
  <c r="U277" i="1" s="1"/>
  <c r="X277" i="1" s="1"/>
  <c r="R277" i="1" s="1"/>
  <c r="S277" i="1" s="1"/>
  <c r="AB145" i="1"/>
  <c r="AF145" i="1" s="1"/>
  <c r="AI145" i="1"/>
  <c r="AH145" i="1"/>
  <c r="W145" i="1"/>
  <c r="U145" i="1" s="1"/>
  <c r="X145" i="1" s="1"/>
  <c r="R145" i="1" s="1"/>
  <c r="S145" i="1" s="1"/>
  <c r="AJ308" i="1"/>
  <c r="AJ55" i="1"/>
  <c r="AB143" i="1"/>
  <c r="AF143" i="1" s="1"/>
  <c r="AI143" i="1"/>
  <c r="AJ143" i="1" s="1"/>
  <c r="W143" i="1"/>
  <c r="U143" i="1" s="1"/>
  <c r="X143" i="1" s="1"/>
  <c r="R143" i="1" s="1"/>
  <c r="S143" i="1" s="1"/>
  <c r="AH143" i="1"/>
  <c r="AJ440" i="1"/>
  <c r="AI287" i="1"/>
  <c r="AJ287" i="1" s="1"/>
  <c r="AB287" i="1"/>
  <c r="AF287" i="1" s="1"/>
  <c r="AH287" i="1"/>
  <c r="W287" i="1"/>
  <c r="U287" i="1" s="1"/>
  <c r="X287" i="1" s="1"/>
  <c r="R287" i="1" s="1"/>
  <c r="S287" i="1" s="1"/>
  <c r="AJ125" i="1"/>
  <c r="AJ227" i="1"/>
  <c r="AJ437" i="1"/>
  <c r="AJ57" i="1"/>
  <c r="AB223" i="1"/>
  <c r="AF223" i="1" s="1"/>
  <c r="AH223" i="1"/>
  <c r="AI223" i="1"/>
  <c r="AJ223" i="1" s="1"/>
  <c r="W223" i="1"/>
  <c r="U223" i="1" s="1"/>
  <c r="X223" i="1" s="1"/>
  <c r="R223" i="1" s="1"/>
  <c r="S223" i="1" s="1"/>
  <c r="AJ63" i="1"/>
  <c r="AJ413" i="1"/>
  <c r="AJ488" i="1"/>
  <c r="AJ217" i="1"/>
  <c r="AJ157" i="1"/>
  <c r="AJ109" i="1"/>
  <c r="AJ307" i="1"/>
  <c r="AJ28" i="1"/>
  <c r="AJ34" i="1"/>
  <c r="AB451" i="1"/>
  <c r="AF451" i="1" s="1"/>
  <c r="AI451" i="1"/>
  <c r="AH451" i="1"/>
  <c r="W451" i="1"/>
  <c r="U451" i="1" s="1"/>
  <c r="X451" i="1" s="1"/>
  <c r="R451" i="1" s="1"/>
  <c r="S451" i="1" s="1"/>
  <c r="AJ386" i="1"/>
  <c r="AJ94" i="1"/>
  <c r="AJ75" i="1"/>
  <c r="AJ414" i="1"/>
  <c r="AJ180" i="1"/>
  <c r="AJ51" i="1"/>
  <c r="AB246" i="1"/>
  <c r="AF246" i="1" s="1"/>
  <c r="AI246" i="1"/>
  <c r="AJ246" i="1" s="1"/>
  <c r="AH246" i="1"/>
  <c r="W246" i="1"/>
  <c r="U246" i="1" s="1"/>
  <c r="X246" i="1" s="1"/>
  <c r="R246" i="1" s="1"/>
  <c r="S246" i="1" s="1"/>
  <c r="AJ133" i="1"/>
  <c r="AI184" i="1"/>
  <c r="AJ184" i="1" s="1"/>
  <c r="AB184" i="1"/>
  <c r="AF184" i="1" s="1"/>
  <c r="AH184" i="1"/>
  <c r="W184" i="1"/>
  <c r="U184" i="1" s="1"/>
  <c r="X184" i="1" s="1"/>
  <c r="R184" i="1" s="1"/>
  <c r="S184" i="1" s="1"/>
  <c r="AJ444" i="1"/>
  <c r="AB417" i="1"/>
  <c r="AF417" i="1" s="1"/>
  <c r="AI417" i="1"/>
  <c r="AJ417" i="1" s="1"/>
  <c r="AH417" i="1"/>
  <c r="W417" i="1"/>
  <c r="U417" i="1" s="1"/>
  <c r="X417" i="1" s="1"/>
  <c r="R417" i="1" s="1"/>
  <c r="S417" i="1" s="1"/>
  <c r="AJ474" i="1"/>
  <c r="AJ441" i="1"/>
  <c r="AJ22" i="1"/>
  <c r="AJ280" i="1"/>
  <c r="AJ222" i="1"/>
  <c r="AI345" i="1"/>
  <c r="AB345" i="1"/>
  <c r="AF345" i="1" s="1"/>
  <c r="AH345" i="1"/>
  <c r="W345" i="1"/>
  <c r="U345" i="1" s="1"/>
  <c r="X345" i="1" s="1"/>
  <c r="R345" i="1" s="1"/>
  <c r="S345" i="1" s="1"/>
  <c r="AB425" i="1"/>
  <c r="AF425" i="1" s="1"/>
  <c r="AI425" i="1"/>
  <c r="AH425" i="1"/>
  <c r="W425" i="1"/>
  <c r="U425" i="1" s="1"/>
  <c r="X425" i="1" s="1"/>
  <c r="R425" i="1" s="1"/>
  <c r="S425" i="1" s="1"/>
  <c r="AB383" i="1"/>
  <c r="AF383" i="1" s="1"/>
  <c r="AI383" i="1"/>
  <c r="AH383" i="1"/>
  <c r="W383" i="1"/>
  <c r="U383" i="1" s="1"/>
  <c r="X383" i="1" s="1"/>
  <c r="R383" i="1" s="1"/>
  <c r="S383" i="1" s="1"/>
  <c r="AB468" i="1"/>
  <c r="AF468" i="1" s="1"/>
  <c r="AI468" i="1"/>
  <c r="AH468" i="1"/>
  <c r="W468" i="1"/>
  <c r="U468" i="1" s="1"/>
  <c r="X468" i="1" s="1"/>
  <c r="R468" i="1" s="1"/>
  <c r="S468" i="1" s="1"/>
  <c r="AJ108" i="1"/>
  <c r="AB349" i="1"/>
  <c r="AF349" i="1" s="1"/>
  <c r="AI349" i="1"/>
  <c r="AJ349" i="1" s="1"/>
  <c r="AH349" i="1"/>
  <c r="W349" i="1"/>
  <c r="U349" i="1" s="1"/>
  <c r="X349" i="1" s="1"/>
  <c r="R349" i="1" s="1"/>
  <c r="S349" i="1" s="1"/>
  <c r="AJ492" i="1"/>
  <c r="AB137" i="1"/>
  <c r="AF137" i="1" s="1"/>
  <c r="AI137" i="1"/>
  <c r="AH137" i="1"/>
  <c r="W137" i="1"/>
  <c r="U137" i="1" s="1"/>
  <c r="X137" i="1" s="1"/>
  <c r="R137" i="1" s="1"/>
  <c r="S137" i="1" s="1"/>
  <c r="AJ210" i="1"/>
  <c r="AJ19" i="1"/>
  <c r="AJ257" i="1"/>
  <c r="AJ399" i="1"/>
  <c r="AJ320" i="1"/>
  <c r="AB248" i="1"/>
  <c r="AF248" i="1" s="1"/>
  <c r="AH248" i="1"/>
  <c r="AI248" i="1"/>
  <c r="AJ248" i="1" s="1"/>
  <c r="W248" i="1"/>
  <c r="U248" i="1" s="1"/>
  <c r="X248" i="1" s="1"/>
  <c r="R248" i="1" s="1"/>
  <c r="S248" i="1" s="1"/>
  <c r="AJ374" i="1"/>
  <c r="AJ97" i="1"/>
  <c r="AJ449" i="1"/>
  <c r="AJ264" i="1"/>
  <c r="AJ115" i="1"/>
  <c r="AJ173" i="1"/>
  <c r="AJ105" i="1"/>
  <c r="AJ484" i="1"/>
  <c r="AB68" i="1"/>
  <c r="AF68" i="1" s="1"/>
  <c r="AI68" i="1"/>
  <c r="AH68" i="1"/>
  <c r="W68" i="1"/>
  <c r="U68" i="1" s="1"/>
  <c r="X68" i="1" s="1"/>
  <c r="R68" i="1" s="1"/>
  <c r="S68" i="1" s="1"/>
  <c r="AB401" i="1"/>
  <c r="AF401" i="1" s="1"/>
  <c r="AI401" i="1"/>
  <c r="AH401" i="1"/>
  <c r="W401" i="1"/>
  <c r="U401" i="1" s="1"/>
  <c r="X401" i="1" s="1"/>
  <c r="R401" i="1" s="1"/>
  <c r="S401" i="1" s="1"/>
  <c r="AJ322" i="1"/>
  <c r="AB262" i="1"/>
  <c r="AF262" i="1" s="1"/>
  <c r="AI262" i="1"/>
  <c r="AH262" i="1"/>
  <c r="W262" i="1"/>
  <c r="U262" i="1" s="1"/>
  <c r="X262" i="1" s="1"/>
  <c r="R262" i="1" s="1"/>
  <c r="S262" i="1" s="1"/>
  <c r="AJ106" i="1"/>
  <c r="AJ387" i="1"/>
  <c r="AJ406" i="1"/>
  <c r="AJ151" i="1"/>
  <c r="AJ455" i="1"/>
  <c r="AJ168" i="1"/>
  <c r="AJ481" i="1"/>
  <c r="AJ405" i="1"/>
  <c r="AB270" i="1"/>
  <c r="AF270" i="1" s="1"/>
  <c r="AI270" i="1"/>
  <c r="AH270" i="1"/>
  <c r="W270" i="1"/>
  <c r="U270" i="1" s="1"/>
  <c r="X270" i="1" s="1"/>
  <c r="R270" i="1" s="1"/>
  <c r="S270" i="1" s="1"/>
  <c r="AJ142" i="1"/>
  <c r="AJ70" i="1"/>
  <c r="AJ402" i="1"/>
  <c r="AJ33" i="1"/>
  <c r="AJ347" i="1"/>
  <c r="AJ358" i="1"/>
  <c r="AI295" i="1"/>
  <c r="AJ295" i="1" s="1"/>
  <c r="AB295" i="1"/>
  <c r="AF295" i="1" s="1"/>
  <c r="AH295" i="1"/>
  <c r="W295" i="1"/>
  <c r="U295" i="1" s="1"/>
  <c r="X295" i="1" s="1"/>
  <c r="R295" i="1" s="1"/>
  <c r="S295" i="1" s="1"/>
  <c r="AJ191" i="1"/>
  <c r="AJ81" i="1"/>
  <c r="AJ483" i="1"/>
  <c r="AJ46" i="1"/>
  <c r="AJ480" i="1"/>
  <c r="AJ342" i="1"/>
  <c r="AB230" i="1"/>
  <c r="AF230" i="1" s="1"/>
  <c r="AI230" i="1"/>
  <c r="AH230" i="1"/>
  <c r="W230" i="1"/>
  <c r="U230" i="1" s="1"/>
  <c r="X230" i="1" s="1"/>
  <c r="R230" i="1" s="1"/>
  <c r="S230" i="1" s="1"/>
  <c r="AI379" i="1"/>
  <c r="AB379" i="1"/>
  <c r="AF379" i="1" s="1"/>
  <c r="AH379" i="1"/>
  <c r="W379" i="1"/>
  <c r="U379" i="1" s="1"/>
  <c r="X379" i="1" s="1"/>
  <c r="R379" i="1" s="1"/>
  <c r="S379" i="1" s="1"/>
  <c r="AB119" i="1"/>
  <c r="AF119" i="1" s="1"/>
  <c r="AI119" i="1"/>
  <c r="AH119" i="1"/>
  <c r="W119" i="1"/>
  <c r="U119" i="1" s="1"/>
  <c r="X119" i="1" s="1"/>
  <c r="R119" i="1" s="1"/>
  <c r="S119" i="1" s="1"/>
  <c r="AB278" i="1"/>
  <c r="AF278" i="1" s="1"/>
  <c r="AI278" i="1"/>
  <c r="AH278" i="1"/>
  <c r="W278" i="1"/>
  <c r="U278" i="1" s="1"/>
  <c r="X278" i="1" s="1"/>
  <c r="R278" i="1" s="1"/>
  <c r="S278" i="1" s="1"/>
  <c r="AB100" i="1"/>
  <c r="AF100" i="1" s="1"/>
  <c r="AI100" i="1"/>
  <c r="W100" i="1"/>
  <c r="U100" i="1" s="1"/>
  <c r="X100" i="1" s="1"/>
  <c r="R100" i="1" s="1"/>
  <c r="S100" i="1" s="1"/>
  <c r="AH100" i="1"/>
  <c r="AB312" i="1"/>
  <c r="AF312" i="1" s="1"/>
  <c r="AI312" i="1"/>
  <c r="AH312" i="1"/>
  <c r="W312" i="1"/>
  <c r="U312" i="1" s="1"/>
  <c r="X312" i="1" s="1"/>
  <c r="R312" i="1" s="1"/>
  <c r="S312" i="1" s="1"/>
  <c r="AB357" i="1"/>
  <c r="AF357" i="1" s="1"/>
  <c r="AI357" i="1"/>
  <c r="AH357" i="1"/>
  <c r="W357" i="1"/>
  <c r="U357" i="1" s="1"/>
  <c r="X357" i="1" s="1"/>
  <c r="R357" i="1" s="1"/>
  <c r="S357" i="1" s="1"/>
  <c r="AJ226" i="1"/>
  <c r="AB170" i="1"/>
  <c r="AF170" i="1" s="1"/>
  <c r="AI170" i="1"/>
  <c r="AJ170" i="1" s="1"/>
  <c r="AH170" i="1"/>
  <c r="W170" i="1"/>
  <c r="U170" i="1" s="1"/>
  <c r="X170" i="1" s="1"/>
  <c r="R170" i="1" s="1"/>
  <c r="S170" i="1" s="1"/>
  <c r="AJ38" i="1"/>
  <c r="AB442" i="1"/>
  <c r="AF442" i="1" s="1"/>
  <c r="AI442" i="1"/>
  <c r="AJ442" i="1" s="1"/>
  <c r="W442" i="1"/>
  <c r="U442" i="1" s="1"/>
  <c r="X442" i="1" s="1"/>
  <c r="R442" i="1" s="1"/>
  <c r="S442" i="1" s="1"/>
  <c r="AH442" i="1"/>
  <c r="AJ123" i="1"/>
  <c r="AJ313" i="1"/>
  <c r="AJ450" i="1"/>
  <c r="AJ255" i="1"/>
  <c r="AB365" i="1"/>
  <c r="AF365" i="1" s="1"/>
  <c r="AI365" i="1"/>
  <c r="AJ365" i="1" s="1"/>
  <c r="AH365" i="1"/>
  <c r="W365" i="1"/>
  <c r="U365" i="1" s="1"/>
  <c r="X365" i="1" s="1"/>
  <c r="R365" i="1" s="1"/>
  <c r="S365" i="1" s="1"/>
  <c r="AJ297" i="1"/>
  <c r="AJ376" i="1"/>
  <c r="AJ116" i="1"/>
  <c r="AJ428" i="1"/>
  <c r="AJ317" i="1"/>
  <c r="AB268" i="1"/>
  <c r="AF268" i="1" s="1"/>
  <c r="AI268" i="1"/>
  <c r="AJ268" i="1" s="1"/>
  <c r="AH268" i="1"/>
  <c r="W268" i="1"/>
  <c r="U268" i="1" s="1"/>
  <c r="X268" i="1" s="1"/>
  <c r="R268" i="1" s="1"/>
  <c r="S268" i="1" s="1"/>
  <c r="AJ162" i="1"/>
  <c r="AJ64" i="1"/>
  <c r="AJ124" i="1"/>
  <c r="AJ394" i="1"/>
  <c r="AJ254" i="1"/>
  <c r="AJ198" i="1"/>
  <c r="AB240" i="1"/>
  <c r="AF240" i="1" s="1"/>
  <c r="AI240" i="1"/>
  <c r="AJ240" i="1" s="1"/>
  <c r="AH240" i="1"/>
  <c r="W240" i="1"/>
  <c r="U240" i="1" s="1"/>
  <c r="X240" i="1" s="1"/>
  <c r="R240" i="1" s="1"/>
  <c r="S240" i="1" s="1"/>
  <c r="AJ360" i="1"/>
  <c r="AJ335" i="1"/>
  <c r="AJ59" i="1"/>
  <c r="AJ461" i="1"/>
  <c r="AJ271" i="1"/>
  <c r="AJ196" i="1"/>
  <c r="AJ434" i="1"/>
  <c r="AJ214" i="1"/>
  <c r="AJ213" i="1"/>
  <c r="AJ27" i="1"/>
  <c r="AJ435" i="1"/>
  <c r="AJ130" i="1"/>
  <c r="AB393" i="1"/>
  <c r="AF393" i="1" s="1"/>
  <c r="AI393" i="1"/>
  <c r="AJ393" i="1" s="1"/>
  <c r="AH393" i="1"/>
  <c r="W393" i="1"/>
  <c r="U393" i="1" s="1"/>
  <c r="X393" i="1" s="1"/>
  <c r="R393" i="1" s="1"/>
  <c r="S393" i="1" s="1"/>
  <c r="AI188" i="1"/>
  <c r="AB188" i="1"/>
  <c r="AF188" i="1" s="1"/>
  <c r="AH188" i="1"/>
  <c r="W188" i="1"/>
  <c r="U188" i="1" s="1"/>
  <c r="X188" i="1" s="1"/>
  <c r="R188" i="1" s="1"/>
  <c r="S188" i="1" s="1"/>
  <c r="AB92" i="1"/>
  <c r="AF92" i="1" s="1"/>
  <c r="AI92" i="1"/>
  <c r="AJ92" i="1" s="1"/>
  <c r="AH92" i="1"/>
  <c r="W92" i="1"/>
  <c r="U92" i="1" s="1"/>
  <c r="X92" i="1" s="1"/>
  <c r="R92" i="1" s="1"/>
  <c r="S92" i="1" s="1"/>
  <c r="AJ385" i="1"/>
  <c r="AJ290" i="1"/>
  <c r="AJ452" i="1"/>
  <c r="AJ261" i="1"/>
  <c r="AJ203" i="1"/>
  <c r="AJ367" i="1"/>
  <c r="AJ354" i="1"/>
  <c r="AJ101" i="1"/>
  <c r="AJ332" i="1"/>
  <c r="AJ249" i="1"/>
  <c r="AJ395" i="1"/>
  <c r="AJ296" i="1"/>
  <c r="AJ467" i="1"/>
  <c r="AJ111" i="1"/>
  <c r="AB305" i="1"/>
  <c r="AF305" i="1" s="1"/>
  <c r="AI305" i="1"/>
  <c r="AJ305" i="1" s="1"/>
  <c r="AH305" i="1"/>
  <c r="W305" i="1"/>
  <c r="U305" i="1" s="1"/>
  <c r="X305" i="1" s="1"/>
  <c r="R305" i="1" s="1"/>
  <c r="S305" i="1" s="1"/>
  <c r="AJ489" i="1"/>
  <c r="AJ315" i="1"/>
  <c r="AJ45" i="1"/>
  <c r="AJ338" i="1"/>
  <c r="AJ18" i="1"/>
  <c r="AJ244" i="1"/>
  <c r="AJ53" i="1"/>
  <c r="AJ48" i="1"/>
  <c r="AB466" i="1"/>
  <c r="AF466" i="1" s="1"/>
  <c r="AI466" i="1"/>
  <c r="AJ466" i="1" s="1"/>
  <c r="AH466" i="1"/>
  <c r="W466" i="1"/>
  <c r="U466" i="1" s="1"/>
  <c r="X466" i="1" s="1"/>
  <c r="R466" i="1" s="1"/>
  <c r="S466" i="1" s="1"/>
  <c r="AJ233" i="1"/>
  <c r="AJ369" i="1"/>
  <c r="AJ299" i="1"/>
  <c r="AJ165" i="1"/>
  <c r="AB113" i="1"/>
  <c r="AF113" i="1" s="1"/>
  <c r="AH113" i="1"/>
  <c r="AI113" i="1"/>
  <c r="W113" i="1"/>
  <c r="U113" i="1" s="1"/>
  <c r="X113" i="1" s="1"/>
  <c r="R113" i="1" s="1"/>
  <c r="S113" i="1" s="1"/>
  <c r="AJ384" i="1"/>
  <c r="AJ381" i="1"/>
  <c r="AJ202" i="1"/>
  <c r="AJ49" i="1"/>
  <c r="AJ397" i="1"/>
  <c r="AJ29" i="1"/>
  <c r="AJ113" i="1" l="1"/>
  <c r="AJ312" i="1"/>
  <c r="AJ278" i="1"/>
  <c r="AJ270" i="1"/>
  <c r="AJ383" i="1"/>
  <c r="AJ232" i="1"/>
  <c r="AJ219" i="1"/>
  <c r="AJ288" i="1"/>
  <c r="AJ379" i="1"/>
  <c r="AJ401" i="1"/>
  <c r="AJ345" i="1"/>
  <c r="AJ137" i="1"/>
  <c r="AJ188" i="1"/>
  <c r="AJ357" i="1"/>
  <c r="AJ100" i="1"/>
  <c r="AJ119" i="1"/>
  <c r="AJ230" i="1"/>
  <c r="AJ262" i="1"/>
  <c r="AJ468" i="1"/>
  <c r="AJ425" i="1"/>
  <c r="AJ68" i="1"/>
  <c r="AJ451" i="1"/>
  <c r="AJ145" i="1"/>
  <c r="AJ269" i="1"/>
  <c r="AJ98" i="1"/>
</calcChain>
</file>

<file path=xl/sharedStrings.xml><?xml version="1.0" encoding="utf-8"?>
<sst xmlns="http://schemas.openxmlformats.org/spreadsheetml/2006/main" count="7166" uniqueCount="1206">
  <si>
    <t>File opened</t>
  </si>
  <si>
    <t>2020-02-18 11:20:30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</si>
  <si>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</si>
  <si>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</si>
  <si>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</si>
  <si>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</si>
  <si>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</si>
  <si>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</si>
  <si>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</si>
  <si>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</si>
  <si>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</si>
  <si>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</si>
  <si>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</si>
  <si>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{"co2aspan1": "1.00127", "co2bspanconc2": "301.4", "co2aspan2": "-0.0336155", "chamberpressurezero": "2.65346", "h2obspanconc2": "0", "tbzero": "-0.0746956", "co2bspan2a": "0.296716", "h2obspan1": "1.00315", "flowazero": "0.30544", "h2obzero": "1.05718", "h2oaspan2b": "0.0723615", "co2azero": "0.926417", "co2bspanconc1": "2488", "co2bspan1": "1.00109", "h2obspan2b": "0.0727663", "co2bspan2": "-0.0333406", "co2bzero": "0.928899", "h2obspan2": "0", "h2oaspan2": "0", "co2aspanconc1": "2488", "co2bspan2b": "0.294103", "h2oazero": "1.04577", "tazero": "-0.144751", "co2aspan2a": "0.295951", "flowbzero": "0.30558", "h2oaspan1": "1.00539", "co2aspanconc2": "301.4", "flowmeterzero": "0.998881", "ssb_ref": "36084.5", "h2oaspanconc2": "0", "co2aspan2b": "0.293384", "h2oaspan2a": "0.0719734", "h2oaspanconc1": "12.18", "h2obspanconc1": "12.18", "oxygen": "21", "ssa_ref": "34010.6", "h2obspan2a": "0.0725379"}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</si>
  <si>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</si>
  <si>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</si>
  <si>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</si>
  <si>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</si>
  <si>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</si>
  <si>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</si>
  <si>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</si>
  <si>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</si>
  <si>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</si>
  <si>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11:20:30</t>
  </si>
  <si>
    <t>Stability Definition:	CO2_r (Meas): Std&lt;0.75 Per=20	Tleaf (Meas): Per=20	A (GasEx): Std&lt;0.1 Per=20	Qin (LeafQ):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</si>
  <si>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</si>
  <si>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</si>
  <si>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</si>
  <si>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</si>
  <si>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</si>
  <si>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</si>
  <si>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</si>
  <si>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</si>
  <si>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</si>
  <si>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</si>
  <si>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</si>
  <si>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</si>
  <si>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</si>
  <si>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</si>
  <si>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</si>
  <si>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</si>
  <si>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</si>
  <si>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</si>
  <si>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</si>
  <si>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</si>
  <si>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</si>
  <si>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</si>
  <si>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</si>
  <si>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</si>
  <si>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</si>
  <si>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</si>
  <si>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</si>
  <si>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</si>
  <si>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</si>
  <si>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</si>
  <si>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</si>
  <si>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</si>
  <si>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</si>
  <si>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</si>
  <si>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</si>
  <si>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</si>
  <si>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</si>
  <si>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</si>
  <si>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</si>
  <si>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</si>
  <si>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</si>
  <si>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</si>
  <si>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</si>
  <si>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2.18503 79.9133 391.544 638.575 869.799 1085.59 1272.29 1412.04</t>
  </si>
  <si>
    <t>Fs_true</t>
  </si>
  <si>
    <t>-0.0787882 99.6923 403.077 600.972 800.403 1000.68 1200.5 1401.5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</si>
  <si>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</si>
  <si>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</si>
  <si>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</si>
  <si>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</si>
  <si>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</si>
  <si>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</si>
  <si>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</si>
  <si>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</si>
  <si>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</si>
  <si>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</si>
  <si>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</si>
  <si>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</si>
  <si>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</si>
  <si>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</si>
  <si>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</si>
  <si>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</si>
  <si>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</si>
  <si>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</si>
  <si>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</si>
  <si>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</si>
  <si>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</si>
  <si>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</si>
  <si>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</si>
  <si>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</si>
  <si>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</si>
  <si>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</si>
  <si>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</si>
  <si>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</si>
  <si>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</si>
  <si>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</si>
  <si>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</si>
  <si>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</si>
  <si>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</si>
  <si>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</si>
  <si>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</si>
  <si>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</si>
  <si>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</si>
  <si>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</si>
  <si>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</si>
  <si>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</si>
  <si>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</si>
  <si>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</si>
  <si>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</si>
  <si>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</si>
  <si>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</si>
  <si>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</si>
  <si>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</si>
  <si>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</si>
  <si>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</si>
  <si>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</si>
  <si>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</si>
  <si>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</si>
  <si>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</si>
  <si>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</si>
  <si>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</si>
  <si>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</si>
  <si>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</si>
  <si>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</si>
  <si>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</si>
  <si>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</si>
  <si>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</si>
  <si>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</si>
  <si>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</si>
  <si>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</si>
  <si>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</si>
  <si>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</si>
  <si>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</si>
  <si>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</si>
  <si>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</si>
  <si>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</si>
  <si>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</si>
  <si>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</si>
  <si>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</si>
  <si>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</si>
  <si>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</si>
  <si>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</si>
  <si>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</si>
  <si>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</si>
  <si>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</si>
  <si>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</si>
  <si>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</si>
  <si>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</si>
  <si>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</si>
  <si>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</si>
  <si>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</si>
  <si>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</si>
  <si>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</si>
  <si>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</si>
  <si>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</si>
  <si>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</si>
  <si>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</si>
  <si>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</si>
  <si>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</si>
  <si>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</si>
  <si>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</si>
  <si>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</si>
  <si>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</si>
  <si>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</si>
  <si>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</si>
  <si>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</si>
  <si>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</si>
  <si>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</si>
  <si>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</si>
  <si>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</si>
  <si>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</si>
  <si>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</si>
  <si>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</si>
  <si>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</si>
  <si>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</si>
  <si>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</si>
  <si>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</si>
  <si>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</si>
  <si>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</si>
  <si>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</si>
  <si>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</si>
  <si>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</si>
  <si>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</si>
  <si>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</si>
  <si>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</si>
  <si>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</si>
  <si>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</si>
  <si>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</si>
  <si>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</si>
  <si>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</si>
  <si>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</si>
  <si>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</si>
  <si>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</si>
  <si>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</si>
  <si>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</si>
  <si>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</si>
  <si>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</si>
  <si>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</si>
  <si>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</si>
  <si>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</si>
  <si>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</si>
  <si>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</si>
  <si>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</si>
  <si>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</si>
  <si>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</si>
  <si>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</si>
  <si>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</si>
  <si>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</si>
  <si>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</si>
  <si>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</si>
  <si>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</si>
  <si>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</si>
  <si>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</si>
  <si>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</si>
  <si>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</si>
  <si>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</si>
  <si>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</si>
  <si>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</si>
  <si>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</si>
  <si>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</si>
  <si>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</si>
  <si>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</si>
  <si>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</si>
  <si>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</si>
  <si>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</si>
  <si>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20200218 11:23:53</t>
  </si>
  <si>
    <t>11:23:53</t>
  </si>
  <si>
    <t>Lindsey</t>
  </si>
  <si>
    <t>20200218</t>
  </si>
  <si>
    <t>ja</t>
  </si>
  <si>
    <t>UNKNOW</t>
  </si>
  <si>
    <t>BNL17623</t>
  </si>
  <si>
    <t>Unknown</t>
  </si>
  <si>
    <t>J5</t>
  </si>
  <si>
    <t>Sun</t>
  </si>
  <si>
    <t>-</t>
  </si>
  <si>
    <t>0: Broadleaf</t>
  </si>
  <si>
    <t>20200218 11:23:58</t>
  </si>
  <si>
    <t>11:23:58</t>
  </si>
  <si>
    <t>20200218 11:24:03</t>
  </si>
  <si>
    <t>11:24:03</t>
  </si>
  <si>
    <t>20200218 11:24:08</t>
  </si>
  <si>
    <t>11:24:08</t>
  </si>
  <si>
    <t>20200218 11:24:13</t>
  </si>
  <si>
    <t>11:24:13</t>
  </si>
  <si>
    <t>20200218 11:24:18</t>
  </si>
  <si>
    <t>11:24:18</t>
  </si>
  <si>
    <t>20200218 11:24:23</t>
  </si>
  <si>
    <t>11:24:23</t>
  </si>
  <si>
    <t>20200218 11:24:28</t>
  </si>
  <si>
    <t>11:24:28</t>
  </si>
  <si>
    <t>20200218 11:24:33</t>
  </si>
  <si>
    <t>11:24:33</t>
  </si>
  <si>
    <t>20200218 11:24:38</t>
  </si>
  <si>
    <t>11:24:38</t>
  </si>
  <si>
    <t>20200218 11:24:43</t>
  </si>
  <si>
    <t>11:24:43</t>
  </si>
  <si>
    <t>20200218 11:24:48</t>
  </si>
  <si>
    <t>11:24:48</t>
  </si>
  <si>
    <t>20200218 11:24:53</t>
  </si>
  <si>
    <t>11:24:53</t>
  </si>
  <si>
    <t>20200218 11:24:58</t>
  </si>
  <si>
    <t>11:24:58</t>
  </si>
  <si>
    <t>20200218 11:25:03</t>
  </si>
  <si>
    <t>11:25:03</t>
  </si>
  <si>
    <t>20200218 11:25:08</t>
  </si>
  <si>
    <t>11:25:08</t>
  </si>
  <si>
    <t>20200218 11:25:13</t>
  </si>
  <si>
    <t>11:25:13</t>
  </si>
  <si>
    <t>20200218 11:25:18</t>
  </si>
  <si>
    <t>11:25:18</t>
  </si>
  <si>
    <t>20200218 11:25:23</t>
  </si>
  <si>
    <t>11:25:23</t>
  </si>
  <si>
    <t>20200218 11:25:28</t>
  </si>
  <si>
    <t>11:25:28</t>
  </si>
  <si>
    <t>20200218 11:25:33</t>
  </si>
  <si>
    <t>11:25:33</t>
  </si>
  <si>
    <t>20200218 11:25:38</t>
  </si>
  <si>
    <t>11:25:38</t>
  </si>
  <si>
    <t>20200218 11:25:43</t>
  </si>
  <si>
    <t>11:25:43</t>
  </si>
  <si>
    <t>20200218 11:25:48</t>
  </si>
  <si>
    <t>11:25:48</t>
  </si>
  <si>
    <t>20200218 11:25:53</t>
  </si>
  <si>
    <t>11:25:53</t>
  </si>
  <si>
    <t>20200218 11:25:58</t>
  </si>
  <si>
    <t>11:25:58</t>
  </si>
  <si>
    <t>20200218 11:26:03</t>
  </si>
  <si>
    <t>11:26:03</t>
  </si>
  <si>
    <t>11:25:55</t>
  </si>
  <si>
    <t>Stability Definition:	CO2_r (Meas): Per=20	Tleaf (Meas): Per=20	A (GasEx): Std&lt;0.1 Per=20	Qin (LeafQ): Per=20</t>
  </si>
  <si>
    <t>11:25:57</t>
  </si>
  <si>
    <t>Stability Definition:	CO2_r (Meas): Per=20	Tleaf (Meas): Per=20	A (GasEx): Per=20	Qin (LeafQ): Per=20</t>
  </si>
  <si>
    <t>20200218 11:26:08</t>
  </si>
  <si>
    <t>11:26:08</t>
  </si>
  <si>
    <t>20200218 11:26:13</t>
  </si>
  <si>
    <t>11:26:13</t>
  </si>
  <si>
    <t>20200218 11:26:18</t>
  </si>
  <si>
    <t>11:26:18</t>
  </si>
  <si>
    <t>20200218 11:26:23</t>
  </si>
  <si>
    <t>11:26:23</t>
  </si>
  <si>
    <t>20200218 11:26:28</t>
  </si>
  <si>
    <t>11:26:28</t>
  </si>
  <si>
    <t>20200218 11:26:33</t>
  </si>
  <si>
    <t>11:26:33</t>
  </si>
  <si>
    <t>20200218 11:26:38</t>
  </si>
  <si>
    <t>11:26:38</t>
  </si>
  <si>
    <t>20200218 11:26:43</t>
  </si>
  <si>
    <t>11:26:43</t>
  </si>
  <si>
    <t>20200218 11:26:48</t>
  </si>
  <si>
    <t>11:26:48</t>
  </si>
  <si>
    <t>20200218 11:26:53</t>
  </si>
  <si>
    <t>11:26:53</t>
  </si>
  <si>
    <t>20200218 11:26:58</t>
  </si>
  <si>
    <t>11:26:58</t>
  </si>
  <si>
    <t>20200218 11:27:03</t>
  </si>
  <si>
    <t>11:27:03</t>
  </si>
  <si>
    <t>20200218 11:27:08</t>
  </si>
  <si>
    <t>11:27:08</t>
  </si>
  <si>
    <t>20200218 11:27:13</t>
  </si>
  <si>
    <t>11:27:13</t>
  </si>
  <si>
    <t>20200218 11:27:18</t>
  </si>
  <si>
    <t>11:27:18</t>
  </si>
  <si>
    <t>20200218 11:27:23</t>
  </si>
  <si>
    <t>11:27:23</t>
  </si>
  <si>
    <t>20200218 11:27:28</t>
  </si>
  <si>
    <t>11:27:28</t>
  </si>
  <si>
    <t>20200218 11:27:33</t>
  </si>
  <si>
    <t>11:27:33</t>
  </si>
  <si>
    <t>20200218 11:27:38</t>
  </si>
  <si>
    <t>11:27:38</t>
  </si>
  <si>
    <t>20200218 11:27:43</t>
  </si>
  <si>
    <t>11:27:43</t>
  </si>
  <si>
    <t>20200218 11:27:48</t>
  </si>
  <si>
    <t>11:27:48</t>
  </si>
  <si>
    <t>20200218 11:27:53</t>
  </si>
  <si>
    <t>11:27:53</t>
  </si>
  <si>
    <t>20200218 11:27:58</t>
  </si>
  <si>
    <t>11:27:58</t>
  </si>
  <si>
    <t>20200218 11:28:03</t>
  </si>
  <si>
    <t>11:28:03</t>
  </si>
  <si>
    <t>20200218 11:28:08</t>
  </si>
  <si>
    <t>11:28:08</t>
  </si>
  <si>
    <t>20200218 11:28:13</t>
  </si>
  <si>
    <t>11:28:13</t>
  </si>
  <si>
    <t>20200218 11:28:18</t>
  </si>
  <si>
    <t>11:28:18</t>
  </si>
  <si>
    <t>20200218 11:28:23</t>
  </si>
  <si>
    <t>11:28:23</t>
  </si>
  <si>
    <t>20200218 11:28:28</t>
  </si>
  <si>
    <t>11:28:28</t>
  </si>
  <si>
    <t>20200218 11:28:33</t>
  </si>
  <si>
    <t>11:28:33</t>
  </si>
  <si>
    <t>20200218 11:28:38</t>
  </si>
  <si>
    <t>11:28:38</t>
  </si>
  <si>
    <t>20200218 11:28:43</t>
  </si>
  <si>
    <t>11:28:43</t>
  </si>
  <si>
    <t>20200218 11:28:48</t>
  </si>
  <si>
    <t>11:28:48</t>
  </si>
  <si>
    <t>20200218 11:28:53</t>
  </si>
  <si>
    <t>11:28:53</t>
  </si>
  <si>
    <t>20200218 11:28:58</t>
  </si>
  <si>
    <t>11:28:58</t>
  </si>
  <si>
    <t>20200218 11:29:03</t>
  </si>
  <si>
    <t>11:29:03</t>
  </si>
  <si>
    <t>20200218 11:29:08</t>
  </si>
  <si>
    <t>11:29:08</t>
  </si>
  <si>
    <t>20200218 11:29:13</t>
  </si>
  <si>
    <t>11:29:13</t>
  </si>
  <si>
    <t>20200218 11:29:18</t>
  </si>
  <si>
    <t>11:29:18</t>
  </si>
  <si>
    <t>20200218 11:29:23</t>
  </si>
  <si>
    <t>11:29:23</t>
  </si>
  <si>
    <t>20200218 11:29:28</t>
  </si>
  <si>
    <t>11:29:28</t>
  </si>
  <si>
    <t>20200218 11:29:33</t>
  </si>
  <si>
    <t>11:29:33</t>
  </si>
  <si>
    <t>20200218 11:29:38</t>
  </si>
  <si>
    <t>11:29:38</t>
  </si>
  <si>
    <t>20200218 11:29:43</t>
  </si>
  <si>
    <t>11:29:43</t>
  </si>
  <si>
    <t>20200218 11:29:48</t>
  </si>
  <si>
    <t>11:29:48</t>
  </si>
  <si>
    <t>20200218 11:29:53</t>
  </si>
  <si>
    <t>11:29:53</t>
  </si>
  <si>
    <t>20200218 11:29:58</t>
  </si>
  <si>
    <t>11:29:58</t>
  </si>
  <si>
    <t>20200218 11:30:03</t>
  </si>
  <si>
    <t>11:30:03</t>
  </si>
  <si>
    <t>20200218 11:30:08</t>
  </si>
  <si>
    <t>11:30:08</t>
  </si>
  <si>
    <t>20200218 11:30:13</t>
  </si>
  <si>
    <t>11:30:13</t>
  </si>
  <si>
    <t>20200218 11:30:18</t>
  </si>
  <si>
    <t>11:30:18</t>
  </si>
  <si>
    <t>20200218 11:30:23</t>
  </si>
  <si>
    <t>11:30:23</t>
  </si>
  <si>
    <t>20200218 11:30:28</t>
  </si>
  <si>
    <t>11:30:28</t>
  </si>
  <si>
    <t>20200218 11:30:33</t>
  </si>
  <si>
    <t>11:30:33</t>
  </si>
  <si>
    <t>20200218 11:30:38</t>
  </si>
  <si>
    <t>11:30:38</t>
  </si>
  <si>
    <t>20200218 11:30:43</t>
  </si>
  <si>
    <t>11:30:43</t>
  </si>
  <si>
    <t>20200218 11:30:48</t>
  </si>
  <si>
    <t>11:30:48</t>
  </si>
  <si>
    <t>20200218 11:30:53</t>
  </si>
  <si>
    <t>11:30:53</t>
  </si>
  <si>
    <t>20200218 11:30:58</t>
  </si>
  <si>
    <t>11:30:58</t>
  </si>
  <si>
    <t>20200218 11:31:03</t>
  </si>
  <si>
    <t>11:31:03</t>
  </si>
  <si>
    <t>20200218 11:31:08</t>
  </si>
  <si>
    <t>11:31:08</t>
  </si>
  <si>
    <t>20200218 11:31:13</t>
  </si>
  <si>
    <t>11:31:13</t>
  </si>
  <si>
    <t>20200218 11:31:18</t>
  </si>
  <si>
    <t>11:31:18</t>
  </si>
  <si>
    <t>20200218 11:31:23</t>
  </si>
  <si>
    <t>11:31:23</t>
  </si>
  <si>
    <t>20200218 11:31:28</t>
  </si>
  <si>
    <t>11:31:28</t>
  </si>
  <si>
    <t>20200218 11:31:33</t>
  </si>
  <si>
    <t>11:31:33</t>
  </si>
  <si>
    <t>20200218 11:31:38</t>
  </si>
  <si>
    <t>11:31:38</t>
  </si>
  <si>
    <t>20200218 11:31:43</t>
  </si>
  <si>
    <t>11:31:43</t>
  </si>
  <si>
    <t>20200218 11:31:48</t>
  </si>
  <si>
    <t>11:31:48</t>
  </si>
  <si>
    <t>20200218 11:31:53</t>
  </si>
  <si>
    <t>11:31:53</t>
  </si>
  <si>
    <t>20200218 11:31:58</t>
  </si>
  <si>
    <t>11:31:58</t>
  </si>
  <si>
    <t>20200218 11:32:03</t>
  </si>
  <si>
    <t>11:32:03</t>
  </si>
  <si>
    <t>20200218 11:32:08</t>
  </si>
  <si>
    <t>11:32:08</t>
  </si>
  <si>
    <t>20200218 11:32:13</t>
  </si>
  <si>
    <t>11:32:13</t>
  </si>
  <si>
    <t>20200218 11:32:18</t>
  </si>
  <si>
    <t>11:32:18</t>
  </si>
  <si>
    <t>20200218 11:32:23</t>
  </si>
  <si>
    <t>11:32:23</t>
  </si>
  <si>
    <t>20200218 11:32:28</t>
  </si>
  <si>
    <t>11:32:28</t>
  </si>
  <si>
    <t>20200218 11:32:33</t>
  </si>
  <si>
    <t>11:32:33</t>
  </si>
  <si>
    <t>20200218 11:32:38</t>
  </si>
  <si>
    <t>11:32:38</t>
  </si>
  <si>
    <t>20200218 11:32:43</t>
  </si>
  <si>
    <t>11:32:43</t>
  </si>
  <si>
    <t>20200218 11:32:48</t>
  </si>
  <si>
    <t>11:32:48</t>
  </si>
  <si>
    <t>20200218 11:32:53</t>
  </si>
  <si>
    <t>11:32:53</t>
  </si>
  <si>
    <t>20200218 11:32:58</t>
  </si>
  <si>
    <t>11:32:58</t>
  </si>
  <si>
    <t>20200218 11:33:03</t>
  </si>
  <si>
    <t>11:33:03</t>
  </si>
  <si>
    <t>20200218 11:33:08</t>
  </si>
  <si>
    <t>11:33:08</t>
  </si>
  <si>
    <t>20200218 11:33:13</t>
  </si>
  <si>
    <t>11:33:13</t>
  </si>
  <si>
    <t>20200218 11:33:18</t>
  </si>
  <si>
    <t>11:33:18</t>
  </si>
  <si>
    <t>20200218 11:33:23</t>
  </si>
  <si>
    <t>11:33:23</t>
  </si>
  <si>
    <t>20200218 11:33:28</t>
  </si>
  <si>
    <t>11:33:28</t>
  </si>
  <si>
    <t>20200218 11:33:33</t>
  </si>
  <si>
    <t>11:33:33</t>
  </si>
  <si>
    <t>20200218 11:33:38</t>
  </si>
  <si>
    <t>11:33:38</t>
  </si>
  <si>
    <t>20200218 11:34:05</t>
  </si>
  <si>
    <t>11:34:05</t>
  </si>
  <si>
    <t>20200218 11:34:10</t>
  </si>
  <si>
    <t>11:34:10</t>
  </si>
  <si>
    <t>20200218 11:34:15</t>
  </si>
  <si>
    <t>11:34:15</t>
  </si>
  <si>
    <t>20200218 11:34:20</t>
  </si>
  <si>
    <t>11:34:20</t>
  </si>
  <si>
    <t>20200218 11:34:25</t>
  </si>
  <si>
    <t>11:34:25</t>
  </si>
  <si>
    <t>20200218 11:34:30</t>
  </si>
  <si>
    <t>11:34:30</t>
  </si>
  <si>
    <t>20200218 11:34:35</t>
  </si>
  <si>
    <t>11:34:35</t>
  </si>
  <si>
    <t>20200218 11:34:40</t>
  </si>
  <si>
    <t>11:34:40</t>
  </si>
  <si>
    <t>20200218 11:34:45</t>
  </si>
  <si>
    <t>11:34:45</t>
  </si>
  <si>
    <t>20200218 11:34:50</t>
  </si>
  <si>
    <t>11:34:50</t>
  </si>
  <si>
    <t>20200218 11:34:55</t>
  </si>
  <si>
    <t>11:34:55</t>
  </si>
  <si>
    <t>20200218 11:35:00</t>
  </si>
  <si>
    <t>11:35:00</t>
  </si>
  <si>
    <t>20200218 11:35:05</t>
  </si>
  <si>
    <t>11:35:05</t>
  </si>
  <si>
    <t>20200218 11:35:10</t>
  </si>
  <si>
    <t>11:35:10</t>
  </si>
  <si>
    <t>20200218 11:35:15</t>
  </si>
  <si>
    <t>11:35:15</t>
  </si>
  <si>
    <t>20200218 11:35:20</t>
  </si>
  <si>
    <t>11:35:20</t>
  </si>
  <si>
    <t>20200218 11:35:25</t>
  </si>
  <si>
    <t>11:35:25</t>
  </si>
  <si>
    <t>20200218 11:35:30</t>
  </si>
  <si>
    <t>11:35:30</t>
  </si>
  <si>
    <t>20200218 11:35:35</t>
  </si>
  <si>
    <t>11:35:35</t>
  </si>
  <si>
    <t>20200218 11:35:40</t>
  </si>
  <si>
    <t>11:35:40</t>
  </si>
  <si>
    <t>20200218 11:35:45</t>
  </si>
  <si>
    <t>11:35:45</t>
  </si>
  <si>
    <t>20200218 11:35:50</t>
  </si>
  <si>
    <t>11:35:50</t>
  </si>
  <si>
    <t>20200218 11:35:55</t>
  </si>
  <si>
    <t>11:35:55</t>
  </si>
  <si>
    <t>20200218 11:36:00</t>
  </si>
  <si>
    <t>11:36:00</t>
  </si>
  <si>
    <t>20200218 11:36:05</t>
  </si>
  <si>
    <t>11:36:05</t>
  </si>
  <si>
    <t>20200218 11:36:10</t>
  </si>
  <si>
    <t>11:36:10</t>
  </si>
  <si>
    <t>20200218 11:36:15</t>
  </si>
  <si>
    <t>11:36:15</t>
  </si>
  <si>
    <t>20200218 11:36:20</t>
  </si>
  <si>
    <t>11:36:20</t>
  </si>
  <si>
    <t>20200218 11:36:25</t>
  </si>
  <si>
    <t>11:36:25</t>
  </si>
  <si>
    <t>20200218 11:36:30</t>
  </si>
  <si>
    <t>11:36:30</t>
  </si>
  <si>
    <t>20200218 11:36:35</t>
  </si>
  <si>
    <t>11:36:35</t>
  </si>
  <si>
    <t>20200218 11:36:40</t>
  </si>
  <si>
    <t>11:36:40</t>
  </si>
  <si>
    <t>20200218 11:36:45</t>
  </si>
  <si>
    <t>11:36:45</t>
  </si>
  <si>
    <t>20200218 11:36:50</t>
  </si>
  <si>
    <t>11:36:50</t>
  </si>
  <si>
    <t>20200218 11:36:55</t>
  </si>
  <si>
    <t>11:36:55</t>
  </si>
  <si>
    <t>20200218 11:37:00</t>
  </si>
  <si>
    <t>11:37:00</t>
  </si>
  <si>
    <t>20200218 11:37:05</t>
  </si>
  <si>
    <t>11:37:05</t>
  </si>
  <si>
    <t>20200218 11:37:10</t>
  </si>
  <si>
    <t>11:37:10</t>
  </si>
  <si>
    <t>20200218 11:37:15</t>
  </si>
  <si>
    <t>11:37:15</t>
  </si>
  <si>
    <t>20200218 11:37:20</t>
  </si>
  <si>
    <t>11:37:20</t>
  </si>
  <si>
    <t>20200218 11:37:25</t>
  </si>
  <si>
    <t>11:37:25</t>
  </si>
  <si>
    <t>20200218 11:37:30</t>
  </si>
  <si>
    <t>11:37:30</t>
  </si>
  <si>
    <t>20200218 11:37:35</t>
  </si>
  <si>
    <t>11:37:35</t>
  </si>
  <si>
    <t>20200218 11:37:40</t>
  </si>
  <si>
    <t>11:37:40</t>
  </si>
  <si>
    <t>20200218 11:37:45</t>
  </si>
  <si>
    <t>11:37:45</t>
  </si>
  <si>
    <t>20200218 11:37:50</t>
  </si>
  <si>
    <t>11:37:50</t>
  </si>
  <si>
    <t>20200218 11:37:55</t>
  </si>
  <si>
    <t>11:37:55</t>
  </si>
  <si>
    <t>20200218 11:38:00</t>
  </si>
  <si>
    <t>11:38:00</t>
  </si>
  <si>
    <t>20200218 11:38:05</t>
  </si>
  <si>
    <t>11:38:05</t>
  </si>
  <si>
    <t>20200218 11:38:10</t>
  </si>
  <si>
    <t>11:38:10</t>
  </si>
  <si>
    <t>20200218 11:38:15</t>
  </si>
  <si>
    <t>11:38:15</t>
  </si>
  <si>
    <t>20200218 11:38:20</t>
  </si>
  <si>
    <t>11:38:20</t>
  </si>
  <si>
    <t>20200218 11:38:25</t>
  </si>
  <si>
    <t>11:38:25</t>
  </si>
  <si>
    <t>20200218 11:38:30</t>
  </si>
  <si>
    <t>11:38:30</t>
  </si>
  <si>
    <t>20200218 11:38:35</t>
  </si>
  <si>
    <t>11:38:35</t>
  </si>
  <si>
    <t>20200218 11:38:40</t>
  </si>
  <si>
    <t>11:38:40</t>
  </si>
  <si>
    <t>20200218 11:38:45</t>
  </si>
  <si>
    <t>11:38:45</t>
  </si>
  <si>
    <t>20200218 11:38:50</t>
  </si>
  <si>
    <t>11:38:50</t>
  </si>
  <si>
    <t>20200218 11:38:55</t>
  </si>
  <si>
    <t>11:38:55</t>
  </si>
  <si>
    <t>20200218 11:39:00</t>
  </si>
  <si>
    <t>11:39:00</t>
  </si>
  <si>
    <t>20200218 11:39:05</t>
  </si>
  <si>
    <t>11:39:05</t>
  </si>
  <si>
    <t>20200218 11:39:10</t>
  </si>
  <si>
    <t>11:39:10</t>
  </si>
  <si>
    <t>20200218 11:39:15</t>
  </si>
  <si>
    <t>11:39:15</t>
  </si>
  <si>
    <t>20200218 11:39:20</t>
  </si>
  <si>
    <t>11:39:20</t>
  </si>
  <si>
    <t>20200218 11:39:25</t>
  </si>
  <si>
    <t>11:39:25</t>
  </si>
  <si>
    <t>20200218 11:39:30</t>
  </si>
  <si>
    <t>11:39:30</t>
  </si>
  <si>
    <t>20200218 11:39:35</t>
  </si>
  <si>
    <t>11:39:35</t>
  </si>
  <si>
    <t>20200218 11:39:40</t>
  </si>
  <si>
    <t>11:39:40</t>
  </si>
  <si>
    <t>20200218 11:39:45</t>
  </si>
  <si>
    <t>11:39:45</t>
  </si>
  <si>
    <t>20200218 11:39:50</t>
  </si>
  <si>
    <t>11:39:50</t>
  </si>
  <si>
    <t>20200218 11:39:55</t>
  </si>
  <si>
    <t>11:39:55</t>
  </si>
  <si>
    <t>20200218 11:40:00</t>
  </si>
  <si>
    <t>11:40:00</t>
  </si>
  <si>
    <t>20200218 11:40:05</t>
  </si>
  <si>
    <t>11:40:05</t>
  </si>
  <si>
    <t>20200218 11:40:10</t>
  </si>
  <si>
    <t>11:40:10</t>
  </si>
  <si>
    <t>20200218 11:40:15</t>
  </si>
  <si>
    <t>11:40:15</t>
  </si>
  <si>
    <t>20200218 11:40:20</t>
  </si>
  <si>
    <t>11:40:20</t>
  </si>
  <si>
    <t>20200218 11:40:25</t>
  </si>
  <si>
    <t>11:40:25</t>
  </si>
  <si>
    <t>20200218 11:40:30</t>
  </si>
  <si>
    <t>11:40:30</t>
  </si>
  <si>
    <t>20200218 11:40:35</t>
  </si>
  <si>
    <t>11:40:35</t>
  </si>
  <si>
    <t>20200218 11:40:40</t>
  </si>
  <si>
    <t>11:40:40</t>
  </si>
  <si>
    <t>20200218 11:40:45</t>
  </si>
  <si>
    <t>11:40:45</t>
  </si>
  <si>
    <t>20200218 11:40:50</t>
  </si>
  <si>
    <t>11:40:50</t>
  </si>
  <si>
    <t>20200218 11:40:55</t>
  </si>
  <si>
    <t>11:40:55</t>
  </si>
  <si>
    <t>20200218 11:41:00</t>
  </si>
  <si>
    <t>11:41:00</t>
  </si>
  <si>
    <t>20200218 11:41:05</t>
  </si>
  <si>
    <t>11:41:05</t>
  </si>
  <si>
    <t>20200218 11:41:10</t>
  </si>
  <si>
    <t>11:41:10</t>
  </si>
  <si>
    <t>20200218 11:41:15</t>
  </si>
  <si>
    <t>11:41:15</t>
  </si>
  <si>
    <t>20200218 11:41:20</t>
  </si>
  <si>
    <t>11:41:20</t>
  </si>
  <si>
    <t>20200218 11:41:25</t>
  </si>
  <si>
    <t>11:41:25</t>
  </si>
  <si>
    <t>20200218 11:41:30</t>
  </si>
  <si>
    <t>11:41:30</t>
  </si>
  <si>
    <t>20200218 11:41:35</t>
  </si>
  <si>
    <t>11:41:35</t>
  </si>
  <si>
    <t>20200218 11:41:40</t>
  </si>
  <si>
    <t>11:41:40</t>
  </si>
  <si>
    <t>20200218 11:41:45</t>
  </si>
  <si>
    <t>11:41:45</t>
  </si>
  <si>
    <t>20200218 11:41:50</t>
  </si>
  <si>
    <t>11:41:50</t>
  </si>
  <si>
    <t>20200218 11:41:55</t>
  </si>
  <si>
    <t>11:41:55</t>
  </si>
  <si>
    <t>20200218 11:42:00</t>
  </si>
  <si>
    <t>11:42:00</t>
  </si>
  <si>
    <t>20200218 11:42:05</t>
  </si>
  <si>
    <t>11:42:05</t>
  </si>
  <si>
    <t>20200218 11:42:10</t>
  </si>
  <si>
    <t>11:42:10</t>
  </si>
  <si>
    <t>20200218 11:42:15</t>
  </si>
  <si>
    <t>11:42:15</t>
  </si>
  <si>
    <t>20200218 11:42:20</t>
  </si>
  <si>
    <t>11:42:20</t>
  </si>
  <si>
    <t>20200218 11:42:25</t>
  </si>
  <si>
    <t>11:42:25</t>
  </si>
  <si>
    <t>20200218 11:42:30</t>
  </si>
  <si>
    <t>11:42:30</t>
  </si>
  <si>
    <t>20200218 11:42:35</t>
  </si>
  <si>
    <t>11:42:35</t>
  </si>
  <si>
    <t>20200218 11:42:40</t>
  </si>
  <si>
    <t>11:42:40</t>
  </si>
  <si>
    <t>20200218 11:42:45</t>
  </si>
  <si>
    <t>11:42:45</t>
  </si>
  <si>
    <t>20200218 11:42:50</t>
  </si>
  <si>
    <t>11:42:50</t>
  </si>
  <si>
    <t>20200218 11:42:55</t>
  </si>
  <si>
    <t>11:42:55</t>
  </si>
  <si>
    <t>20200218 11:43:00</t>
  </si>
  <si>
    <t>11:43:00</t>
  </si>
  <si>
    <t>20200218 11:43:05</t>
  </si>
  <si>
    <t>11:43:05</t>
  </si>
  <si>
    <t>20200218 11:43:10</t>
  </si>
  <si>
    <t>11:43:10</t>
  </si>
  <si>
    <t>20200218 11:43:15</t>
  </si>
  <si>
    <t>11:43:15</t>
  </si>
  <si>
    <t>20200218 11:43:20</t>
  </si>
  <si>
    <t>11:43:20</t>
  </si>
  <si>
    <t>20200218 11:43:25</t>
  </si>
  <si>
    <t>11:43:25</t>
  </si>
  <si>
    <t>20200218 11:43:30</t>
  </si>
  <si>
    <t>11:43:30</t>
  </si>
  <si>
    <t>20200218 11:43:35</t>
  </si>
  <si>
    <t>11:43:35</t>
  </si>
  <si>
    <t>20200218 11:43:40</t>
  </si>
  <si>
    <t>11:43:40</t>
  </si>
  <si>
    <t>20200218 11:43:45</t>
  </si>
  <si>
    <t>11:43:45</t>
  </si>
  <si>
    <t>20200218 11:43:50</t>
  </si>
  <si>
    <t>11:43:50</t>
  </si>
  <si>
    <t>20200218 11:43:55</t>
  </si>
  <si>
    <t>11:43:55</t>
  </si>
  <si>
    <t>20200218 11:44:00</t>
  </si>
  <si>
    <t>11:44:00</t>
  </si>
  <si>
    <t>20200218 11:44:05</t>
  </si>
  <si>
    <t>11:44:05</t>
  </si>
  <si>
    <t>20200218 11:44:30</t>
  </si>
  <si>
    <t>11:44:30</t>
  </si>
  <si>
    <t>20200218 11:44:35</t>
  </si>
  <si>
    <t>11:44:35</t>
  </si>
  <si>
    <t>20200218 11:44:40</t>
  </si>
  <si>
    <t>11:44:40</t>
  </si>
  <si>
    <t>20200218 11:44:45</t>
  </si>
  <si>
    <t>11:44:45</t>
  </si>
  <si>
    <t>20200218 11:44:50</t>
  </si>
  <si>
    <t>11:44:50</t>
  </si>
  <si>
    <t>20200218 11:44:55</t>
  </si>
  <si>
    <t>11:44:55</t>
  </si>
  <si>
    <t>20200218 11:45:00</t>
  </si>
  <si>
    <t>11:45:00</t>
  </si>
  <si>
    <t>20200218 11:45:05</t>
  </si>
  <si>
    <t>11:45:05</t>
  </si>
  <si>
    <t>20200218 11:45:10</t>
  </si>
  <si>
    <t>11:45:10</t>
  </si>
  <si>
    <t>20200218 11:45:15</t>
  </si>
  <si>
    <t>11:45:15</t>
  </si>
  <si>
    <t>20200218 11:45:20</t>
  </si>
  <si>
    <t>11:45:20</t>
  </si>
  <si>
    <t>20200218 11:45:25</t>
  </si>
  <si>
    <t>11:45:25</t>
  </si>
  <si>
    <t>20200218 11:45:30</t>
  </si>
  <si>
    <t>11:45:30</t>
  </si>
  <si>
    <t>20200218 11:45:35</t>
  </si>
  <si>
    <t>11:45:35</t>
  </si>
  <si>
    <t>20200218 11:45:40</t>
  </si>
  <si>
    <t>11:45:40</t>
  </si>
  <si>
    <t>20200218 11:45:45</t>
  </si>
  <si>
    <t>11:45:45</t>
  </si>
  <si>
    <t>20200218 11:45:50</t>
  </si>
  <si>
    <t>11:45:50</t>
  </si>
  <si>
    <t>20200218 11:45:55</t>
  </si>
  <si>
    <t>11:45:55</t>
  </si>
  <si>
    <t>20200218 11:46:00</t>
  </si>
  <si>
    <t>11:46:00</t>
  </si>
  <si>
    <t>20200218 11:46:05</t>
  </si>
  <si>
    <t>11:46:05</t>
  </si>
  <si>
    <t>20200218 11:46:10</t>
  </si>
  <si>
    <t>11:46:10</t>
  </si>
  <si>
    <t>20200218 11:46:15</t>
  </si>
  <si>
    <t>11:46:15</t>
  </si>
  <si>
    <t>20200218 11:46:20</t>
  </si>
  <si>
    <t>11:46:20</t>
  </si>
  <si>
    <t>20200218 11:46:25</t>
  </si>
  <si>
    <t>11:46:25</t>
  </si>
  <si>
    <t>20200218 11:46:30</t>
  </si>
  <si>
    <t>11:46:30</t>
  </si>
  <si>
    <t>20200218 11:46:35</t>
  </si>
  <si>
    <t>11:46:35</t>
  </si>
  <si>
    <t>20200218 11:46:40</t>
  </si>
  <si>
    <t>11:46:40</t>
  </si>
  <si>
    <t>20200218 11:46:45</t>
  </si>
  <si>
    <t>11:46:45</t>
  </si>
  <si>
    <t>20200218 11:46:50</t>
  </si>
  <si>
    <t>11:46:50</t>
  </si>
  <si>
    <t>20200218 11:46:55</t>
  </si>
  <si>
    <t>11:46:55</t>
  </si>
  <si>
    <t>20200218 11:47:00</t>
  </si>
  <si>
    <t>11:47:00</t>
  </si>
  <si>
    <t>20200218 11:47:05</t>
  </si>
  <si>
    <t>11:47:05</t>
  </si>
  <si>
    <t>20200218 11:47:10</t>
  </si>
  <si>
    <t>11:47:10</t>
  </si>
  <si>
    <t>20200218 11:47:15</t>
  </si>
  <si>
    <t>11:47:15</t>
  </si>
  <si>
    <t>20200218 11:47:20</t>
  </si>
  <si>
    <t>11:47:20</t>
  </si>
  <si>
    <t>20200218 11:47:25</t>
  </si>
  <si>
    <t>11:47:25</t>
  </si>
  <si>
    <t>20200218 11:47:30</t>
  </si>
  <si>
    <t>11:47:30</t>
  </si>
  <si>
    <t>20200218 11:47:35</t>
  </si>
  <si>
    <t>11:47:35</t>
  </si>
  <si>
    <t>20200218 11:47:40</t>
  </si>
  <si>
    <t>11:47:40</t>
  </si>
  <si>
    <t>20200218 11:47:45</t>
  </si>
  <si>
    <t>11:47:45</t>
  </si>
  <si>
    <t>20200218 11:47:50</t>
  </si>
  <si>
    <t>11:47:50</t>
  </si>
  <si>
    <t>20200218 11:47:55</t>
  </si>
  <si>
    <t>11:47:55</t>
  </si>
  <si>
    <t>20200218 11:48:00</t>
  </si>
  <si>
    <t>11:48:00</t>
  </si>
  <si>
    <t>20200218 11:48:05</t>
  </si>
  <si>
    <t>11:48:05</t>
  </si>
  <si>
    <t>20200218 11:48:10</t>
  </si>
  <si>
    <t>11:48:10</t>
  </si>
  <si>
    <t>20200218 11:48:15</t>
  </si>
  <si>
    <t>11:48:15</t>
  </si>
  <si>
    <t>20200218 11:48:20</t>
  </si>
  <si>
    <t>11:48:20</t>
  </si>
  <si>
    <t>20200218 11:48:25</t>
  </si>
  <si>
    <t>11:48:25</t>
  </si>
  <si>
    <t>20200218 11:48:30</t>
  </si>
  <si>
    <t>11:48:30</t>
  </si>
  <si>
    <t>20200218 11:48:35</t>
  </si>
  <si>
    <t>11:48:35</t>
  </si>
  <si>
    <t>20200218 11:48:40</t>
  </si>
  <si>
    <t>11:48:40</t>
  </si>
  <si>
    <t>20200218 11:48:45</t>
  </si>
  <si>
    <t>11:48:45</t>
  </si>
  <si>
    <t>20200218 11:48:50</t>
  </si>
  <si>
    <t>11:48:50</t>
  </si>
  <si>
    <t>20200218 11:48:55</t>
  </si>
  <si>
    <t>11:48:55</t>
  </si>
  <si>
    <t>20200218 11:49:00</t>
  </si>
  <si>
    <t>11:49:00</t>
  </si>
  <si>
    <t>20200218 11:49:05</t>
  </si>
  <si>
    <t>11:49:05</t>
  </si>
  <si>
    <t>20200218 11:49:10</t>
  </si>
  <si>
    <t>11:49:10</t>
  </si>
  <si>
    <t>20200218 11:49:15</t>
  </si>
  <si>
    <t>11:49:15</t>
  </si>
  <si>
    <t>20200218 11:49:20</t>
  </si>
  <si>
    <t>11:49:20</t>
  </si>
  <si>
    <t>20200218 11:49:25</t>
  </si>
  <si>
    <t>11:49:25</t>
  </si>
  <si>
    <t>20200218 11:49:30</t>
  </si>
  <si>
    <t>11:49:30</t>
  </si>
  <si>
    <t>20200218 11:49:35</t>
  </si>
  <si>
    <t>11:49:35</t>
  </si>
  <si>
    <t>20200218 11:49:40</t>
  </si>
  <si>
    <t>11:49:40</t>
  </si>
  <si>
    <t>20200218 11:49:45</t>
  </si>
  <si>
    <t>11:49:45</t>
  </si>
  <si>
    <t>20200218 11:49:50</t>
  </si>
  <si>
    <t>11:49:50</t>
  </si>
  <si>
    <t>20200218 11:49:55</t>
  </si>
  <si>
    <t>11:49:55</t>
  </si>
  <si>
    <t>20200218 11:50:00</t>
  </si>
  <si>
    <t>11:50:00</t>
  </si>
  <si>
    <t>20200218 11:50:05</t>
  </si>
  <si>
    <t>11:50:05</t>
  </si>
  <si>
    <t>20200218 11:50:10</t>
  </si>
  <si>
    <t>11:50:10</t>
  </si>
  <si>
    <t>20200218 11:50:15</t>
  </si>
  <si>
    <t>11:50:15</t>
  </si>
  <si>
    <t>20200218 11:50:20</t>
  </si>
  <si>
    <t>11:50:20</t>
  </si>
  <si>
    <t>20200218 11:50:25</t>
  </si>
  <si>
    <t>11:50:25</t>
  </si>
  <si>
    <t>20200218 11:50:30</t>
  </si>
  <si>
    <t>11:50:30</t>
  </si>
  <si>
    <t>20200218 11:50:35</t>
  </si>
  <si>
    <t>11:50:35</t>
  </si>
  <si>
    <t>20200218 11:50:40</t>
  </si>
  <si>
    <t>11:50:40</t>
  </si>
  <si>
    <t>20200218 11:50:45</t>
  </si>
  <si>
    <t>11:50:45</t>
  </si>
  <si>
    <t>20200218 11:50:50</t>
  </si>
  <si>
    <t>11:50:50</t>
  </si>
  <si>
    <t>20200218 11:50:55</t>
  </si>
  <si>
    <t>11:50:55</t>
  </si>
  <si>
    <t>20200218 11:51:00</t>
  </si>
  <si>
    <t>11:51:00</t>
  </si>
  <si>
    <t>20200218 11:51:05</t>
  </si>
  <si>
    <t>11:51:05</t>
  </si>
  <si>
    <t>20200218 11:51:10</t>
  </si>
  <si>
    <t>11:51:10</t>
  </si>
  <si>
    <t>20200218 11:51:15</t>
  </si>
  <si>
    <t>11:51:15</t>
  </si>
  <si>
    <t>20200218 11:51:20</t>
  </si>
  <si>
    <t>11:51:20</t>
  </si>
  <si>
    <t>20200218 11:51:25</t>
  </si>
  <si>
    <t>11:51:25</t>
  </si>
  <si>
    <t>20200218 11:51:30</t>
  </si>
  <si>
    <t>11:51:30</t>
  </si>
  <si>
    <t>20200218 11:51:35</t>
  </si>
  <si>
    <t>11:51:35</t>
  </si>
  <si>
    <t>20200218 11:51:40</t>
  </si>
  <si>
    <t>11:51:40</t>
  </si>
  <si>
    <t>20200218 11:51:45</t>
  </si>
  <si>
    <t>11:51:45</t>
  </si>
  <si>
    <t>20200218 11:51:50</t>
  </si>
  <si>
    <t>11:51:50</t>
  </si>
  <si>
    <t>20200218 11:51:55</t>
  </si>
  <si>
    <t>11:51:55</t>
  </si>
  <si>
    <t>20200218 11:52:00</t>
  </si>
  <si>
    <t>11:52:00</t>
  </si>
  <si>
    <t>20200218 11:52:05</t>
  </si>
  <si>
    <t>11:52:05</t>
  </si>
  <si>
    <t>20200218 11:52:10</t>
  </si>
  <si>
    <t>11:52:10</t>
  </si>
  <si>
    <t>20200218 11:52:15</t>
  </si>
  <si>
    <t>11:52:15</t>
  </si>
  <si>
    <t>20200218 11:52:20</t>
  </si>
  <si>
    <t>11:52:20</t>
  </si>
  <si>
    <t>20200218 11:52:25</t>
  </si>
  <si>
    <t>11:52:25</t>
  </si>
  <si>
    <t>20200218 11:52:30</t>
  </si>
  <si>
    <t>11:52:30</t>
  </si>
  <si>
    <t>20200218 11:52:35</t>
  </si>
  <si>
    <t>11:52:35</t>
  </si>
  <si>
    <t>20200218 11:52:40</t>
  </si>
  <si>
    <t>11:52:40</t>
  </si>
  <si>
    <t>20200218 11:52:45</t>
  </si>
  <si>
    <t>11:52:45</t>
  </si>
  <si>
    <t>20200218 11:52:50</t>
  </si>
  <si>
    <t>11:52:50</t>
  </si>
  <si>
    <t>20200218 11:52:55</t>
  </si>
  <si>
    <t>11:52:55</t>
  </si>
  <si>
    <t>20200218 11:53:00</t>
  </si>
  <si>
    <t>11:53:00</t>
  </si>
  <si>
    <t>20200218 11:53:05</t>
  </si>
  <si>
    <t>11:53:05</t>
  </si>
  <si>
    <t>20200218 11:53:10</t>
  </si>
  <si>
    <t>11:53:10</t>
  </si>
  <si>
    <t>20200218 11:53:15</t>
  </si>
  <si>
    <t>11:53:15</t>
  </si>
  <si>
    <t>20200218 11:53:20</t>
  </si>
  <si>
    <t>11:53:20</t>
  </si>
  <si>
    <t>20200218 11:53:25</t>
  </si>
  <si>
    <t>11:53:25</t>
  </si>
  <si>
    <t>20200218 11:53:30</t>
  </si>
  <si>
    <t>11:53:30</t>
  </si>
  <si>
    <t>20200218 11:53:35</t>
  </si>
  <si>
    <t>11:53:35</t>
  </si>
  <si>
    <t>20200218 11:53:40</t>
  </si>
  <si>
    <t>11:53:40</t>
  </si>
  <si>
    <t>20200218 11:53:45</t>
  </si>
  <si>
    <t>11:53:45</t>
  </si>
  <si>
    <t>20200218 11:53:50</t>
  </si>
  <si>
    <t>11:53:50</t>
  </si>
  <si>
    <t>20200218 11:53:55</t>
  </si>
  <si>
    <t>11:53:55</t>
  </si>
  <si>
    <t>20200218 11:54:00</t>
  </si>
  <si>
    <t>11:54:00</t>
  </si>
  <si>
    <t>20200218 11:54:05</t>
  </si>
  <si>
    <t>11:54:05</t>
  </si>
  <si>
    <t>20200218 11:54:10</t>
  </si>
  <si>
    <t>11:54:10</t>
  </si>
  <si>
    <t>20200218 11:54:15</t>
  </si>
  <si>
    <t>11:54:15</t>
  </si>
  <si>
    <t>20200218 11:54:20</t>
  </si>
  <si>
    <t>11:54:20</t>
  </si>
  <si>
    <t>20200218 11:54:25</t>
  </si>
  <si>
    <t>11:54:25</t>
  </si>
  <si>
    <t>20200218 11:54:30</t>
  </si>
  <si>
    <t>11:54:30</t>
  </si>
  <si>
    <t>20200218 11:54:51</t>
  </si>
  <si>
    <t>11:54:51</t>
  </si>
  <si>
    <t>20200218 11:54:56</t>
  </si>
  <si>
    <t>11:54:56</t>
  </si>
  <si>
    <t>20200218 11:55:01</t>
  </si>
  <si>
    <t>11:55:01</t>
  </si>
  <si>
    <t>20200218 11:55:06</t>
  </si>
  <si>
    <t>11:55:06</t>
  </si>
  <si>
    <t>20200218 11:55:11</t>
  </si>
  <si>
    <t>11:55:11</t>
  </si>
  <si>
    <t>20200218 11:55:16</t>
  </si>
  <si>
    <t>11:55:16</t>
  </si>
  <si>
    <t>20200218 11:55:21</t>
  </si>
  <si>
    <t>11:55:21</t>
  </si>
  <si>
    <t>20200218 11:55:26</t>
  </si>
  <si>
    <t>11:55:26</t>
  </si>
  <si>
    <t>20200218 11:55:31</t>
  </si>
  <si>
    <t>11:55:31</t>
  </si>
  <si>
    <t>20200218 11:55:36</t>
  </si>
  <si>
    <t>11:55:36</t>
  </si>
  <si>
    <t>20200218 11:55:41</t>
  </si>
  <si>
    <t>11:55:41</t>
  </si>
  <si>
    <t>20200218 11:55:46</t>
  </si>
  <si>
    <t>11:55:46</t>
  </si>
  <si>
    <t>20200218 11:55:51</t>
  </si>
  <si>
    <t>11:55:51</t>
  </si>
  <si>
    <t>20200218 11:55:56</t>
  </si>
  <si>
    <t>11:55:56</t>
  </si>
  <si>
    <t>20200218 11:56:01</t>
  </si>
  <si>
    <t>11:56:01</t>
  </si>
  <si>
    <t>20200218 11:56:06</t>
  </si>
  <si>
    <t>11:56:06</t>
  </si>
  <si>
    <t>20200218 11:56:11</t>
  </si>
  <si>
    <t>11:56:11</t>
  </si>
  <si>
    <t>20200218 11:56:16</t>
  </si>
  <si>
    <t>11:56:16</t>
  </si>
  <si>
    <t>20200218 11:56:21</t>
  </si>
  <si>
    <t>11:56:21</t>
  </si>
  <si>
    <t>20200218 11:56:26</t>
  </si>
  <si>
    <t>11:56:26</t>
  </si>
  <si>
    <t>20200218 11:56:31</t>
  </si>
  <si>
    <t>11:56:31</t>
  </si>
  <si>
    <t>20200218 11:56:36</t>
  </si>
  <si>
    <t>11:56:36</t>
  </si>
  <si>
    <t>20200218 11:56:41</t>
  </si>
  <si>
    <t>11:56:41</t>
  </si>
  <si>
    <t>20200218 11:56:46</t>
  </si>
  <si>
    <t>11:56:46</t>
  </si>
  <si>
    <t>20200218 11:56:51</t>
  </si>
  <si>
    <t>11:56:51</t>
  </si>
  <si>
    <t>20200218 11:56:56</t>
  </si>
  <si>
    <t>11:56:56</t>
  </si>
  <si>
    <t>20200218 11:57:01</t>
  </si>
  <si>
    <t>11:57:01</t>
  </si>
  <si>
    <t>20200218 11:57:06</t>
  </si>
  <si>
    <t>11:57:06</t>
  </si>
  <si>
    <t>20200218 11:57:11</t>
  </si>
  <si>
    <t>11:57:11</t>
  </si>
  <si>
    <t>20200218 11:57:16</t>
  </si>
  <si>
    <t>11:57:16</t>
  </si>
  <si>
    <t>20200218 11:57:21</t>
  </si>
  <si>
    <t>11:57:21</t>
  </si>
  <si>
    <t>20200218 11:57:26</t>
  </si>
  <si>
    <t>11:57:26</t>
  </si>
  <si>
    <t>20200218 11:57:31</t>
  </si>
  <si>
    <t>11:57:31</t>
  </si>
  <si>
    <t>20200218 11:57:36</t>
  </si>
  <si>
    <t>11:57:36</t>
  </si>
  <si>
    <t>20200218 11:57:41</t>
  </si>
  <si>
    <t>11:57:41</t>
  </si>
  <si>
    <t>20200218 11:57:46</t>
  </si>
  <si>
    <t>11:57:46</t>
  </si>
  <si>
    <t>20200218 11:57:51</t>
  </si>
  <si>
    <t>11:57:51</t>
  </si>
  <si>
    <t>20200218 11:57:56</t>
  </si>
  <si>
    <t>11:57:56</t>
  </si>
  <si>
    <t>20200218 11:58:01</t>
  </si>
  <si>
    <t>11:58:01</t>
  </si>
  <si>
    <t>20200218 11:58:06</t>
  </si>
  <si>
    <t>11:58:06</t>
  </si>
  <si>
    <t>20200218 11:58:11</t>
  </si>
  <si>
    <t>11:58:11</t>
  </si>
  <si>
    <t>20200218 11:58:16</t>
  </si>
  <si>
    <t>11:58:16</t>
  </si>
  <si>
    <t>20200218 11:58:21</t>
  </si>
  <si>
    <t>11:58:21</t>
  </si>
  <si>
    <t>20200218 11:58:26</t>
  </si>
  <si>
    <t>11:58:26</t>
  </si>
  <si>
    <t>20200218 11:58:31</t>
  </si>
  <si>
    <t>11:58:31</t>
  </si>
  <si>
    <t>20200218 11:58:36</t>
  </si>
  <si>
    <t>11:58:36</t>
  </si>
  <si>
    <t>20200218 11:58:41</t>
  </si>
  <si>
    <t>11:58:41</t>
  </si>
  <si>
    <t>20200218 11:58:46</t>
  </si>
  <si>
    <t>11:58:46</t>
  </si>
  <si>
    <t>20200218 11:58:51</t>
  </si>
  <si>
    <t>11:58:51</t>
  </si>
  <si>
    <t>20200218 11:58:56</t>
  </si>
  <si>
    <t>11:58:56</t>
  </si>
  <si>
    <t>20200218 11:59:01</t>
  </si>
  <si>
    <t>11:59:01</t>
  </si>
  <si>
    <t>20200218 11:59:06</t>
  </si>
  <si>
    <t>11:59:06</t>
  </si>
  <si>
    <t>20200218 11:59:11</t>
  </si>
  <si>
    <t>11:59:11</t>
  </si>
  <si>
    <t>20200218 11:59:16</t>
  </si>
  <si>
    <t>11:59:16</t>
  </si>
  <si>
    <t>20200218 11:59:21</t>
  </si>
  <si>
    <t>11:59:21</t>
  </si>
  <si>
    <t>20200218 11:59:26</t>
  </si>
  <si>
    <t>11:59:26</t>
  </si>
  <si>
    <t>20200218 11:59:31</t>
  </si>
  <si>
    <t>11:59:31</t>
  </si>
  <si>
    <t>20200218 11:59:36</t>
  </si>
  <si>
    <t>11:59:36</t>
  </si>
  <si>
    <t>20200218 11:59:41</t>
  </si>
  <si>
    <t>11:59:41</t>
  </si>
  <si>
    <t>20200218 11:59:46</t>
  </si>
  <si>
    <t>11:59:46</t>
  </si>
  <si>
    <t>20200218 11:59:51</t>
  </si>
  <si>
    <t>11:59:51</t>
  </si>
  <si>
    <t>20200218 11:59:56</t>
  </si>
  <si>
    <t>11:59:56</t>
  </si>
  <si>
    <t>20200218 12:00:01</t>
  </si>
  <si>
    <t>12:00:01</t>
  </si>
  <si>
    <t>20200218 12:00:06</t>
  </si>
  <si>
    <t>12:00:06</t>
  </si>
  <si>
    <t>20200218 12:00:11</t>
  </si>
  <si>
    <t>12:00:11</t>
  </si>
  <si>
    <t>20200218 12:00:16</t>
  </si>
  <si>
    <t>12:00:16</t>
  </si>
  <si>
    <t>20200218 12:00:21</t>
  </si>
  <si>
    <t>12:00:21</t>
  </si>
  <si>
    <t>20200218 12:00:26</t>
  </si>
  <si>
    <t>12:00:26</t>
  </si>
  <si>
    <t>20200218 12:00:31</t>
  </si>
  <si>
    <t>12:00:31</t>
  </si>
  <si>
    <t>20200218 12:00:36</t>
  </si>
  <si>
    <t>12:00:36</t>
  </si>
  <si>
    <t>20200218 12:00:41</t>
  </si>
  <si>
    <t>12:00:41</t>
  </si>
  <si>
    <t>20200218 12:00:46</t>
  </si>
  <si>
    <t>12:00:46</t>
  </si>
  <si>
    <t>20200218 12:00:51</t>
  </si>
  <si>
    <t>12:00:51</t>
  </si>
  <si>
    <t>20200218 12:00:56</t>
  </si>
  <si>
    <t>12:00:56</t>
  </si>
  <si>
    <t>20200218 12:01:01</t>
  </si>
  <si>
    <t>12:01:01</t>
  </si>
  <si>
    <t>20200218 12:01:06</t>
  </si>
  <si>
    <t>12:01:06</t>
  </si>
  <si>
    <t>20200218 12:01:11</t>
  </si>
  <si>
    <t>12:01:11</t>
  </si>
  <si>
    <t>20200218 12:01:16</t>
  </si>
  <si>
    <t>12:01:16</t>
  </si>
  <si>
    <t>20200218 12:01:21</t>
  </si>
  <si>
    <t>12:01:21</t>
  </si>
  <si>
    <t>20200218 12:01:26</t>
  </si>
  <si>
    <t>12:01:26</t>
  </si>
  <si>
    <t>20200218 12:01:31</t>
  </si>
  <si>
    <t>12:01:31</t>
  </si>
  <si>
    <t>20200218 12:01:36</t>
  </si>
  <si>
    <t>12:01:36</t>
  </si>
  <si>
    <t>20200218 12:01:41</t>
  </si>
  <si>
    <t>12:01:41</t>
  </si>
  <si>
    <t>20200218 12:01:46</t>
  </si>
  <si>
    <t>12:01:46</t>
  </si>
  <si>
    <t>20200218 12:01:51</t>
  </si>
  <si>
    <t>12:01:51</t>
  </si>
  <si>
    <t>20200218 12:01:56</t>
  </si>
  <si>
    <t>12:01:56</t>
  </si>
  <si>
    <t>20200218 12:02:01</t>
  </si>
  <si>
    <t>12:02:01</t>
  </si>
  <si>
    <t>20200218 12:02:06</t>
  </si>
  <si>
    <t>12:02:06</t>
  </si>
  <si>
    <t>20200218 12:02:11</t>
  </si>
  <si>
    <t>12:02:11</t>
  </si>
  <si>
    <t>20200218 12:02:16</t>
  </si>
  <si>
    <t>12:02:16</t>
  </si>
  <si>
    <t>20200218 12:02:21</t>
  </si>
  <si>
    <t>12:02:21</t>
  </si>
  <si>
    <t>20200218 12:02:26</t>
  </si>
  <si>
    <t>12:02:26</t>
  </si>
  <si>
    <t>20200218 12:02:31</t>
  </si>
  <si>
    <t>12:02:31</t>
  </si>
  <si>
    <t>20200218 12:02:36</t>
  </si>
  <si>
    <t>12:02:36</t>
  </si>
  <si>
    <t>20200218 12:02:41</t>
  </si>
  <si>
    <t>12:02:41</t>
  </si>
  <si>
    <t>20200218 12:02:46</t>
  </si>
  <si>
    <t>12:02:46</t>
  </si>
  <si>
    <t>20200218 12:02:51</t>
  </si>
  <si>
    <t>12:02:51</t>
  </si>
  <si>
    <t>20200218 12:02:56</t>
  </si>
  <si>
    <t>12:02:56</t>
  </si>
  <si>
    <t>20200218 12:03:01</t>
  </si>
  <si>
    <t>12:03:01</t>
  </si>
  <si>
    <t>20200218 12:03:06</t>
  </si>
  <si>
    <t>12:03:06</t>
  </si>
  <si>
    <t>20200218 12:03:11</t>
  </si>
  <si>
    <t>12:03:11</t>
  </si>
  <si>
    <t>20200218 12:03:16</t>
  </si>
  <si>
    <t>12:03:16</t>
  </si>
  <si>
    <t>20200218 12:03:21</t>
  </si>
  <si>
    <t>12:03:21</t>
  </si>
  <si>
    <t>20200218 12:03:26</t>
  </si>
  <si>
    <t>12:03:26</t>
  </si>
  <si>
    <t>20200218 12:03:31</t>
  </si>
  <si>
    <t>12:03:31</t>
  </si>
  <si>
    <t>20200218 12:03:36</t>
  </si>
  <si>
    <t>12:03:36</t>
  </si>
  <si>
    <t>20200218 12:03:41</t>
  </si>
  <si>
    <t>12:03:41</t>
  </si>
  <si>
    <t>20200218 12:03:46</t>
  </si>
  <si>
    <t>12:03:46</t>
  </si>
  <si>
    <t>20200218 12:03:51</t>
  </si>
  <si>
    <t>12:03:51</t>
  </si>
  <si>
    <t>20200218 12:03:56</t>
  </si>
  <si>
    <t>12:03:56</t>
  </si>
  <si>
    <t>20200218 12:04:01</t>
  </si>
  <si>
    <t>12:04:01</t>
  </si>
  <si>
    <t>20200218 12:04:06</t>
  </si>
  <si>
    <t>12:04:06</t>
  </si>
  <si>
    <t>20200218 12:04:11</t>
  </si>
  <si>
    <t>12:04:11</t>
  </si>
  <si>
    <t>20200218 12:04:16</t>
  </si>
  <si>
    <t>12:04:16</t>
  </si>
  <si>
    <t>20200218 12:04:21</t>
  </si>
  <si>
    <t>12:04:21</t>
  </si>
  <si>
    <t>20200218 12:04:26</t>
  </si>
  <si>
    <t>12:04:26</t>
  </si>
  <si>
    <t>20200218 12:04:31</t>
  </si>
  <si>
    <t>12:04:31</t>
  </si>
  <si>
    <t>20200218 12:04:36</t>
  </si>
  <si>
    <t>12:04:36</t>
  </si>
  <si>
    <t>20200218 12:04:41</t>
  </si>
  <si>
    <t>12:04:41</t>
  </si>
  <si>
    <t>20200218 12:04:46</t>
  </si>
  <si>
    <t>12:04:46</t>
  </si>
  <si>
    <t>20200218 12:04:51</t>
  </si>
  <si>
    <t>12:04:51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</si>
</sst>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497"/>
  <sheetViews>
    <sheetView tabSelected="1" workbookViewId="0"/>
  </sheetViews>
  <sheetFormatPr defaultRowHeight="14.5" x14ac:dyDescent="0.35"/>
  <sheetData>
    <row r="2" spans="1:133" x14ac:dyDescent="0.35">
      <c r="A2" t="s">
        <v>25</v>
      </c>
      <c r="B2" t="s">
        <v>26</v>
      </c>
      <c r="C2" t="s">
        <v>27</v>
      </c>
      <c r="D2" t="s">
        <v>28</v>
      </c>
    </row>
    <row r="3" spans="1:133" x14ac:dyDescent="0.35">
      <c r="B3">
        <v>4</v>
      </c>
      <c r="C3">
        <v>21</v>
      </c>
      <c r="D3" t="s">
        <v>29</v>
      </c>
    </row>
    <row r="4" spans="1:133" x14ac:dyDescent="0.35">
      <c r="A4" t="s">
        <v>30</v>
      </c>
      <c r="B4" t="s">
        <v>31</v>
      </c>
    </row>
    <row r="5" spans="1:133" x14ac:dyDescent="0.35">
      <c r="B5">
        <v>2</v>
      </c>
    </row>
    <row r="6" spans="1:133" x14ac:dyDescent="0.3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33" x14ac:dyDescent="0.3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33" x14ac:dyDescent="0.3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30</v>
      </c>
      <c r="BV14" t="s">
        <v>30</v>
      </c>
      <c r="BW14" t="s">
        <v>30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79</v>
      </c>
      <c r="CZ14" t="s">
        <v>79</v>
      </c>
      <c r="DA14" t="s">
        <v>79</v>
      </c>
      <c r="DB14" t="s">
        <v>79</v>
      </c>
      <c r="DC14" t="s">
        <v>79</v>
      </c>
      <c r="DD14" t="s">
        <v>79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</row>
    <row r="15" spans="1:133" x14ac:dyDescent="0.3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115</v>
      </c>
      <c r="AI15" t="s">
        <v>116</v>
      </c>
      <c r="AJ15" t="s">
        <v>117</v>
      </c>
      <c r="AK15" t="s">
        <v>118</v>
      </c>
      <c r="AL15" t="s">
        <v>119</v>
      </c>
      <c r="AM15" t="s">
        <v>120</v>
      </c>
      <c r="AN15" t="s">
        <v>75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126</v>
      </c>
      <c r="AU15" t="s">
        <v>127</v>
      </c>
      <c r="AV15" t="s">
        <v>128</v>
      </c>
      <c r="AW15" t="s">
        <v>129</v>
      </c>
      <c r="AX15" t="s">
        <v>130</v>
      </c>
      <c r="AY15" t="s">
        <v>131</v>
      </c>
      <c r="AZ15" t="s">
        <v>132</v>
      </c>
      <c r="BA15" t="s">
        <v>133</v>
      </c>
      <c r="BB15" t="s">
        <v>134</v>
      </c>
      <c r="BC15" t="s">
        <v>135</v>
      </c>
      <c r="BD15" t="s">
        <v>136</v>
      </c>
      <c r="BE15" t="s">
        <v>137</v>
      </c>
      <c r="BF15" t="s">
        <v>138</v>
      </c>
      <c r="BG15" t="s">
        <v>139</v>
      </c>
      <c r="BH15" t="s">
        <v>140</v>
      </c>
      <c r="BI15" t="s">
        <v>141</v>
      </c>
      <c r="BJ15" t="s">
        <v>142</v>
      </c>
      <c r="BK15" t="s">
        <v>143</v>
      </c>
      <c r="BL15" t="s">
        <v>144</v>
      </c>
      <c r="BM15" t="s">
        <v>145</v>
      </c>
      <c r="BN15" t="s">
        <v>146</v>
      </c>
      <c r="BO15" t="s">
        <v>147</v>
      </c>
      <c r="BP15" t="s">
        <v>148</v>
      </c>
      <c r="BQ15" t="s">
        <v>149</v>
      </c>
      <c r="BR15" t="s">
        <v>150</v>
      </c>
      <c r="BS15" t="s">
        <v>151</v>
      </c>
      <c r="BT15" t="s">
        <v>152</v>
      </c>
      <c r="BU15" t="s">
        <v>153</v>
      </c>
      <c r="BV15" t="s">
        <v>154</v>
      </c>
      <c r="BW15" t="s">
        <v>155</v>
      </c>
      <c r="BX15" t="s">
        <v>95</v>
      </c>
      <c r="BY15" t="s">
        <v>156</v>
      </c>
      <c r="BZ15" t="s">
        <v>157</v>
      </c>
      <c r="CA15" t="s">
        <v>158</v>
      </c>
      <c r="CB15" t="s">
        <v>159</v>
      </c>
      <c r="CC15" t="s">
        <v>160</v>
      </c>
      <c r="CD15" t="s">
        <v>161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</row>
    <row r="16" spans="1:133" x14ac:dyDescent="0.35">
      <c r="B16" t="s">
        <v>213</v>
      </c>
      <c r="C16" t="s">
        <v>213</v>
      </c>
      <c r="N16" t="s">
        <v>213</v>
      </c>
      <c r="O16" t="s">
        <v>214</v>
      </c>
      <c r="P16" t="s">
        <v>215</v>
      </c>
      <c r="Q16" t="s">
        <v>216</v>
      </c>
      <c r="R16" t="s">
        <v>216</v>
      </c>
      <c r="S16" t="s">
        <v>161</v>
      </c>
      <c r="T16" t="s">
        <v>161</v>
      </c>
      <c r="U16" t="s">
        <v>214</v>
      </c>
      <c r="V16" t="s">
        <v>214</v>
      </c>
      <c r="W16" t="s">
        <v>214</v>
      </c>
      <c r="X16" t="s">
        <v>214</v>
      </c>
      <c r="Y16" t="s">
        <v>217</v>
      </c>
      <c r="Z16" t="s">
        <v>218</v>
      </c>
      <c r="AA16" t="s">
        <v>218</v>
      </c>
      <c r="AB16" t="s">
        <v>219</v>
      </c>
      <c r="AC16" t="s">
        <v>220</v>
      </c>
      <c r="AD16" t="s">
        <v>219</v>
      </c>
      <c r="AE16" t="s">
        <v>219</v>
      </c>
      <c r="AF16" t="s">
        <v>219</v>
      </c>
      <c r="AG16" t="s">
        <v>217</v>
      </c>
      <c r="AH16" t="s">
        <v>217</v>
      </c>
      <c r="AI16" t="s">
        <v>217</v>
      </c>
      <c r="AJ16" t="s">
        <v>217</v>
      </c>
      <c r="AN16" t="s">
        <v>221</v>
      </c>
      <c r="AO16" t="s">
        <v>220</v>
      </c>
      <c r="AQ16" t="s">
        <v>220</v>
      </c>
      <c r="AR16" t="s">
        <v>221</v>
      </c>
      <c r="AX16" t="s">
        <v>215</v>
      </c>
      <c r="BD16" t="s">
        <v>215</v>
      </c>
      <c r="BE16" t="s">
        <v>215</v>
      </c>
      <c r="BF16" t="s">
        <v>215</v>
      </c>
      <c r="BH16" t="s">
        <v>222</v>
      </c>
      <c r="BQ16" t="s">
        <v>215</v>
      </c>
      <c r="BR16" t="s">
        <v>215</v>
      </c>
      <c r="BT16" t="s">
        <v>223</v>
      </c>
      <c r="BU16" t="s">
        <v>224</v>
      </c>
      <c r="BX16" t="s">
        <v>213</v>
      </c>
      <c r="BY16" t="s">
        <v>216</v>
      </c>
      <c r="BZ16" t="s">
        <v>216</v>
      </c>
      <c r="CA16" t="s">
        <v>225</v>
      </c>
      <c r="CB16" t="s">
        <v>225</v>
      </c>
      <c r="CC16" t="s">
        <v>221</v>
      </c>
      <c r="CD16" t="s">
        <v>219</v>
      </c>
      <c r="CE16" t="s">
        <v>219</v>
      </c>
      <c r="CF16" t="s">
        <v>218</v>
      </c>
      <c r="CG16" t="s">
        <v>218</v>
      </c>
      <c r="CH16" t="s">
        <v>218</v>
      </c>
      <c r="CI16" t="s">
        <v>218</v>
      </c>
      <c r="CJ16" t="s">
        <v>218</v>
      </c>
      <c r="CK16" t="s">
        <v>226</v>
      </c>
      <c r="CL16" t="s">
        <v>215</v>
      </c>
      <c r="CM16" t="s">
        <v>215</v>
      </c>
      <c r="CN16" t="s">
        <v>215</v>
      </c>
      <c r="CS16" t="s">
        <v>215</v>
      </c>
      <c r="CV16" t="s">
        <v>218</v>
      </c>
      <c r="CW16" t="s">
        <v>218</v>
      </c>
      <c r="CX16" t="s">
        <v>218</v>
      </c>
      <c r="CY16" t="s">
        <v>218</v>
      </c>
      <c r="CZ16" t="s">
        <v>218</v>
      </c>
      <c r="DA16" t="s">
        <v>215</v>
      </c>
      <c r="DB16" t="s">
        <v>215</v>
      </c>
      <c r="DC16" t="s">
        <v>215</v>
      </c>
      <c r="DD16" t="s">
        <v>213</v>
      </c>
      <c r="DF16" t="s">
        <v>227</v>
      </c>
      <c r="DG16" t="s">
        <v>227</v>
      </c>
      <c r="DI16" t="s">
        <v>213</v>
      </c>
      <c r="DJ16" t="s">
        <v>220</v>
      </c>
      <c r="DK16" t="s">
        <v>220</v>
      </c>
      <c r="DL16" t="s">
        <v>228</v>
      </c>
      <c r="DM16" t="s">
        <v>229</v>
      </c>
      <c r="DO16" t="s">
        <v>221</v>
      </c>
      <c r="DP16" t="s">
        <v>221</v>
      </c>
      <c r="DQ16" t="s">
        <v>218</v>
      </c>
      <c r="DR16" t="s">
        <v>218</v>
      </c>
      <c r="DS16" t="s">
        <v>218</v>
      </c>
      <c r="DT16" t="s">
        <v>218</v>
      </c>
      <c r="DU16" t="s">
        <v>218</v>
      </c>
      <c r="DV16" t="s">
        <v>220</v>
      </c>
      <c r="DW16" t="s">
        <v>220</v>
      </c>
      <c r="DX16" t="s">
        <v>220</v>
      </c>
      <c r="DY16" t="s">
        <v>218</v>
      </c>
      <c r="DZ16" t="s">
        <v>216</v>
      </c>
      <c r="EA16" t="s">
        <v>225</v>
      </c>
      <c r="EB16" t="s">
        <v>220</v>
      </c>
      <c r="EC16" t="s">
        <v>220</v>
      </c>
    </row>
    <row r="17" spans="1:133" x14ac:dyDescent="0.35">
      <c r="A17">
        <v>1</v>
      </c>
      <c r="B17">
        <v>1582043033</v>
      </c>
      <c r="C17">
        <v>0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 t="s">
        <v>235</v>
      </c>
      <c r="J17" t="s">
        <v>236</v>
      </c>
      <c r="K17" t="s">
        <v>237</v>
      </c>
      <c r="L17" t="s">
        <v>238</v>
      </c>
      <c r="M17" t="s">
        <v>239</v>
      </c>
      <c r="N17">
        <v>1582043025</v>
      </c>
      <c r="O17">
        <f t="shared" ref="O17:O80" si="0">CC17*AP17*(CA17-CB17)/(100*BU17*(1000-AP17*CA17))</f>
        <v>5.2789033567719832E-4</v>
      </c>
      <c r="P17">
        <f t="shared" ref="P17:P80" si="1">CC17*AP17*(BZ17-BY17*(1000-AP17*CB17)/(1000-AP17*CA17))/(100*BU17)</f>
        <v>-0.8557970972411939</v>
      </c>
      <c r="Q17">
        <f t="shared" ref="Q17:Q80" si="2">BY17 - IF(AP17&gt;1, P17*BU17*100/(AR17*CK17), 0)</f>
        <v>400.63135483871002</v>
      </c>
      <c r="R17">
        <f t="shared" ref="R17:R80" si="3">((X17-O17/2)*Q17-P17)/(X17+O17/2)</f>
        <v>424.61826204162821</v>
      </c>
      <c r="S17">
        <f t="shared" ref="S17:S80" si="4">R17*(CD17+CE17)/1000</f>
        <v>42.279489465431119</v>
      </c>
      <c r="T17">
        <f t="shared" ref="T17:T80" si="5">(BY17 - IF(AP17&gt;1, P17*BU17*100/(AR17*CK17), 0))*(CD17+CE17)/1000</f>
        <v>39.891099042659739</v>
      </c>
      <c r="U17">
        <f t="shared" ref="U17:U80" si="6">2/((1/W17-1/V17)+SIGN(W17)*SQRT((1/W17-1/V17)*(1/W17-1/V17) + 4*BV17/((BV17+1)*(BV17+1))*(2*1/W17*1/V17-1/V17*1/V17)))</f>
        <v>4.294047250562523E-2</v>
      </c>
      <c r="V17">
        <f t="shared" ref="V17:V80" si="7">AM17+AL17*BU17+AK17*BU17*BU17</f>
        <v>2.2532777084378388</v>
      </c>
      <c r="W17">
        <f t="shared" ref="W17:W80" si="8">O17*(1000-(1000*0.61365*EXP(17.502*AA17/(240.97+AA17))/(CD17+CE17)+CA17)/2)/(1000*0.61365*EXP(17.502*AA17/(240.97+AA17))/(CD17+CE17)-CA17)</f>
        <v>4.2490991279499749E-2</v>
      </c>
      <c r="X17">
        <f t="shared" ref="X17:X80" si="9">1/((BV17+1)/(U17/1.6)+1/(V17/1.37)) + BV17/((BV17+1)/(U17/1.6) + BV17/(V17/1.37))</f>
        <v>2.6596861496481661E-2</v>
      </c>
      <c r="Y17">
        <f t="shared" ref="Y17:Y80" si="10">(BR17*BT17)</f>
        <v>0</v>
      </c>
      <c r="Z17">
        <f t="shared" ref="Z17:Z80" si="11">(CF17+(Y17+2*0.95*0.0000000567*(((CF17+$B$7)+273)^4-(CF17+273)^4)-44100*O17)/(1.84*29.3*V17+8*0.95*0.0000000567*(CF17+273)^3))</f>
        <v>30.554380725326389</v>
      </c>
      <c r="AA17">
        <f t="shared" ref="AA17:AA80" si="12">($C$7*CG17+$D$7*CH17+$E$7*Z17)</f>
        <v>30.219438709677402</v>
      </c>
      <c r="AB17">
        <f t="shared" ref="AB17:AB80" si="13">0.61365*EXP(17.502*AA17/(240.97+AA17))</f>
        <v>4.3144459511176647</v>
      </c>
      <c r="AC17">
        <f t="shared" ref="AC17:AC80" si="14">(AD17/AE17*100)</f>
        <v>70.319331804860724</v>
      </c>
      <c r="AD17">
        <f t="shared" ref="AD17:AD80" si="15">CA17*(CD17+CE17)/1000</f>
        <v>3.1236263050937976</v>
      </c>
      <c r="AE17">
        <f t="shared" ref="AE17:AE80" si="16">0.61365*EXP(17.502*CF17/(240.97+CF17))</f>
        <v>4.4420591392449511</v>
      </c>
      <c r="AF17">
        <f t="shared" ref="AF17:AF80" si="17">(AB17-CA17*(CD17+CE17)/1000)</f>
        <v>1.1908196460238671</v>
      </c>
      <c r="AG17">
        <f t="shared" ref="AG17:AG80" si="18">(-O17*44100)</f>
        <v>-23.279963803364446</v>
      </c>
      <c r="AH17">
        <f t="shared" ref="AH17:AH80" si="19">2*29.3*V17*0.92*(CF17-AA17)</f>
        <v>61.863619756161981</v>
      </c>
      <c r="AI17">
        <f t="shared" ref="AI17:AI80" si="20">2*0.95*0.0000000567*(((CF17+$B$7)+273)^4-(AA17+273)^4)</f>
        <v>6.1333376230180834</v>
      </c>
      <c r="AJ17">
        <f t="shared" ref="AJ17:AJ80" si="21">Y17+AI17+AG17+AH17</f>
        <v>44.716993575815621</v>
      </c>
      <c r="AK17">
        <v>-4.1272046152183897E-2</v>
      </c>
      <c r="AL17">
        <v>4.6331487435649799E-2</v>
      </c>
      <c r="AM17">
        <v>3.4610824453025599</v>
      </c>
      <c r="AN17">
        <v>0</v>
      </c>
      <c r="AO17">
        <v>0</v>
      </c>
      <c r="AP17">
        <f t="shared" ref="AP17:AP80" si="22">IF(AN17*$H$13&gt;=AR17,1,(AR17/(AR17-AN17*$H$13)))</f>
        <v>1</v>
      </c>
      <c r="AQ17">
        <f t="shared" ref="AQ17:AQ80" si="23">(AP17-1)*100</f>
        <v>0</v>
      </c>
      <c r="AR17">
        <f t="shared" ref="AR17:AR80" si="24">MAX(0,($B$13+$C$13*CK17)/(1+$D$13*CK17)*CD17/(CF17+273)*$E$13)</f>
        <v>51978.912608388506</v>
      </c>
      <c r="AS17" t="s">
        <v>240</v>
      </c>
      <c r="AT17">
        <v>0</v>
      </c>
      <c r="AU17">
        <v>0</v>
      </c>
      <c r="AV17">
        <f t="shared" ref="AV17:AV80" si="25">AU17-AT17</f>
        <v>0</v>
      </c>
      <c r="AW17" t="e">
        <f t="shared" ref="AW17:AW80" si="26">AV17/AU17</f>
        <v>#DIV/0!</v>
      </c>
      <c r="AX17">
        <v>0</v>
      </c>
      <c r="AY17" t="s">
        <v>240</v>
      </c>
      <c r="AZ17">
        <v>0</v>
      </c>
      <c r="BA17">
        <v>0</v>
      </c>
      <c r="BB17" t="e">
        <f t="shared" ref="BB17:BB80" si="27">1-AZ17/BA17</f>
        <v>#DIV/0!</v>
      </c>
      <c r="BC17">
        <v>0.5</v>
      </c>
      <c r="BD17">
        <f t="shared" ref="BD17:BD80" si="28">BR17</f>
        <v>0</v>
      </c>
      <c r="BE17">
        <f t="shared" ref="BE17:BE80" si="29">P17</f>
        <v>-0.8557970972411939</v>
      </c>
      <c r="BF17" t="e">
        <f t="shared" ref="BF17:BF80" si="30">BB17*BC17*BD17</f>
        <v>#DIV/0!</v>
      </c>
      <c r="BG17" t="e">
        <f t="shared" ref="BG17:BG80" si="31">BL17/BA17</f>
        <v>#DIV/0!</v>
      </c>
      <c r="BH17" t="e">
        <f t="shared" ref="BH17:BH80" si="32">(BE17-AX17)/BD17</f>
        <v>#DIV/0!</v>
      </c>
      <c r="BI17" t="e">
        <f t="shared" ref="BI17:BI80" si="33">(AU17-BA17)/BA17</f>
        <v>#DIV/0!</v>
      </c>
      <c r="BJ17" t="s">
        <v>240</v>
      </c>
      <c r="BK17">
        <v>0</v>
      </c>
      <c r="BL17">
        <f t="shared" ref="BL17:BL80" si="34">BA17-BK17</f>
        <v>0</v>
      </c>
      <c r="BM17" t="e">
        <f t="shared" ref="BM17:BM80" si="35">(BA17-AZ17)/(BA17-BK17)</f>
        <v>#DIV/0!</v>
      </c>
      <c r="BN17" t="e">
        <f t="shared" ref="BN17:BN80" si="36">(AU17-BA17)/(AU17-BK17)</f>
        <v>#DIV/0!</v>
      </c>
      <c r="BO17" t="e">
        <f t="shared" ref="BO17:BO80" si="37">(BA17-AZ17)/(BA17-AT17)</f>
        <v>#DIV/0!</v>
      </c>
      <c r="BP17" t="e">
        <f t="shared" ref="BP17:BP80" si="38">(AU17-BA17)/(AU17-AT17)</f>
        <v>#DIV/0!</v>
      </c>
      <c r="BQ17">
        <f t="shared" ref="BQ17:BQ80" si="39">$B$11*CL17+$C$11*CM17+$F$11*CN17</f>
        <v>0</v>
      </c>
      <c r="BR17">
        <f t="shared" ref="BR17:BR80" si="40">BQ17*BS17</f>
        <v>0</v>
      </c>
      <c r="BS17">
        <f t="shared" ref="BS17:BS80" si="41">($B$11*$D$9+$C$11*$D$9+$F$11*((DA17+CS17)/MAX(DA17+CS17+DB17, 0.1)*$I$9+DB17/MAX(DA17+CS17+DB17, 0.1)*$J$9))/($B$11+$C$11+$F$11)</f>
        <v>0</v>
      </c>
      <c r="BT17">
        <f t="shared" ref="BT17:BT80" si="42">($B$11*$K$9+$C$11*$K$9+$F$11*((DA17+CS17)/MAX(DA17+CS17+DB17, 0.1)*$P$9+DB17/MAX(DA17+CS17+DB17, 0.1)*$Q$9))/($B$11+$C$11+$F$11)</f>
        <v>0</v>
      </c>
      <c r="BU17">
        <v>6</v>
      </c>
      <c r="BV17">
        <v>0.5</v>
      </c>
      <c r="BW17" t="s">
        <v>241</v>
      </c>
      <c r="BX17">
        <v>1582043025</v>
      </c>
      <c r="BY17">
        <v>400.63135483871002</v>
      </c>
      <c r="BZ17">
        <v>399.98706451612901</v>
      </c>
      <c r="CA17">
        <v>31.370974193548399</v>
      </c>
      <c r="CB17">
        <v>30.8596580645161</v>
      </c>
      <c r="CC17">
        <v>600.016161290323</v>
      </c>
      <c r="CD17">
        <v>99.370729032258097</v>
      </c>
      <c r="CE17">
        <v>0.19985764516129001</v>
      </c>
      <c r="CF17">
        <v>30.728693548387099</v>
      </c>
      <c r="CG17">
        <v>30.219438709677402</v>
      </c>
      <c r="CH17">
        <v>999.9</v>
      </c>
      <c r="CI17">
        <v>0</v>
      </c>
      <c r="CJ17">
        <v>0</v>
      </c>
      <c r="CK17">
        <v>10015.9822580645</v>
      </c>
      <c r="CL17">
        <v>0</v>
      </c>
      <c r="CM17">
        <v>0.21165100000000001</v>
      </c>
      <c r="CN17">
        <v>0</v>
      </c>
      <c r="CO17">
        <v>0</v>
      </c>
      <c r="CP17">
        <v>0</v>
      </c>
      <c r="CQ17">
        <v>0</v>
      </c>
      <c r="CR17">
        <v>0.37096774193548399</v>
      </c>
      <c r="CS17">
        <v>0</v>
      </c>
      <c r="CT17">
        <v>46.8032258064516</v>
      </c>
      <c r="CU17">
        <v>-0.60645161290322602</v>
      </c>
      <c r="CV17">
        <v>40.527999999999999</v>
      </c>
      <c r="CW17">
        <v>45.340451612903202</v>
      </c>
      <c r="CX17">
        <v>43.316064516129003</v>
      </c>
      <c r="CY17">
        <v>43.836387096774203</v>
      </c>
      <c r="CZ17">
        <v>41.436999999999998</v>
      </c>
      <c r="DA17">
        <v>0</v>
      </c>
      <c r="DB17">
        <v>0</v>
      </c>
      <c r="DC17">
        <v>0</v>
      </c>
      <c r="DD17">
        <v>1582043036.2</v>
      </c>
      <c r="DE17">
        <v>-0.238461538461539</v>
      </c>
      <c r="DF17">
        <v>-4.0205129828151396</v>
      </c>
      <c r="DG17">
        <v>20.533333423389699</v>
      </c>
      <c r="DH17">
        <v>46.961538461538503</v>
      </c>
      <c r="DI17">
        <v>15</v>
      </c>
      <c r="DJ17">
        <v>100</v>
      </c>
      <c r="DK17">
        <v>100</v>
      </c>
      <c r="DL17">
        <v>3.0960000000000001</v>
      </c>
      <c r="DM17">
        <v>0.45</v>
      </c>
      <c r="DN17">
        <v>2</v>
      </c>
      <c r="DO17">
        <v>649.87900000000002</v>
      </c>
      <c r="DP17">
        <v>343.14100000000002</v>
      </c>
      <c r="DQ17">
        <v>30.0002</v>
      </c>
      <c r="DR17">
        <v>31.1785</v>
      </c>
      <c r="DS17">
        <v>30.0002</v>
      </c>
      <c r="DT17">
        <v>31.093699999999998</v>
      </c>
      <c r="DU17">
        <v>31.128299999999999</v>
      </c>
      <c r="DV17">
        <v>21.030100000000001</v>
      </c>
      <c r="DW17">
        <v>24.876799999999999</v>
      </c>
      <c r="DX17">
        <v>98.884399999999999</v>
      </c>
      <c r="DY17">
        <v>30</v>
      </c>
      <c r="DZ17">
        <v>400</v>
      </c>
      <c r="EA17">
        <v>30.5748</v>
      </c>
      <c r="EB17">
        <v>100.077</v>
      </c>
      <c r="EC17">
        <v>100.617</v>
      </c>
    </row>
    <row r="18" spans="1:133" x14ac:dyDescent="0.35">
      <c r="A18">
        <v>2</v>
      </c>
      <c r="B18">
        <v>1582043038</v>
      </c>
      <c r="C18">
        <v>5</v>
      </c>
      <c r="D18" t="s">
        <v>242</v>
      </c>
      <c r="E18" t="s">
        <v>243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>
        <v>1582043029.64516</v>
      </c>
      <c r="O18">
        <f t="shared" si="0"/>
        <v>5.8447659566722519E-4</v>
      </c>
      <c r="P18">
        <f t="shared" si="1"/>
        <v>-0.87774397905811308</v>
      </c>
      <c r="Q18">
        <f t="shared" si="2"/>
        <v>400.66064516129001</v>
      </c>
      <c r="R18">
        <f t="shared" si="3"/>
        <v>422.24554001674085</v>
      </c>
      <c r="S18">
        <f t="shared" si="4"/>
        <v>42.043646046464232</v>
      </c>
      <c r="T18">
        <f t="shared" si="5"/>
        <v>39.89440444827769</v>
      </c>
      <c r="U18">
        <f t="shared" si="6"/>
        <v>4.7713146605312333E-2</v>
      </c>
      <c r="V18">
        <f t="shared" si="7"/>
        <v>2.2519126380932084</v>
      </c>
      <c r="W18">
        <f t="shared" si="8"/>
        <v>4.7158560210094791E-2</v>
      </c>
      <c r="X18">
        <f t="shared" si="9"/>
        <v>2.9523390338128418E-2</v>
      </c>
      <c r="Y18">
        <f t="shared" si="10"/>
        <v>0</v>
      </c>
      <c r="Z18">
        <f t="shared" si="11"/>
        <v>30.533959851522347</v>
      </c>
      <c r="AA18">
        <f t="shared" si="12"/>
        <v>30.218203225806398</v>
      </c>
      <c r="AB18">
        <f t="shared" si="13"/>
        <v>4.3141402804122162</v>
      </c>
      <c r="AC18">
        <f t="shared" si="14"/>
        <v>70.383177934074766</v>
      </c>
      <c r="AD18">
        <f t="shared" si="15"/>
        <v>3.1261714228494846</v>
      </c>
      <c r="AE18">
        <f t="shared" si="16"/>
        <v>4.4416457378177068</v>
      </c>
      <c r="AF18">
        <f t="shared" si="17"/>
        <v>1.1879688575627316</v>
      </c>
      <c r="AG18">
        <f t="shared" si="18"/>
        <v>-25.775417868924631</v>
      </c>
      <c r="AH18">
        <f t="shared" si="19"/>
        <v>61.778363035527065</v>
      </c>
      <c r="AI18">
        <f t="shared" si="20"/>
        <v>6.1285110461860759</v>
      </c>
      <c r="AJ18">
        <f t="shared" si="21"/>
        <v>42.131456212788507</v>
      </c>
      <c r="AK18">
        <v>-4.1235258102190697E-2</v>
      </c>
      <c r="AL18">
        <v>4.6290189626722197E-2</v>
      </c>
      <c r="AM18">
        <v>3.4586407920117401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51934.783203077313</v>
      </c>
      <c r="AS18" t="s">
        <v>240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240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0</v>
      </c>
      <c r="BE18">
        <f t="shared" si="29"/>
        <v>-0.87774397905811308</v>
      </c>
      <c r="BF18" t="e">
        <f t="shared" si="30"/>
        <v>#DIV/0!</v>
      </c>
      <c r="BG18" t="e">
        <f t="shared" si="31"/>
        <v>#DIV/0!</v>
      </c>
      <c r="BH18" t="e">
        <f t="shared" si="32"/>
        <v>#DIV/0!</v>
      </c>
      <c r="BI18" t="e">
        <f t="shared" si="33"/>
        <v>#DIV/0!</v>
      </c>
      <c r="BJ18" t="s">
        <v>240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0</v>
      </c>
      <c r="BR18">
        <f t="shared" si="40"/>
        <v>0</v>
      </c>
      <c r="BS18">
        <f t="shared" si="41"/>
        <v>0</v>
      </c>
      <c r="BT18">
        <f t="shared" si="42"/>
        <v>0</v>
      </c>
      <c r="BU18">
        <v>6</v>
      </c>
      <c r="BV18">
        <v>0.5</v>
      </c>
      <c r="BW18" t="s">
        <v>241</v>
      </c>
      <c r="BX18">
        <v>1582043029.64516</v>
      </c>
      <c r="BY18">
        <v>400.66064516129001</v>
      </c>
      <c r="BZ18">
        <v>400.01709677419399</v>
      </c>
      <c r="CA18">
        <v>31.396229032258098</v>
      </c>
      <c r="CB18">
        <v>30.8301193548387</v>
      </c>
      <c r="CC18">
        <v>600.01754838709701</v>
      </c>
      <c r="CD18">
        <v>99.371567741935493</v>
      </c>
      <c r="CE18">
        <v>0.199989709677419</v>
      </c>
      <c r="CF18">
        <v>30.727064516129001</v>
      </c>
      <c r="CG18">
        <v>30.218203225806398</v>
      </c>
      <c r="CH18">
        <v>999.9</v>
      </c>
      <c r="CI18">
        <v>0</v>
      </c>
      <c r="CJ18">
        <v>0</v>
      </c>
      <c r="CK18">
        <v>10006.969999999999</v>
      </c>
      <c r="CL18">
        <v>0</v>
      </c>
      <c r="CM18">
        <v>0.21165100000000001</v>
      </c>
      <c r="CN18">
        <v>0</v>
      </c>
      <c r="CO18">
        <v>0</v>
      </c>
      <c r="CP18">
        <v>0</v>
      </c>
      <c r="CQ18">
        <v>0</v>
      </c>
      <c r="CR18">
        <v>-0.119354838709678</v>
      </c>
      <c r="CS18">
        <v>0</v>
      </c>
      <c r="CT18">
        <v>46.470967741935503</v>
      </c>
      <c r="CU18">
        <v>-0.39032258064516101</v>
      </c>
      <c r="CV18">
        <v>40.51</v>
      </c>
      <c r="CW18">
        <v>45.326225806451603</v>
      </c>
      <c r="CX18">
        <v>43.293999999999997</v>
      </c>
      <c r="CY18">
        <v>43.822161290322597</v>
      </c>
      <c r="CZ18">
        <v>41.418999999999997</v>
      </c>
      <c r="DA18">
        <v>0</v>
      </c>
      <c r="DB18">
        <v>0</v>
      </c>
      <c r="DC18">
        <v>0</v>
      </c>
      <c r="DD18">
        <v>1582043041</v>
      </c>
      <c r="DE18">
        <v>-3.0769230769230899E-2</v>
      </c>
      <c r="DF18">
        <v>35.193162219293797</v>
      </c>
      <c r="DG18">
        <v>13.9179484540989</v>
      </c>
      <c r="DH18">
        <v>47.642307692307703</v>
      </c>
      <c r="DI18">
        <v>15</v>
      </c>
      <c r="DJ18">
        <v>100</v>
      </c>
      <c r="DK18">
        <v>100</v>
      </c>
      <c r="DL18">
        <v>3.0960000000000001</v>
      </c>
      <c r="DM18">
        <v>0.45</v>
      </c>
      <c r="DN18">
        <v>2</v>
      </c>
      <c r="DO18">
        <v>650.42600000000004</v>
      </c>
      <c r="DP18">
        <v>343.24900000000002</v>
      </c>
      <c r="DQ18">
        <v>30.0001</v>
      </c>
      <c r="DR18">
        <v>31.1785</v>
      </c>
      <c r="DS18">
        <v>30.0001</v>
      </c>
      <c r="DT18">
        <v>31.093699999999998</v>
      </c>
      <c r="DU18">
        <v>31.128299999999999</v>
      </c>
      <c r="DV18">
        <v>21.026299999999999</v>
      </c>
      <c r="DW18">
        <v>24.876799999999999</v>
      </c>
      <c r="DX18">
        <v>98.884399999999999</v>
      </c>
      <c r="DY18">
        <v>30</v>
      </c>
      <c r="DZ18">
        <v>400</v>
      </c>
      <c r="EA18">
        <v>30.574300000000001</v>
      </c>
      <c r="EB18">
        <v>100.075</v>
      </c>
      <c r="EC18">
        <v>100.62</v>
      </c>
    </row>
    <row r="19" spans="1:133" x14ac:dyDescent="0.35">
      <c r="A19">
        <v>3</v>
      </c>
      <c r="B19">
        <v>1582043043</v>
      </c>
      <c r="C19">
        <v>10</v>
      </c>
      <c r="D19" t="s">
        <v>244</v>
      </c>
      <c r="E19" t="s">
        <v>245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237</v>
      </c>
      <c r="L19" t="s">
        <v>238</v>
      </c>
      <c r="M19" t="s">
        <v>239</v>
      </c>
      <c r="N19">
        <v>1582043034.4354801</v>
      </c>
      <c r="O19">
        <f t="shared" si="0"/>
        <v>6.3462021072761843E-4</v>
      </c>
      <c r="P19">
        <f t="shared" si="1"/>
        <v>-0.89590345799826343</v>
      </c>
      <c r="Q19">
        <f t="shared" si="2"/>
        <v>400.68287096774202</v>
      </c>
      <c r="R19">
        <f t="shared" si="3"/>
        <v>420.50842626939362</v>
      </c>
      <c r="S19">
        <f t="shared" si="4"/>
        <v>41.870960530168006</v>
      </c>
      <c r="T19">
        <f t="shared" si="5"/>
        <v>39.896885834712762</v>
      </c>
      <c r="U19">
        <f t="shared" si="6"/>
        <v>5.1834876970713727E-2</v>
      </c>
      <c r="V19">
        <f t="shared" si="7"/>
        <v>2.2510165372420667</v>
      </c>
      <c r="W19">
        <f t="shared" si="8"/>
        <v>5.1180786764992374E-2</v>
      </c>
      <c r="X19">
        <f t="shared" si="9"/>
        <v>3.2046071410427458E-2</v>
      </c>
      <c r="Y19">
        <f t="shared" si="10"/>
        <v>0</v>
      </c>
      <c r="Z19">
        <f t="shared" si="11"/>
        <v>30.51516179298623</v>
      </c>
      <c r="AA19">
        <f t="shared" si="12"/>
        <v>30.214277419354801</v>
      </c>
      <c r="AB19">
        <f t="shared" si="13"/>
        <v>4.3131691230266016</v>
      </c>
      <c r="AC19">
        <f t="shared" si="14"/>
        <v>70.357094796615826</v>
      </c>
      <c r="AD19">
        <f t="shared" si="15"/>
        <v>3.1246282006269941</v>
      </c>
      <c r="AE19">
        <f t="shared" si="16"/>
        <v>4.4410989533599796</v>
      </c>
      <c r="AF19">
        <f t="shared" si="17"/>
        <v>1.1885409223996075</v>
      </c>
      <c r="AG19">
        <f t="shared" si="18"/>
        <v>-27.986751293087973</v>
      </c>
      <c r="AH19">
        <f t="shared" si="19"/>
        <v>61.968698631197334</v>
      </c>
      <c r="AI19">
        <f t="shared" si="20"/>
        <v>6.1496550323945742</v>
      </c>
      <c r="AJ19">
        <f t="shared" si="21"/>
        <v>40.131602370503934</v>
      </c>
      <c r="AK19">
        <v>-4.12111195634874E-2</v>
      </c>
      <c r="AL19">
        <v>4.6263092002375598E-2</v>
      </c>
      <c r="AM19">
        <v>3.4570382895133598</v>
      </c>
      <c r="AN19">
        <v>0</v>
      </c>
      <c r="AO19">
        <v>0</v>
      </c>
      <c r="AP19">
        <f t="shared" si="22"/>
        <v>1</v>
      </c>
      <c r="AQ19">
        <f t="shared" si="23"/>
        <v>0</v>
      </c>
      <c r="AR19">
        <f t="shared" si="24"/>
        <v>51906.009668774648</v>
      </c>
      <c r="AS19" t="s">
        <v>240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240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0</v>
      </c>
      <c r="BE19">
        <f t="shared" si="29"/>
        <v>-0.89590345799826343</v>
      </c>
      <c r="BF19" t="e">
        <f t="shared" si="30"/>
        <v>#DIV/0!</v>
      </c>
      <c r="BG19" t="e">
        <f t="shared" si="31"/>
        <v>#DIV/0!</v>
      </c>
      <c r="BH19" t="e">
        <f t="shared" si="32"/>
        <v>#DIV/0!</v>
      </c>
      <c r="BI19" t="e">
        <f t="shared" si="33"/>
        <v>#DIV/0!</v>
      </c>
      <c r="BJ19" t="s">
        <v>240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0</v>
      </c>
      <c r="BR19">
        <f t="shared" si="40"/>
        <v>0</v>
      </c>
      <c r="BS19">
        <f t="shared" si="41"/>
        <v>0</v>
      </c>
      <c r="BT19">
        <f t="shared" si="42"/>
        <v>0</v>
      </c>
      <c r="BU19">
        <v>6</v>
      </c>
      <c r="BV19">
        <v>0.5</v>
      </c>
      <c r="BW19" t="s">
        <v>241</v>
      </c>
      <c r="BX19">
        <v>1582043034.4354801</v>
      </c>
      <c r="BY19">
        <v>400.68287096774202</v>
      </c>
      <c r="BZ19">
        <v>400.041258064516</v>
      </c>
      <c r="CA19">
        <v>31.3805193548387</v>
      </c>
      <c r="CB19">
        <v>30.765822580645199</v>
      </c>
      <c r="CC19">
        <v>600.00851612903205</v>
      </c>
      <c r="CD19">
        <v>99.372264516129107</v>
      </c>
      <c r="CE19">
        <v>0.19996261290322601</v>
      </c>
      <c r="CF19">
        <v>30.724909677419401</v>
      </c>
      <c r="CG19">
        <v>30.214277419354801</v>
      </c>
      <c r="CH19">
        <v>999.9</v>
      </c>
      <c r="CI19">
        <v>0</v>
      </c>
      <c r="CJ19">
        <v>0</v>
      </c>
      <c r="CK19">
        <v>10001.0419354839</v>
      </c>
      <c r="CL19">
        <v>0</v>
      </c>
      <c r="CM19">
        <v>0.21165100000000001</v>
      </c>
      <c r="CN19">
        <v>0</v>
      </c>
      <c r="CO19">
        <v>0</v>
      </c>
      <c r="CP19">
        <v>0</v>
      </c>
      <c r="CQ19">
        <v>0</v>
      </c>
      <c r="CR19">
        <v>1.7709677419354799</v>
      </c>
      <c r="CS19">
        <v>0</v>
      </c>
      <c r="CT19">
        <v>48.2870967741936</v>
      </c>
      <c r="CU19">
        <v>-0.38387096774193502</v>
      </c>
      <c r="CV19">
        <v>40.493903225806498</v>
      </c>
      <c r="CW19">
        <v>45.316064516129003</v>
      </c>
      <c r="CX19">
        <v>43.276000000000003</v>
      </c>
      <c r="CY19">
        <v>43.812064516128999</v>
      </c>
      <c r="CZ19">
        <v>41.401000000000003</v>
      </c>
      <c r="DA19">
        <v>0</v>
      </c>
      <c r="DB19">
        <v>0</v>
      </c>
      <c r="DC19">
        <v>0</v>
      </c>
      <c r="DD19">
        <v>1582043045.8</v>
      </c>
      <c r="DE19">
        <v>1.3807692307692301</v>
      </c>
      <c r="DF19">
        <v>6.3487179941952299</v>
      </c>
      <c r="DG19">
        <v>37.210256075120597</v>
      </c>
      <c r="DH19">
        <v>50.723076923076903</v>
      </c>
      <c r="DI19">
        <v>15</v>
      </c>
      <c r="DJ19">
        <v>100</v>
      </c>
      <c r="DK19">
        <v>100</v>
      </c>
      <c r="DL19">
        <v>3.0960000000000001</v>
      </c>
      <c r="DM19">
        <v>0.45</v>
      </c>
      <c r="DN19">
        <v>2</v>
      </c>
      <c r="DO19">
        <v>650.66</v>
      </c>
      <c r="DP19">
        <v>343.24900000000002</v>
      </c>
      <c r="DQ19">
        <v>30</v>
      </c>
      <c r="DR19">
        <v>31.1785</v>
      </c>
      <c r="DS19">
        <v>30.0001</v>
      </c>
      <c r="DT19">
        <v>31.093699999999998</v>
      </c>
      <c r="DU19">
        <v>31.128299999999999</v>
      </c>
      <c r="DV19">
        <v>21.0273</v>
      </c>
      <c r="DW19">
        <v>25.1525</v>
      </c>
      <c r="DX19">
        <v>98.884399999999999</v>
      </c>
      <c r="DY19">
        <v>30</v>
      </c>
      <c r="DZ19">
        <v>400</v>
      </c>
      <c r="EA19">
        <v>30.5838</v>
      </c>
      <c r="EB19">
        <v>100.07599999999999</v>
      </c>
      <c r="EC19">
        <v>100.61799999999999</v>
      </c>
    </row>
    <row r="20" spans="1:133" x14ac:dyDescent="0.35">
      <c r="A20">
        <v>4</v>
      </c>
      <c r="B20">
        <v>1582043048</v>
      </c>
      <c r="C20">
        <v>15</v>
      </c>
      <c r="D20" t="s">
        <v>246</v>
      </c>
      <c r="E20" t="s">
        <v>247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237</v>
      </c>
      <c r="L20" t="s">
        <v>238</v>
      </c>
      <c r="M20" t="s">
        <v>239</v>
      </c>
      <c r="N20">
        <v>1582043039.37097</v>
      </c>
      <c r="O20">
        <f t="shared" si="0"/>
        <v>6.7748134723539122E-4</v>
      </c>
      <c r="P20">
        <f t="shared" si="1"/>
        <v>-0.92150829708941806</v>
      </c>
      <c r="Q20">
        <f t="shared" si="2"/>
        <v>400.70541935483902</v>
      </c>
      <c r="R20">
        <f t="shared" si="3"/>
        <v>419.56182450588204</v>
      </c>
      <c r="S20">
        <f t="shared" si="4"/>
        <v>41.776719170513815</v>
      </c>
      <c r="T20">
        <f t="shared" si="5"/>
        <v>39.89914428989092</v>
      </c>
      <c r="U20">
        <f t="shared" si="6"/>
        <v>5.5252279349861655E-2</v>
      </c>
      <c r="V20">
        <f t="shared" si="7"/>
        <v>2.2500320533498677</v>
      </c>
      <c r="W20">
        <f t="shared" si="8"/>
        <v>5.4509445588463643E-2</v>
      </c>
      <c r="X20">
        <f t="shared" si="9"/>
        <v>3.4134312091926224E-2</v>
      </c>
      <c r="Y20">
        <f t="shared" si="10"/>
        <v>0</v>
      </c>
      <c r="Z20">
        <f t="shared" si="11"/>
        <v>30.498670753833174</v>
      </c>
      <c r="AA20">
        <f t="shared" si="12"/>
        <v>30.212161290322602</v>
      </c>
      <c r="AB20">
        <f t="shared" si="13"/>
        <v>4.312645718693509</v>
      </c>
      <c r="AC20">
        <f t="shared" si="14"/>
        <v>70.290892091305508</v>
      </c>
      <c r="AD20">
        <f t="shared" si="15"/>
        <v>3.1212893928924745</v>
      </c>
      <c r="AE20">
        <f t="shared" si="16"/>
        <v>4.4405317673846341</v>
      </c>
      <c r="AF20">
        <f t="shared" si="17"/>
        <v>1.1913563258010345</v>
      </c>
      <c r="AG20">
        <f t="shared" si="18"/>
        <v>-29.876927413080754</v>
      </c>
      <c r="AH20">
        <f t="shared" si="19"/>
        <v>61.927118384124476</v>
      </c>
      <c r="AI20">
        <f t="shared" si="20"/>
        <v>6.1480853712865571</v>
      </c>
      <c r="AJ20">
        <f t="shared" si="21"/>
        <v>38.198276342330281</v>
      </c>
      <c r="AK20">
        <v>-4.1184610251090999E-2</v>
      </c>
      <c r="AL20">
        <v>4.6233332976867297E-2</v>
      </c>
      <c r="AM20">
        <v>3.45527802452794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51874.364857773806</v>
      </c>
      <c r="AS20" t="s">
        <v>240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240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0</v>
      </c>
      <c r="BE20">
        <f t="shared" si="29"/>
        <v>-0.92150829708941806</v>
      </c>
      <c r="BF20" t="e">
        <f t="shared" si="30"/>
        <v>#DIV/0!</v>
      </c>
      <c r="BG20" t="e">
        <f t="shared" si="31"/>
        <v>#DIV/0!</v>
      </c>
      <c r="BH20" t="e">
        <f t="shared" si="32"/>
        <v>#DIV/0!</v>
      </c>
      <c r="BI20" t="e">
        <f t="shared" si="33"/>
        <v>#DIV/0!</v>
      </c>
      <c r="BJ20" t="s">
        <v>240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0</v>
      </c>
      <c r="BR20">
        <f t="shared" si="40"/>
        <v>0</v>
      </c>
      <c r="BS20">
        <f t="shared" si="41"/>
        <v>0</v>
      </c>
      <c r="BT20">
        <f t="shared" si="42"/>
        <v>0</v>
      </c>
      <c r="BU20">
        <v>6</v>
      </c>
      <c r="BV20">
        <v>0.5</v>
      </c>
      <c r="BW20" t="s">
        <v>241</v>
      </c>
      <c r="BX20">
        <v>1582043039.37097</v>
      </c>
      <c r="BY20">
        <v>400.70541935483902</v>
      </c>
      <c r="BZ20">
        <v>400.05538709677398</v>
      </c>
      <c r="CA20">
        <v>31.346977419354801</v>
      </c>
      <c r="CB20">
        <v>30.690738709677401</v>
      </c>
      <c r="CC20">
        <v>600.00516129032303</v>
      </c>
      <c r="CD20">
        <v>99.372251612903199</v>
      </c>
      <c r="CE20">
        <v>0.200008612903226</v>
      </c>
      <c r="CF20">
        <v>30.7226741935484</v>
      </c>
      <c r="CG20">
        <v>30.212161290322602</v>
      </c>
      <c r="CH20">
        <v>999.9</v>
      </c>
      <c r="CI20">
        <v>0</v>
      </c>
      <c r="CJ20">
        <v>0</v>
      </c>
      <c r="CK20">
        <v>9994.61</v>
      </c>
      <c r="CL20">
        <v>0</v>
      </c>
      <c r="CM20">
        <v>0.21165100000000001</v>
      </c>
      <c r="CN20">
        <v>0</v>
      </c>
      <c r="CO20">
        <v>0</v>
      </c>
      <c r="CP20">
        <v>0</v>
      </c>
      <c r="CQ20">
        <v>0</v>
      </c>
      <c r="CR20">
        <v>2.3903225806451598</v>
      </c>
      <c r="CS20">
        <v>0</v>
      </c>
      <c r="CT20">
        <v>52.2709677419355</v>
      </c>
      <c r="CU20">
        <v>-0.554838709677419</v>
      </c>
      <c r="CV20">
        <v>40.475612903225802</v>
      </c>
      <c r="CW20">
        <v>45.311999999999998</v>
      </c>
      <c r="CX20">
        <v>43.258000000000003</v>
      </c>
      <c r="CY20">
        <v>43.804000000000002</v>
      </c>
      <c r="CZ20">
        <v>41.383000000000003</v>
      </c>
      <c r="DA20">
        <v>0</v>
      </c>
      <c r="DB20">
        <v>0</v>
      </c>
      <c r="DC20">
        <v>0</v>
      </c>
      <c r="DD20">
        <v>1582043051.2</v>
      </c>
      <c r="DE20">
        <v>2.10769230769231</v>
      </c>
      <c r="DF20">
        <v>3.6581194386237001</v>
      </c>
      <c r="DG20">
        <v>72.170940136690504</v>
      </c>
      <c r="DH20">
        <v>53.746153846153803</v>
      </c>
      <c r="DI20">
        <v>15</v>
      </c>
      <c r="DJ20">
        <v>100</v>
      </c>
      <c r="DK20">
        <v>100</v>
      </c>
      <c r="DL20">
        <v>3.0960000000000001</v>
      </c>
      <c r="DM20">
        <v>0.45</v>
      </c>
      <c r="DN20">
        <v>2</v>
      </c>
      <c r="DO20">
        <v>650.98500000000001</v>
      </c>
      <c r="DP20">
        <v>343.25</v>
      </c>
      <c r="DQ20">
        <v>30.0002</v>
      </c>
      <c r="DR20">
        <v>31.1785</v>
      </c>
      <c r="DS20">
        <v>30.0002</v>
      </c>
      <c r="DT20">
        <v>31.093</v>
      </c>
      <c r="DU20">
        <v>31.128299999999999</v>
      </c>
      <c r="DV20">
        <v>21.0244</v>
      </c>
      <c r="DW20">
        <v>25.1525</v>
      </c>
      <c r="DX20">
        <v>98.884399999999999</v>
      </c>
      <c r="DY20">
        <v>30</v>
      </c>
      <c r="DZ20">
        <v>400</v>
      </c>
      <c r="EA20">
        <v>30.6021</v>
      </c>
      <c r="EB20">
        <v>100.075</v>
      </c>
      <c r="EC20">
        <v>100.619</v>
      </c>
    </row>
    <row r="21" spans="1:133" x14ac:dyDescent="0.35">
      <c r="A21">
        <v>5</v>
      </c>
      <c r="B21">
        <v>1582043053</v>
      </c>
      <c r="C21">
        <v>20</v>
      </c>
      <c r="D21" t="s">
        <v>248</v>
      </c>
      <c r="E21" t="s">
        <v>249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238</v>
      </c>
      <c r="M21" t="s">
        <v>239</v>
      </c>
      <c r="N21">
        <v>1582043044.37097</v>
      </c>
      <c r="O21">
        <f t="shared" si="0"/>
        <v>6.8915391335301829E-4</v>
      </c>
      <c r="P21">
        <f t="shared" si="1"/>
        <v>-0.94865526098825093</v>
      </c>
      <c r="Q21">
        <f t="shared" si="2"/>
        <v>400.718903225806</v>
      </c>
      <c r="R21">
        <f t="shared" si="3"/>
        <v>419.96249609325668</v>
      </c>
      <c r="S21">
        <f t="shared" si="4"/>
        <v>41.816382015910577</v>
      </c>
      <c r="T21">
        <f t="shared" si="5"/>
        <v>39.90026465259897</v>
      </c>
      <c r="U21">
        <f t="shared" si="6"/>
        <v>5.6018477244804382E-2</v>
      </c>
      <c r="V21">
        <f t="shared" si="7"/>
        <v>2.2494631503455516</v>
      </c>
      <c r="W21">
        <f t="shared" si="8"/>
        <v>5.5254861751974534E-2</v>
      </c>
      <c r="X21">
        <f t="shared" si="9"/>
        <v>3.4602029184276871E-2</v>
      </c>
      <c r="Y21">
        <f t="shared" si="10"/>
        <v>0</v>
      </c>
      <c r="Z21">
        <f t="shared" si="11"/>
        <v>30.492926277484877</v>
      </c>
      <c r="AA21">
        <f t="shared" si="12"/>
        <v>30.210961290322601</v>
      </c>
      <c r="AB21">
        <f t="shared" si="13"/>
        <v>4.3123489347314763</v>
      </c>
      <c r="AC21">
        <f t="shared" si="14"/>
        <v>70.196965250743133</v>
      </c>
      <c r="AD21">
        <f t="shared" si="15"/>
        <v>3.1167922432891526</v>
      </c>
      <c r="AE21">
        <f t="shared" si="16"/>
        <v>4.4400669347399697</v>
      </c>
      <c r="AF21">
        <f t="shared" si="17"/>
        <v>1.1955566914423237</v>
      </c>
      <c r="AG21">
        <f t="shared" si="18"/>
        <v>-30.391687578868108</v>
      </c>
      <c r="AH21">
        <f t="shared" si="19"/>
        <v>61.834784728128888</v>
      </c>
      <c r="AI21">
        <f t="shared" si="20"/>
        <v>6.1403790700862046</v>
      </c>
      <c r="AJ21">
        <f t="shared" si="21"/>
        <v>37.583476219346984</v>
      </c>
      <c r="AK21">
        <v>-4.1169296115064501E-2</v>
      </c>
      <c r="AL21">
        <v>4.6216141517585602E-2</v>
      </c>
      <c r="AM21">
        <v>3.4542609613823601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51856.162598812865</v>
      </c>
      <c r="AS21" t="s">
        <v>240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240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0</v>
      </c>
      <c r="BE21">
        <f t="shared" si="29"/>
        <v>-0.94865526098825093</v>
      </c>
      <c r="BF21" t="e">
        <f t="shared" si="30"/>
        <v>#DIV/0!</v>
      </c>
      <c r="BG21" t="e">
        <f t="shared" si="31"/>
        <v>#DIV/0!</v>
      </c>
      <c r="BH21" t="e">
        <f t="shared" si="32"/>
        <v>#DIV/0!</v>
      </c>
      <c r="BI21" t="e">
        <f t="shared" si="33"/>
        <v>#DIV/0!</v>
      </c>
      <c r="BJ21" t="s">
        <v>240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0</v>
      </c>
      <c r="BR21">
        <f t="shared" si="40"/>
        <v>0</v>
      </c>
      <c r="BS21">
        <f t="shared" si="41"/>
        <v>0</v>
      </c>
      <c r="BT21">
        <f t="shared" si="42"/>
        <v>0</v>
      </c>
      <c r="BU21">
        <v>6</v>
      </c>
      <c r="BV21">
        <v>0.5</v>
      </c>
      <c r="BW21" t="s">
        <v>241</v>
      </c>
      <c r="BX21">
        <v>1582043044.37097</v>
      </c>
      <c r="BY21">
        <v>400.718903225806</v>
      </c>
      <c r="BZ21">
        <v>400.04641935483897</v>
      </c>
      <c r="CA21">
        <v>31.301987096774202</v>
      </c>
      <c r="CB21">
        <v>30.634419354838698</v>
      </c>
      <c r="CC21">
        <v>600.012838709677</v>
      </c>
      <c r="CD21">
        <v>99.371735483870907</v>
      </c>
      <c r="CE21">
        <v>0.199970096774194</v>
      </c>
      <c r="CF21">
        <v>30.7208419354839</v>
      </c>
      <c r="CG21">
        <v>30.210961290322601</v>
      </c>
      <c r="CH21">
        <v>999.9</v>
      </c>
      <c r="CI21">
        <v>0</v>
      </c>
      <c r="CJ21">
        <v>0</v>
      </c>
      <c r="CK21">
        <v>9990.9454838709698</v>
      </c>
      <c r="CL21">
        <v>0</v>
      </c>
      <c r="CM21">
        <v>0.21165100000000001</v>
      </c>
      <c r="CN21">
        <v>0</v>
      </c>
      <c r="CO21">
        <v>0</v>
      </c>
      <c r="CP21">
        <v>0</v>
      </c>
      <c r="CQ21">
        <v>0</v>
      </c>
      <c r="CR21">
        <v>3.2774193548387101</v>
      </c>
      <c r="CS21">
        <v>0</v>
      </c>
      <c r="CT21">
        <v>53.916129032258098</v>
      </c>
      <c r="CU21">
        <v>-0.90645161290322596</v>
      </c>
      <c r="CV21">
        <v>40.457322580645098</v>
      </c>
      <c r="CW21">
        <v>45.311999999999998</v>
      </c>
      <c r="CX21">
        <v>43.243903225806498</v>
      </c>
      <c r="CY21">
        <v>43.802</v>
      </c>
      <c r="CZ21">
        <v>41.368903225806399</v>
      </c>
      <c r="DA21">
        <v>0</v>
      </c>
      <c r="DB21">
        <v>0</v>
      </c>
      <c r="DC21">
        <v>0</v>
      </c>
      <c r="DD21">
        <v>1582043056</v>
      </c>
      <c r="DE21">
        <v>2.4461538461538499</v>
      </c>
      <c r="DF21">
        <v>-11.6991452825999</v>
      </c>
      <c r="DG21">
        <v>5.5863249319927002</v>
      </c>
      <c r="DH21">
        <v>56.838461538461502</v>
      </c>
      <c r="DI21">
        <v>15</v>
      </c>
      <c r="DJ21">
        <v>100</v>
      </c>
      <c r="DK21">
        <v>100</v>
      </c>
      <c r="DL21">
        <v>3.0960000000000001</v>
      </c>
      <c r="DM21">
        <v>0.45</v>
      </c>
      <c r="DN21">
        <v>2</v>
      </c>
      <c r="DO21">
        <v>650.95299999999997</v>
      </c>
      <c r="DP21">
        <v>343.26299999999998</v>
      </c>
      <c r="DQ21">
        <v>30.0002</v>
      </c>
      <c r="DR21">
        <v>31.1785</v>
      </c>
      <c r="DS21">
        <v>30</v>
      </c>
      <c r="DT21">
        <v>31.093699999999998</v>
      </c>
      <c r="DU21">
        <v>31.128299999999999</v>
      </c>
      <c r="DV21">
        <v>21.024699999999999</v>
      </c>
      <c r="DW21">
        <v>25.1525</v>
      </c>
      <c r="DX21">
        <v>98.512699999999995</v>
      </c>
      <c r="DY21">
        <v>30</v>
      </c>
      <c r="DZ21">
        <v>400</v>
      </c>
      <c r="EA21">
        <v>30.6021</v>
      </c>
      <c r="EB21">
        <v>100.075</v>
      </c>
      <c r="EC21">
        <v>100.62</v>
      </c>
    </row>
    <row r="22" spans="1:133" x14ac:dyDescent="0.35">
      <c r="A22">
        <v>6</v>
      </c>
      <c r="B22">
        <v>1582043058</v>
      </c>
      <c r="C22">
        <v>25</v>
      </c>
      <c r="D22" t="s">
        <v>250</v>
      </c>
      <c r="E22" t="s">
        <v>251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>
        <v>1582043049.37097</v>
      </c>
      <c r="O22">
        <f t="shared" si="0"/>
        <v>6.7417741160922791E-4</v>
      </c>
      <c r="P22">
        <f t="shared" si="1"/>
        <v>-0.96383844760043169</v>
      </c>
      <c r="Q22">
        <f t="shared" si="2"/>
        <v>400.70538709677402</v>
      </c>
      <c r="R22">
        <f t="shared" si="3"/>
        <v>421.06933921346842</v>
      </c>
      <c r="S22">
        <f t="shared" si="4"/>
        <v>41.926580646253363</v>
      </c>
      <c r="T22">
        <f t="shared" si="5"/>
        <v>39.898907763939349</v>
      </c>
      <c r="U22">
        <f t="shared" si="6"/>
        <v>5.4586199103459798E-2</v>
      </c>
      <c r="V22">
        <f t="shared" si="7"/>
        <v>2.2506837595163778</v>
      </c>
      <c r="W22">
        <f t="shared" si="8"/>
        <v>5.3861247702367568E-2</v>
      </c>
      <c r="X22">
        <f t="shared" si="9"/>
        <v>3.3727611649730156E-2</v>
      </c>
      <c r="Y22">
        <f t="shared" si="10"/>
        <v>0</v>
      </c>
      <c r="Z22">
        <f t="shared" si="11"/>
        <v>30.496401840785985</v>
      </c>
      <c r="AA22">
        <f t="shared" si="12"/>
        <v>30.212564516129</v>
      </c>
      <c r="AB22">
        <f t="shared" si="13"/>
        <v>4.3127454484822785</v>
      </c>
      <c r="AC22">
        <f t="shared" si="14"/>
        <v>70.115365743962244</v>
      </c>
      <c r="AD22">
        <f t="shared" si="15"/>
        <v>3.1128868843782338</v>
      </c>
      <c r="AE22">
        <f t="shared" si="16"/>
        <v>4.4396643322741136</v>
      </c>
      <c r="AF22">
        <f t="shared" si="17"/>
        <v>1.1998585641040447</v>
      </c>
      <c r="AG22">
        <f t="shared" si="18"/>
        <v>-29.731223851966952</v>
      </c>
      <c r="AH22">
        <f t="shared" si="19"/>
        <v>61.481227555518643</v>
      </c>
      <c r="AI22">
        <f t="shared" si="20"/>
        <v>6.1019591584140818</v>
      </c>
      <c r="AJ22">
        <f t="shared" si="21"/>
        <v>37.851962861965774</v>
      </c>
      <c r="AK22">
        <v>-4.1202157644948403E-2</v>
      </c>
      <c r="AL22">
        <v>4.6253031463708398E-2</v>
      </c>
      <c r="AM22">
        <v>3.4564432459522698</v>
      </c>
      <c r="AN22">
        <v>0</v>
      </c>
      <c r="AO22">
        <v>0</v>
      </c>
      <c r="AP22">
        <f t="shared" si="22"/>
        <v>1</v>
      </c>
      <c r="AQ22">
        <f t="shared" si="23"/>
        <v>0</v>
      </c>
      <c r="AR22">
        <f t="shared" si="24"/>
        <v>51896.137611314691</v>
      </c>
      <c r="AS22" t="s">
        <v>240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240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0</v>
      </c>
      <c r="BE22">
        <f t="shared" si="29"/>
        <v>-0.96383844760043169</v>
      </c>
      <c r="BF22" t="e">
        <f t="shared" si="30"/>
        <v>#DIV/0!</v>
      </c>
      <c r="BG22" t="e">
        <f t="shared" si="31"/>
        <v>#DIV/0!</v>
      </c>
      <c r="BH22" t="e">
        <f t="shared" si="32"/>
        <v>#DIV/0!</v>
      </c>
      <c r="BI22" t="e">
        <f t="shared" si="33"/>
        <v>#DIV/0!</v>
      </c>
      <c r="BJ22" t="s">
        <v>240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0</v>
      </c>
      <c r="BR22">
        <f t="shared" si="40"/>
        <v>0</v>
      </c>
      <c r="BS22">
        <f t="shared" si="41"/>
        <v>0</v>
      </c>
      <c r="BT22">
        <f t="shared" si="42"/>
        <v>0</v>
      </c>
      <c r="BU22">
        <v>6</v>
      </c>
      <c r="BV22">
        <v>0.5</v>
      </c>
      <c r="BW22" t="s">
        <v>241</v>
      </c>
      <c r="BX22">
        <v>1582043049.37097</v>
      </c>
      <c r="BY22">
        <v>400.70538709677402</v>
      </c>
      <c r="BZ22">
        <v>400.01170967741899</v>
      </c>
      <c r="CA22">
        <v>31.262774193548399</v>
      </c>
      <c r="CB22">
        <v>30.609687096774199</v>
      </c>
      <c r="CC22">
        <v>600.01254838709701</v>
      </c>
      <c r="CD22">
        <v>99.371706451612894</v>
      </c>
      <c r="CE22">
        <v>0.199971516129032</v>
      </c>
      <c r="CF22">
        <v>30.719254838709698</v>
      </c>
      <c r="CG22">
        <v>30.212564516129</v>
      </c>
      <c r="CH22">
        <v>999.9</v>
      </c>
      <c r="CI22">
        <v>0</v>
      </c>
      <c r="CJ22">
        <v>0</v>
      </c>
      <c r="CK22">
        <v>9998.9232258064494</v>
      </c>
      <c r="CL22">
        <v>0</v>
      </c>
      <c r="CM22">
        <v>0.21165100000000001</v>
      </c>
      <c r="CN22">
        <v>0</v>
      </c>
      <c r="CO22">
        <v>0</v>
      </c>
      <c r="CP22">
        <v>0</v>
      </c>
      <c r="CQ22">
        <v>0</v>
      </c>
      <c r="CR22">
        <v>1.4903225806451601</v>
      </c>
      <c r="CS22">
        <v>0</v>
      </c>
      <c r="CT22">
        <v>57.774193548387103</v>
      </c>
      <c r="CU22">
        <v>-0.94193548387096804</v>
      </c>
      <c r="CV22">
        <v>40.437032258064498</v>
      </c>
      <c r="CW22">
        <v>45.298000000000002</v>
      </c>
      <c r="CX22">
        <v>43.225612903225802</v>
      </c>
      <c r="CY22">
        <v>43.787999999999997</v>
      </c>
      <c r="CZ22">
        <v>41.350612903225802</v>
      </c>
      <c r="DA22">
        <v>0</v>
      </c>
      <c r="DB22">
        <v>0</v>
      </c>
      <c r="DC22">
        <v>0</v>
      </c>
      <c r="DD22">
        <v>1582043060.8</v>
      </c>
      <c r="DE22">
        <v>2.1115384615384598</v>
      </c>
      <c r="DF22">
        <v>24.7897433305661</v>
      </c>
      <c r="DG22">
        <v>-30.834187813769301</v>
      </c>
      <c r="DH22">
        <v>57.765384615384598</v>
      </c>
      <c r="DI22">
        <v>15</v>
      </c>
      <c r="DJ22">
        <v>100</v>
      </c>
      <c r="DK22">
        <v>100</v>
      </c>
      <c r="DL22">
        <v>3.0960000000000001</v>
      </c>
      <c r="DM22">
        <v>0.45</v>
      </c>
      <c r="DN22">
        <v>2</v>
      </c>
      <c r="DO22">
        <v>651.01199999999994</v>
      </c>
      <c r="DP22">
        <v>343.24900000000002</v>
      </c>
      <c r="DQ22">
        <v>30.0002</v>
      </c>
      <c r="DR22">
        <v>31.179500000000001</v>
      </c>
      <c r="DS22">
        <v>30.0002</v>
      </c>
      <c r="DT22">
        <v>31.093699999999998</v>
      </c>
      <c r="DU22">
        <v>31.128299999999999</v>
      </c>
      <c r="DV22">
        <v>21.026399999999999</v>
      </c>
      <c r="DW22">
        <v>25.1525</v>
      </c>
      <c r="DX22">
        <v>98.512699999999995</v>
      </c>
      <c r="DY22">
        <v>30</v>
      </c>
      <c r="DZ22">
        <v>400</v>
      </c>
      <c r="EA22">
        <v>30.605</v>
      </c>
      <c r="EB22">
        <v>100.07599999999999</v>
      </c>
      <c r="EC22">
        <v>100.62</v>
      </c>
    </row>
    <row r="23" spans="1:133" x14ac:dyDescent="0.35">
      <c r="A23">
        <v>7</v>
      </c>
      <c r="B23">
        <v>1582043063</v>
      </c>
      <c r="C23">
        <v>30</v>
      </c>
      <c r="D23" t="s">
        <v>252</v>
      </c>
      <c r="E23" t="s">
        <v>253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  <c r="L23" t="s">
        <v>238</v>
      </c>
      <c r="M23" t="s">
        <v>239</v>
      </c>
      <c r="N23">
        <v>1582043054.37097</v>
      </c>
      <c r="O23">
        <f t="shared" si="0"/>
        <v>6.5826322568008418E-4</v>
      </c>
      <c r="P23">
        <f t="shared" si="1"/>
        <v>-0.94470972193343872</v>
      </c>
      <c r="Q23">
        <f t="shared" si="2"/>
        <v>400.68548387096803</v>
      </c>
      <c r="R23">
        <f t="shared" si="3"/>
        <v>421.21243348999053</v>
      </c>
      <c r="S23">
        <f t="shared" si="4"/>
        <v>41.941109012030005</v>
      </c>
      <c r="T23">
        <f t="shared" si="5"/>
        <v>39.897192538523704</v>
      </c>
      <c r="U23">
        <f t="shared" si="6"/>
        <v>5.3140809882911241E-2</v>
      </c>
      <c r="V23">
        <f t="shared" si="7"/>
        <v>2.2509821472652387</v>
      </c>
      <c r="W23">
        <f t="shared" si="8"/>
        <v>5.245357136027088E-2</v>
      </c>
      <c r="X23">
        <f t="shared" si="9"/>
        <v>3.2844487238268064E-2</v>
      </c>
      <c r="Y23">
        <f t="shared" si="10"/>
        <v>0</v>
      </c>
      <c r="Z23">
        <f t="shared" si="11"/>
        <v>30.500249605724896</v>
      </c>
      <c r="AA23">
        <f t="shared" si="12"/>
        <v>30.2133677419355</v>
      </c>
      <c r="AB23">
        <f t="shared" si="13"/>
        <v>4.3129441162104252</v>
      </c>
      <c r="AC23">
        <f t="shared" si="14"/>
        <v>70.054815354217652</v>
      </c>
      <c r="AD23">
        <f t="shared" si="15"/>
        <v>3.1099429969791292</v>
      </c>
      <c r="AE23">
        <f t="shared" si="16"/>
        <v>4.4392993989839917</v>
      </c>
      <c r="AF23">
        <f t="shared" si="17"/>
        <v>1.2030011192312959</v>
      </c>
      <c r="AG23">
        <f t="shared" si="18"/>
        <v>-29.029408252491713</v>
      </c>
      <c r="AH23">
        <f t="shared" si="19"/>
        <v>61.217308553274428</v>
      </c>
      <c r="AI23">
        <f t="shared" si="20"/>
        <v>6.074940907105308</v>
      </c>
      <c r="AJ23">
        <f t="shared" si="21"/>
        <v>38.262841207888023</v>
      </c>
      <c r="AK23">
        <v>-4.1210193363687697E-2</v>
      </c>
      <c r="AL23">
        <v>4.6262052261960902E-2</v>
      </c>
      <c r="AM23">
        <v>3.4569767947862302</v>
      </c>
      <c r="AN23">
        <v>0</v>
      </c>
      <c r="AO23">
        <v>0</v>
      </c>
      <c r="AP23">
        <f t="shared" si="22"/>
        <v>1</v>
      </c>
      <c r="AQ23">
        <f t="shared" si="23"/>
        <v>0</v>
      </c>
      <c r="AR23">
        <f t="shared" si="24"/>
        <v>51906.10543149052</v>
      </c>
      <c r="AS23" t="s">
        <v>240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240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0</v>
      </c>
      <c r="BE23">
        <f t="shared" si="29"/>
        <v>-0.94470972193343872</v>
      </c>
      <c r="BF23" t="e">
        <f t="shared" si="30"/>
        <v>#DIV/0!</v>
      </c>
      <c r="BG23" t="e">
        <f t="shared" si="31"/>
        <v>#DIV/0!</v>
      </c>
      <c r="BH23" t="e">
        <f t="shared" si="32"/>
        <v>#DIV/0!</v>
      </c>
      <c r="BI23" t="e">
        <f t="shared" si="33"/>
        <v>#DIV/0!</v>
      </c>
      <c r="BJ23" t="s">
        <v>240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0</v>
      </c>
      <c r="BR23">
        <f t="shared" si="40"/>
        <v>0</v>
      </c>
      <c r="BS23">
        <f t="shared" si="41"/>
        <v>0</v>
      </c>
      <c r="BT23">
        <f t="shared" si="42"/>
        <v>0</v>
      </c>
      <c r="BU23">
        <v>6</v>
      </c>
      <c r="BV23">
        <v>0.5</v>
      </c>
      <c r="BW23" t="s">
        <v>241</v>
      </c>
      <c r="BX23">
        <v>1582043054.37097</v>
      </c>
      <c r="BY23">
        <v>400.68548387096803</v>
      </c>
      <c r="BZ23">
        <v>400.00454838709697</v>
      </c>
      <c r="CA23">
        <v>31.233000000000001</v>
      </c>
      <c r="CB23">
        <v>30.5953129032258</v>
      </c>
      <c r="CC23">
        <v>600.01561290322604</v>
      </c>
      <c r="CD23">
        <v>99.372374193548396</v>
      </c>
      <c r="CE23">
        <v>0.199969064516129</v>
      </c>
      <c r="CF23">
        <v>30.7178161290323</v>
      </c>
      <c r="CG23">
        <v>30.2133677419355</v>
      </c>
      <c r="CH23">
        <v>999.9</v>
      </c>
      <c r="CI23">
        <v>0</v>
      </c>
      <c r="CJ23">
        <v>0</v>
      </c>
      <c r="CK23">
        <v>10000.8061290323</v>
      </c>
      <c r="CL23">
        <v>0</v>
      </c>
      <c r="CM23">
        <v>0.21165100000000001</v>
      </c>
      <c r="CN23">
        <v>0</v>
      </c>
      <c r="CO23">
        <v>0</v>
      </c>
      <c r="CP23">
        <v>0</v>
      </c>
      <c r="CQ23">
        <v>0</v>
      </c>
      <c r="CR23">
        <v>2.3354838709677401</v>
      </c>
      <c r="CS23">
        <v>0</v>
      </c>
      <c r="CT23">
        <v>56.096774193548399</v>
      </c>
      <c r="CU23">
        <v>-1.3</v>
      </c>
      <c r="CV23">
        <v>40.420999999999999</v>
      </c>
      <c r="CW23">
        <v>45.283999999999999</v>
      </c>
      <c r="CX23">
        <v>43.207322580645197</v>
      </c>
      <c r="CY23">
        <v>43.78</v>
      </c>
      <c r="CZ23">
        <v>41.332322580645098</v>
      </c>
      <c r="DA23">
        <v>0</v>
      </c>
      <c r="DB23">
        <v>0</v>
      </c>
      <c r="DC23">
        <v>0</v>
      </c>
      <c r="DD23">
        <v>1582043066.2</v>
      </c>
      <c r="DE23">
        <v>2.18461538461538</v>
      </c>
      <c r="DF23">
        <v>9.57948693663878</v>
      </c>
      <c r="DG23">
        <v>0.86837643460832803</v>
      </c>
      <c r="DH23">
        <v>56.5230769230769</v>
      </c>
      <c r="DI23">
        <v>15</v>
      </c>
      <c r="DJ23">
        <v>100</v>
      </c>
      <c r="DK23">
        <v>100</v>
      </c>
      <c r="DL23">
        <v>3.0960000000000001</v>
      </c>
      <c r="DM23">
        <v>0.45</v>
      </c>
      <c r="DN23">
        <v>2</v>
      </c>
      <c r="DO23">
        <v>650.93399999999997</v>
      </c>
      <c r="DP23">
        <v>343.28899999999999</v>
      </c>
      <c r="DQ23">
        <v>30.0002</v>
      </c>
      <c r="DR23">
        <v>31.1812</v>
      </c>
      <c r="DS23">
        <v>30.0001</v>
      </c>
      <c r="DT23">
        <v>31.093699999999998</v>
      </c>
      <c r="DU23">
        <v>31.130600000000001</v>
      </c>
      <c r="DV23">
        <v>21.0259</v>
      </c>
      <c r="DW23">
        <v>25.1525</v>
      </c>
      <c r="DX23">
        <v>98.512699999999995</v>
      </c>
      <c r="DY23">
        <v>30</v>
      </c>
      <c r="DZ23">
        <v>400</v>
      </c>
      <c r="EA23">
        <v>30.610900000000001</v>
      </c>
      <c r="EB23">
        <v>100.07599999999999</v>
      </c>
      <c r="EC23">
        <v>100.621</v>
      </c>
    </row>
    <row r="24" spans="1:133" x14ac:dyDescent="0.35">
      <c r="A24">
        <v>8</v>
      </c>
      <c r="B24">
        <v>1582043068</v>
      </c>
      <c r="C24">
        <v>35</v>
      </c>
      <c r="D24" t="s">
        <v>254</v>
      </c>
      <c r="E24" t="s">
        <v>255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>
        <v>1582043059.37097</v>
      </c>
      <c r="O24">
        <f t="shared" si="0"/>
        <v>6.4025251866704259E-4</v>
      </c>
      <c r="P24">
        <f t="shared" si="1"/>
        <v>-0.94213358306747597</v>
      </c>
      <c r="Q24">
        <f t="shared" si="2"/>
        <v>400.67638709677402</v>
      </c>
      <c r="R24">
        <f t="shared" si="3"/>
        <v>421.96190151766854</v>
      </c>
      <c r="S24">
        <f t="shared" si="4"/>
        <v>42.016147583744029</v>
      </c>
      <c r="T24">
        <f t="shared" si="5"/>
        <v>39.896678238081392</v>
      </c>
      <c r="U24">
        <f t="shared" si="6"/>
        <v>5.1578827254622241E-2</v>
      </c>
      <c r="V24">
        <f t="shared" si="7"/>
        <v>2.2514936199478854</v>
      </c>
      <c r="W24">
        <f t="shared" si="8"/>
        <v>5.0931274972506879E-2</v>
      </c>
      <c r="X24">
        <f t="shared" si="9"/>
        <v>3.1889549461979916E-2</v>
      </c>
      <c r="Y24">
        <f t="shared" si="10"/>
        <v>0</v>
      </c>
      <c r="Z24">
        <f t="shared" si="11"/>
        <v>30.504749098859026</v>
      </c>
      <c r="AA24">
        <f t="shared" si="12"/>
        <v>30.213625806451599</v>
      </c>
      <c r="AB24">
        <f t="shared" si="13"/>
        <v>4.3130079468920348</v>
      </c>
      <c r="AC24">
        <f t="shared" si="14"/>
        <v>70.015335173335771</v>
      </c>
      <c r="AD24">
        <f t="shared" si="15"/>
        <v>3.1079245516663332</v>
      </c>
      <c r="AE24">
        <f t="shared" si="16"/>
        <v>4.4389197651801533</v>
      </c>
      <c r="AF24">
        <f t="shared" si="17"/>
        <v>1.2050833952257016</v>
      </c>
      <c r="AG24">
        <f t="shared" si="18"/>
        <v>-28.235136073216577</v>
      </c>
      <c r="AH24">
        <f t="shared" si="19"/>
        <v>61.018211721161592</v>
      </c>
      <c r="AI24">
        <f t="shared" si="20"/>
        <v>6.0537707449870402</v>
      </c>
      <c r="AJ24">
        <f t="shared" si="21"/>
        <v>38.83684639293206</v>
      </c>
      <c r="AK24">
        <v>-4.1223969800824399E-2</v>
      </c>
      <c r="AL24">
        <v>4.6277517519529E-2</v>
      </c>
      <c r="AM24">
        <v>3.4578914276603898</v>
      </c>
      <c r="AN24">
        <v>0</v>
      </c>
      <c r="AO24">
        <v>0</v>
      </c>
      <c r="AP24">
        <f t="shared" si="22"/>
        <v>1</v>
      </c>
      <c r="AQ24">
        <f t="shared" si="23"/>
        <v>0</v>
      </c>
      <c r="AR24">
        <f t="shared" si="24"/>
        <v>51923.023914039484</v>
      </c>
      <c r="AS24" t="s">
        <v>240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240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0</v>
      </c>
      <c r="BE24">
        <f t="shared" si="29"/>
        <v>-0.94213358306747597</v>
      </c>
      <c r="BF24" t="e">
        <f t="shared" si="30"/>
        <v>#DIV/0!</v>
      </c>
      <c r="BG24" t="e">
        <f t="shared" si="31"/>
        <v>#DIV/0!</v>
      </c>
      <c r="BH24" t="e">
        <f t="shared" si="32"/>
        <v>#DIV/0!</v>
      </c>
      <c r="BI24" t="e">
        <f t="shared" si="33"/>
        <v>#DIV/0!</v>
      </c>
      <c r="BJ24" t="s">
        <v>240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0</v>
      </c>
      <c r="BR24">
        <f t="shared" si="40"/>
        <v>0</v>
      </c>
      <c r="BS24">
        <f t="shared" si="41"/>
        <v>0</v>
      </c>
      <c r="BT24">
        <f t="shared" si="42"/>
        <v>0</v>
      </c>
      <c r="BU24">
        <v>6</v>
      </c>
      <c r="BV24">
        <v>0.5</v>
      </c>
      <c r="BW24" t="s">
        <v>241</v>
      </c>
      <c r="BX24">
        <v>1582043059.37097</v>
      </c>
      <c r="BY24">
        <v>400.67638709677402</v>
      </c>
      <c r="BZ24">
        <v>399.99080645161303</v>
      </c>
      <c r="CA24">
        <v>31.2124225806452</v>
      </c>
      <c r="CB24">
        <v>30.5921709677419</v>
      </c>
      <c r="CC24">
        <v>600.01651612903197</v>
      </c>
      <c r="CD24">
        <v>99.373351612903207</v>
      </c>
      <c r="CE24">
        <v>0.199968709677419</v>
      </c>
      <c r="CF24">
        <v>30.716319354838699</v>
      </c>
      <c r="CG24">
        <v>30.213625806451599</v>
      </c>
      <c r="CH24">
        <v>999.9</v>
      </c>
      <c r="CI24">
        <v>0</v>
      </c>
      <c r="CJ24">
        <v>0</v>
      </c>
      <c r="CK24">
        <v>10004.0509677419</v>
      </c>
      <c r="CL24">
        <v>0</v>
      </c>
      <c r="CM24">
        <v>0.21165100000000001</v>
      </c>
      <c r="CN24">
        <v>0</v>
      </c>
      <c r="CO24">
        <v>0</v>
      </c>
      <c r="CP24">
        <v>0</v>
      </c>
      <c r="CQ24">
        <v>0</v>
      </c>
      <c r="CR24">
        <v>2.1870967741935501</v>
      </c>
      <c r="CS24">
        <v>0</v>
      </c>
      <c r="CT24">
        <v>55.390322580645197</v>
      </c>
      <c r="CU24">
        <v>-1.0161290322580601</v>
      </c>
      <c r="CV24">
        <v>40.402999999999999</v>
      </c>
      <c r="CW24">
        <v>45.265999999999998</v>
      </c>
      <c r="CX24">
        <v>43.189032258064501</v>
      </c>
      <c r="CY24">
        <v>43.764000000000003</v>
      </c>
      <c r="CZ24">
        <v>41.316064516129003</v>
      </c>
      <c r="DA24">
        <v>0</v>
      </c>
      <c r="DB24">
        <v>0</v>
      </c>
      <c r="DC24">
        <v>0</v>
      </c>
      <c r="DD24">
        <v>1582043071</v>
      </c>
      <c r="DE24">
        <v>2.9576923076923101</v>
      </c>
      <c r="DF24">
        <v>11.9760680430302</v>
      </c>
      <c r="DG24">
        <v>-18.646153603132301</v>
      </c>
      <c r="DH24">
        <v>54.746153846153803</v>
      </c>
      <c r="DI24">
        <v>15</v>
      </c>
      <c r="DJ24">
        <v>100</v>
      </c>
      <c r="DK24">
        <v>100</v>
      </c>
      <c r="DL24">
        <v>3.0960000000000001</v>
      </c>
      <c r="DM24">
        <v>0.45</v>
      </c>
      <c r="DN24">
        <v>2</v>
      </c>
      <c r="DO24">
        <v>651.07000000000005</v>
      </c>
      <c r="DP24">
        <v>343.387</v>
      </c>
      <c r="DQ24">
        <v>30.0002</v>
      </c>
      <c r="DR24">
        <v>31.1812</v>
      </c>
      <c r="DS24">
        <v>30</v>
      </c>
      <c r="DT24">
        <v>31.093699999999998</v>
      </c>
      <c r="DU24">
        <v>31.1311</v>
      </c>
      <c r="DV24">
        <v>21.025500000000001</v>
      </c>
      <c r="DW24">
        <v>25.1525</v>
      </c>
      <c r="DX24">
        <v>98.512699999999995</v>
      </c>
      <c r="DY24">
        <v>30</v>
      </c>
      <c r="DZ24">
        <v>400</v>
      </c>
      <c r="EA24">
        <v>30.622399999999999</v>
      </c>
      <c r="EB24">
        <v>100.07299999999999</v>
      </c>
      <c r="EC24">
        <v>100.62</v>
      </c>
    </row>
    <row r="25" spans="1:133" x14ac:dyDescent="0.35">
      <c r="A25">
        <v>9</v>
      </c>
      <c r="B25">
        <v>1582043073</v>
      </c>
      <c r="C25">
        <v>40</v>
      </c>
      <c r="D25" t="s">
        <v>256</v>
      </c>
      <c r="E25" t="s">
        <v>257</v>
      </c>
      <c r="F25" t="s">
        <v>232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 t="s">
        <v>238</v>
      </c>
      <c r="M25" t="s">
        <v>239</v>
      </c>
      <c r="N25">
        <v>1582043064.37097</v>
      </c>
      <c r="O25">
        <f t="shared" si="0"/>
        <v>6.2710074982409909E-4</v>
      </c>
      <c r="P25">
        <f t="shared" si="1"/>
        <v>-0.92159813511776312</v>
      </c>
      <c r="Q25">
        <f t="shared" si="2"/>
        <v>400.67074193548399</v>
      </c>
      <c r="R25">
        <f t="shared" si="3"/>
        <v>421.94382882401527</v>
      </c>
      <c r="S25">
        <f t="shared" si="4"/>
        <v>42.014261009923445</v>
      </c>
      <c r="T25">
        <f t="shared" si="5"/>
        <v>39.896033501981123</v>
      </c>
      <c r="U25">
        <f t="shared" si="6"/>
        <v>5.0447545367988691E-2</v>
      </c>
      <c r="V25">
        <f t="shared" si="7"/>
        <v>2.251614395206869</v>
      </c>
      <c r="W25">
        <f t="shared" si="8"/>
        <v>4.9827935955805876E-2</v>
      </c>
      <c r="X25">
        <f t="shared" si="9"/>
        <v>3.1197495291847E-2</v>
      </c>
      <c r="Y25">
        <f t="shared" si="10"/>
        <v>0</v>
      </c>
      <c r="Z25">
        <f t="shared" si="11"/>
        <v>30.507675889531807</v>
      </c>
      <c r="AA25">
        <f t="shared" si="12"/>
        <v>30.213799999999999</v>
      </c>
      <c r="AB25">
        <f t="shared" si="13"/>
        <v>4.3130510330674916</v>
      </c>
      <c r="AC25">
        <f t="shared" si="14"/>
        <v>69.990766465162167</v>
      </c>
      <c r="AD25">
        <f t="shared" si="15"/>
        <v>3.106580301890884</v>
      </c>
      <c r="AE25">
        <f t="shared" si="16"/>
        <v>4.4385573394701732</v>
      </c>
      <c r="AF25">
        <f t="shared" si="17"/>
        <v>1.2064707311766076</v>
      </c>
      <c r="AG25">
        <f t="shared" si="18"/>
        <v>-27.655143067242768</v>
      </c>
      <c r="AH25">
        <f t="shared" si="19"/>
        <v>60.82687084340558</v>
      </c>
      <c r="AI25">
        <f t="shared" si="20"/>
        <v>6.0344261759496263</v>
      </c>
      <c r="AJ25">
        <f t="shared" si="21"/>
        <v>39.206153952112437</v>
      </c>
      <c r="AK25">
        <v>-4.12272232773769E-2</v>
      </c>
      <c r="AL25">
        <v>4.6281169831979503E-2</v>
      </c>
      <c r="AM25">
        <v>3.4581074142005601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51927.193817699655</v>
      </c>
      <c r="AS25" t="s">
        <v>240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240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0</v>
      </c>
      <c r="BE25">
        <f t="shared" si="29"/>
        <v>-0.92159813511776312</v>
      </c>
      <c r="BF25" t="e">
        <f t="shared" si="30"/>
        <v>#DIV/0!</v>
      </c>
      <c r="BG25" t="e">
        <f t="shared" si="31"/>
        <v>#DIV/0!</v>
      </c>
      <c r="BH25" t="e">
        <f t="shared" si="32"/>
        <v>#DIV/0!</v>
      </c>
      <c r="BI25" t="e">
        <f t="shared" si="33"/>
        <v>#DIV/0!</v>
      </c>
      <c r="BJ25" t="s">
        <v>240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0</v>
      </c>
      <c r="BR25">
        <f t="shared" si="40"/>
        <v>0</v>
      </c>
      <c r="BS25">
        <f t="shared" si="41"/>
        <v>0</v>
      </c>
      <c r="BT25">
        <f t="shared" si="42"/>
        <v>0</v>
      </c>
      <c r="BU25">
        <v>6</v>
      </c>
      <c r="BV25">
        <v>0.5</v>
      </c>
      <c r="BW25" t="s">
        <v>241</v>
      </c>
      <c r="BX25">
        <v>1582043064.37097</v>
      </c>
      <c r="BY25">
        <v>400.67074193548399</v>
      </c>
      <c r="BZ25">
        <v>400.00041935483898</v>
      </c>
      <c r="CA25">
        <v>31.1989870967742</v>
      </c>
      <c r="CB25">
        <v>30.591464516129001</v>
      </c>
      <c r="CC25">
        <v>600.01309677419397</v>
      </c>
      <c r="CD25">
        <v>99.373148387096805</v>
      </c>
      <c r="CE25">
        <v>0.199965709677419</v>
      </c>
      <c r="CF25">
        <v>30.7148903225807</v>
      </c>
      <c r="CG25">
        <v>30.213799999999999</v>
      </c>
      <c r="CH25">
        <v>999.9</v>
      </c>
      <c r="CI25">
        <v>0</v>
      </c>
      <c r="CJ25">
        <v>0</v>
      </c>
      <c r="CK25">
        <v>10004.860967741901</v>
      </c>
      <c r="CL25">
        <v>0</v>
      </c>
      <c r="CM25">
        <v>0.21165100000000001</v>
      </c>
      <c r="CN25">
        <v>0</v>
      </c>
      <c r="CO25">
        <v>0</v>
      </c>
      <c r="CP25">
        <v>0</v>
      </c>
      <c r="CQ25">
        <v>0</v>
      </c>
      <c r="CR25">
        <v>2.9677419354838701</v>
      </c>
      <c r="CS25">
        <v>0</v>
      </c>
      <c r="CT25">
        <v>55.009677419354801</v>
      </c>
      <c r="CU25">
        <v>-0.65806451612903205</v>
      </c>
      <c r="CV25">
        <v>40.384999999999998</v>
      </c>
      <c r="CW25">
        <v>45.253999999999998</v>
      </c>
      <c r="CX25">
        <v>43.186999999999998</v>
      </c>
      <c r="CY25">
        <v>43.753999999999998</v>
      </c>
      <c r="CZ25">
        <v>41.311999999999998</v>
      </c>
      <c r="DA25">
        <v>0</v>
      </c>
      <c r="DB25">
        <v>0</v>
      </c>
      <c r="DC25">
        <v>0</v>
      </c>
      <c r="DD25">
        <v>1582043075.8</v>
      </c>
      <c r="DE25">
        <v>3.3538461538461499</v>
      </c>
      <c r="DF25">
        <v>-6.4341883317395796</v>
      </c>
      <c r="DG25">
        <v>-4.1606835479621802</v>
      </c>
      <c r="DH25">
        <v>53.980769230769198</v>
      </c>
      <c r="DI25">
        <v>15</v>
      </c>
      <c r="DJ25">
        <v>100</v>
      </c>
      <c r="DK25">
        <v>100</v>
      </c>
      <c r="DL25">
        <v>3.0960000000000001</v>
      </c>
      <c r="DM25">
        <v>0.45</v>
      </c>
      <c r="DN25">
        <v>2</v>
      </c>
      <c r="DO25">
        <v>650.91399999999999</v>
      </c>
      <c r="DP25">
        <v>343.40100000000001</v>
      </c>
      <c r="DQ25">
        <v>30.000599999999999</v>
      </c>
      <c r="DR25">
        <v>31.1812</v>
      </c>
      <c r="DS25">
        <v>30.000299999999999</v>
      </c>
      <c r="DT25">
        <v>31.093699999999998</v>
      </c>
      <c r="DU25">
        <v>31.1311</v>
      </c>
      <c r="DV25">
        <v>21.023800000000001</v>
      </c>
      <c r="DW25">
        <v>25.1525</v>
      </c>
      <c r="DX25">
        <v>98.512699999999995</v>
      </c>
      <c r="DY25">
        <v>30</v>
      </c>
      <c r="DZ25">
        <v>400</v>
      </c>
      <c r="EA25">
        <v>30.639600000000002</v>
      </c>
      <c r="EB25">
        <v>100.07599999999999</v>
      </c>
      <c r="EC25">
        <v>100.619</v>
      </c>
    </row>
    <row r="26" spans="1:133" x14ac:dyDescent="0.35">
      <c r="A26">
        <v>10</v>
      </c>
      <c r="B26">
        <v>1582043078</v>
      </c>
      <c r="C26">
        <v>45</v>
      </c>
      <c r="D26" t="s">
        <v>258</v>
      </c>
      <c r="E26" t="s">
        <v>259</v>
      </c>
      <c r="F26" t="s">
        <v>232</v>
      </c>
      <c r="G26" t="s">
        <v>233</v>
      </c>
      <c r="H26" t="s">
        <v>234</v>
      </c>
      <c r="I26" t="s">
        <v>235</v>
      </c>
      <c r="J26" t="s">
        <v>236</v>
      </c>
      <c r="K26" t="s">
        <v>237</v>
      </c>
      <c r="L26" t="s">
        <v>238</v>
      </c>
      <c r="M26" t="s">
        <v>239</v>
      </c>
      <c r="N26">
        <v>1582043069.37097</v>
      </c>
      <c r="O26">
        <f t="shared" si="0"/>
        <v>6.1730774151633736E-4</v>
      </c>
      <c r="P26">
        <f t="shared" si="1"/>
        <v>-0.91839101839815485</v>
      </c>
      <c r="Q26">
        <f t="shared" si="2"/>
        <v>400.67787096774202</v>
      </c>
      <c r="R26">
        <f t="shared" si="3"/>
        <v>422.33614040333231</v>
      </c>
      <c r="S26">
        <f t="shared" si="4"/>
        <v>42.052912604489194</v>
      </c>
      <c r="T26">
        <f t="shared" si="5"/>
        <v>39.896352403722233</v>
      </c>
      <c r="U26">
        <f t="shared" si="6"/>
        <v>4.9593723767419599E-2</v>
      </c>
      <c r="V26">
        <f t="shared" si="7"/>
        <v>2.2510658822524898</v>
      </c>
      <c r="W26">
        <f t="shared" si="8"/>
        <v>4.8994632232571757E-2</v>
      </c>
      <c r="X26">
        <f t="shared" si="9"/>
        <v>3.0674868094887519E-2</v>
      </c>
      <c r="Y26">
        <f t="shared" si="10"/>
        <v>0</v>
      </c>
      <c r="Z26">
        <f t="shared" si="11"/>
        <v>30.510130993117254</v>
      </c>
      <c r="AA26">
        <f t="shared" si="12"/>
        <v>30.215429032258101</v>
      </c>
      <c r="AB26">
        <f t="shared" si="13"/>
        <v>4.3134539867526422</v>
      </c>
      <c r="AC26">
        <f t="shared" si="14"/>
        <v>69.972375035215379</v>
      </c>
      <c r="AD26">
        <f t="shared" si="15"/>
        <v>3.1056334748575138</v>
      </c>
      <c r="AE26">
        <f t="shared" si="16"/>
        <v>4.4383708189046382</v>
      </c>
      <c r="AF26">
        <f t="shared" si="17"/>
        <v>1.2078205118951284</v>
      </c>
      <c r="AG26">
        <f t="shared" si="18"/>
        <v>-27.223271400870477</v>
      </c>
      <c r="AH26">
        <f t="shared" si="19"/>
        <v>60.525096476130713</v>
      </c>
      <c r="AI26">
        <f t="shared" si="20"/>
        <v>6.0059777617588743</v>
      </c>
      <c r="AJ26">
        <f t="shared" si="21"/>
        <v>39.307802837019111</v>
      </c>
      <c r="AK26">
        <v>-4.1212448558519903E-2</v>
      </c>
      <c r="AL26">
        <v>4.6264583915726E-2</v>
      </c>
      <c r="AM26">
        <v>3.4571265268648501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51909.451127130589</v>
      </c>
      <c r="AS26" t="s">
        <v>240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240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0</v>
      </c>
      <c r="BE26">
        <f t="shared" si="29"/>
        <v>-0.91839101839815485</v>
      </c>
      <c r="BF26" t="e">
        <f t="shared" si="30"/>
        <v>#DIV/0!</v>
      </c>
      <c r="BG26" t="e">
        <f t="shared" si="31"/>
        <v>#DIV/0!</v>
      </c>
      <c r="BH26" t="e">
        <f t="shared" si="32"/>
        <v>#DIV/0!</v>
      </c>
      <c r="BI26" t="e">
        <f t="shared" si="33"/>
        <v>#DIV/0!</v>
      </c>
      <c r="BJ26" t="s">
        <v>240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0</v>
      </c>
      <c r="BR26">
        <f t="shared" si="40"/>
        <v>0</v>
      </c>
      <c r="BS26">
        <f t="shared" si="41"/>
        <v>0</v>
      </c>
      <c r="BT26">
        <f t="shared" si="42"/>
        <v>0</v>
      </c>
      <c r="BU26">
        <v>6</v>
      </c>
      <c r="BV26">
        <v>0.5</v>
      </c>
      <c r="BW26" t="s">
        <v>241</v>
      </c>
      <c r="BX26">
        <v>1582043069.37097</v>
      </c>
      <c r="BY26">
        <v>400.67787096774202</v>
      </c>
      <c r="BZ26">
        <v>400.00683870967703</v>
      </c>
      <c r="CA26">
        <v>31.189783870967702</v>
      </c>
      <c r="CB26">
        <v>30.591745161290302</v>
      </c>
      <c r="CC26">
        <v>600.01538709677402</v>
      </c>
      <c r="CD26">
        <v>99.372167741935499</v>
      </c>
      <c r="CE26">
        <v>0.19997061290322601</v>
      </c>
      <c r="CF26">
        <v>30.7141548387097</v>
      </c>
      <c r="CG26">
        <v>30.215429032258101</v>
      </c>
      <c r="CH26">
        <v>999.9</v>
      </c>
      <c r="CI26">
        <v>0</v>
      </c>
      <c r="CJ26">
        <v>0</v>
      </c>
      <c r="CK26">
        <v>10001.374193548399</v>
      </c>
      <c r="CL26">
        <v>0</v>
      </c>
      <c r="CM26">
        <v>0.21165100000000001</v>
      </c>
      <c r="CN26">
        <v>0</v>
      </c>
      <c r="CO26">
        <v>0</v>
      </c>
      <c r="CP26">
        <v>0</v>
      </c>
      <c r="CQ26">
        <v>0</v>
      </c>
      <c r="CR26">
        <v>2.9419354838709699</v>
      </c>
      <c r="CS26">
        <v>0</v>
      </c>
      <c r="CT26">
        <v>53.019354838709702</v>
      </c>
      <c r="CU26">
        <v>-0.42580645161290298</v>
      </c>
      <c r="CV26">
        <v>40.376967741935502</v>
      </c>
      <c r="CW26">
        <v>45.25</v>
      </c>
      <c r="CX26">
        <v>43.168999999999997</v>
      </c>
      <c r="CY26">
        <v>43.752000000000002</v>
      </c>
      <c r="CZ26">
        <v>41.308</v>
      </c>
      <c r="DA26">
        <v>0</v>
      </c>
      <c r="DB26">
        <v>0</v>
      </c>
      <c r="DC26">
        <v>0</v>
      </c>
      <c r="DD26">
        <v>1582043081.2</v>
      </c>
      <c r="DE26">
        <v>2.1730769230769198</v>
      </c>
      <c r="DF26">
        <v>-14.4307693594447</v>
      </c>
      <c r="DG26">
        <v>-13.6307695014257</v>
      </c>
      <c r="DH26">
        <v>52.096153846153797</v>
      </c>
      <c r="DI26">
        <v>15</v>
      </c>
      <c r="DJ26">
        <v>100</v>
      </c>
      <c r="DK26">
        <v>100</v>
      </c>
      <c r="DL26">
        <v>3.0960000000000001</v>
      </c>
      <c r="DM26">
        <v>0.45</v>
      </c>
      <c r="DN26">
        <v>2</v>
      </c>
      <c r="DO26">
        <v>650.99800000000005</v>
      </c>
      <c r="DP26">
        <v>343.22399999999999</v>
      </c>
      <c r="DQ26">
        <v>30.000599999999999</v>
      </c>
      <c r="DR26">
        <v>31.183599999999998</v>
      </c>
      <c r="DS26">
        <v>30.0001</v>
      </c>
      <c r="DT26">
        <v>31.0961</v>
      </c>
      <c r="DU26">
        <v>31.1311</v>
      </c>
      <c r="DV26">
        <v>21.023700000000002</v>
      </c>
      <c r="DW26">
        <v>25.1525</v>
      </c>
      <c r="DX26">
        <v>98.512699999999995</v>
      </c>
      <c r="DY26">
        <v>30</v>
      </c>
      <c r="DZ26">
        <v>400</v>
      </c>
      <c r="EA26">
        <v>30.657</v>
      </c>
      <c r="EB26">
        <v>100.078</v>
      </c>
      <c r="EC26">
        <v>100.61799999999999</v>
      </c>
    </row>
    <row r="27" spans="1:133" x14ac:dyDescent="0.35">
      <c r="A27">
        <v>11</v>
      </c>
      <c r="B27">
        <v>1582043083</v>
      </c>
      <c r="C27">
        <v>50</v>
      </c>
      <c r="D27" t="s">
        <v>260</v>
      </c>
      <c r="E27" t="s">
        <v>261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>
        <v>1582043074.37097</v>
      </c>
      <c r="O27">
        <f t="shared" si="0"/>
        <v>6.1013839801086448E-4</v>
      </c>
      <c r="P27">
        <f t="shared" si="1"/>
        <v>-0.91496200025043317</v>
      </c>
      <c r="Q27">
        <f t="shared" si="2"/>
        <v>400.67122580645201</v>
      </c>
      <c r="R27">
        <f t="shared" si="3"/>
        <v>422.58765726611728</v>
      </c>
      <c r="S27">
        <f t="shared" si="4"/>
        <v>42.077460572071217</v>
      </c>
      <c r="T27">
        <f t="shared" si="5"/>
        <v>39.895220355708645</v>
      </c>
      <c r="U27">
        <f t="shared" si="6"/>
        <v>4.8962234577680938E-2</v>
      </c>
      <c r="V27">
        <f t="shared" si="7"/>
        <v>2.2511527246663485</v>
      </c>
      <c r="W27">
        <f t="shared" si="8"/>
        <v>4.8378228014903137E-2</v>
      </c>
      <c r="X27">
        <f t="shared" si="9"/>
        <v>3.0288282717879929E-2</v>
      </c>
      <c r="Y27">
        <f t="shared" si="10"/>
        <v>0</v>
      </c>
      <c r="Z27">
        <f t="shared" si="11"/>
        <v>30.510629821101119</v>
      </c>
      <c r="AA27">
        <f t="shared" si="12"/>
        <v>30.2177935483871</v>
      </c>
      <c r="AB27">
        <f t="shared" si="13"/>
        <v>4.3140389264073082</v>
      </c>
      <c r="AC27">
        <f t="shared" si="14"/>
        <v>69.96673806270806</v>
      </c>
      <c r="AD27">
        <f t="shared" si="15"/>
        <v>3.1050501823432235</v>
      </c>
      <c r="AE27">
        <f t="shared" si="16"/>
        <v>4.4378947315798909</v>
      </c>
      <c r="AF27">
        <f t="shared" si="17"/>
        <v>1.2089887440640847</v>
      </c>
      <c r="AG27">
        <f t="shared" si="18"/>
        <v>-26.907103352279123</v>
      </c>
      <c r="AH27">
        <f t="shared" si="19"/>
        <v>60.01261255857284</v>
      </c>
      <c r="AI27">
        <f t="shared" si="20"/>
        <v>5.9549079086299272</v>
      </c>
      <c r="AJ27">
        <f t="shared" si="21"/>
        <v>39.060417114923645</v>
      </c>
      <c r="AK27">
        <v>-4.1214787524439203E-2</v>
      </c>
      <c r="AL27">
        <v>4.6267209609875001E-2</v>
      </c>
      <c r="AM27">
        <v>3.4572818178869098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51912.572315202095</v>
      </c>
      <c r="AS27" t="s">
        <v>240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240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0</v>
      </c>
      <c r="BE27">
        <f t="shared" si="29"/>
        <v>-0.91496200025043317</v>
      </c>
      <c r="BF27" t="e">
        <f t="shared" si="30"/>
        <v>#DIV/0!</v>
      </c>
      <c r="BG27" t="e">
        <f t="shared" si="31"/>
        <v>#DIV/0!</v>
      </c>
      <c r="BH27" t="e">
        <f t="shared" si="32"/>
        <v>#DIV/0!</v>
      </c>
      <c r="BI27" t="e">
        <f t="shared" si="33"/>
        <v>#DIV/0!</v>
      </c>
      <c r="BJ27" t="s">
        <v>240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0</v>
      </c>
      <c r="BR27">
        <f t="shared" si="40"/>
        <v>0</v>
      </c>
      <c r="BS27">
        <f t="shared" si="41"/>
        <v>0</v>
      </c>
      <c r="BT27">
        <f t="shared" si="42"/>
        <v>0</v>
      </c>
      <c r="BU27">
        <v>6</v>
      </c>
      <c r="BV27">
        <v>0.5</v>
      </c>
      <c r="BW27" t="s">
        <v>241</v>
      </c>
      <c r="BX27">
        <v>1582043074.37097</v>
      </c>
      <c r="BY27">
        <v>400.67122580645201</v>
      </c>
      <c r="BZ27">
        <v>400.00074193548397</v>
      </c>
      <c r="CA27">
        <v>31.1842935483871</v>
      </c>
      <c r="CB27">
        <v>30.593193548387099</v>
      </c>
      <c r="CC27">
        <v>600.01183870967702</v>
      </c>
      <c r="CD27">
        <v>99.370987096774201</v>
      </c>
      <c r="CE27">
        <v>0.19997729032258099</v>
      </c>
      <c r="CF27">
        <v>30.712277419354798</v>
      </c>
      <c r="CG27">
        <v>30.2177935483871</v>
      </c>
      <c r="CH27">
        <v>999.9</v>
      </c>
      <c r="CI27">
        <v>0</v>
      </c>
      <c r="CJ27">
        <v>0</v>
      </c>
      <c r="CK27">
        <v>10002.0606451613</v>
      </c>
      <c r="CL27">
        <v>0</v>
      </c>
      <c r="CM27">
        <v>0.21165100000000001</v>
      </c>
      <c r="CN27">
        <v>0</v>
      </c>
      <c r="CO27">
        <v>0</v>
      </c>
      <c r="CP27">
        <v>0</v>
      </c>
      <c r="CQ27">
        <v>0</v>
      </c>
      <c r="CR27">
        <v>1.2709677419354799</v>
      </c>
      <c r="CS27">
        <v>0</v>
      </c>
      <c r="CT27">
        <v>50.938709677419403</v>
      </c>
      <c r="CU27">
        <v>-0.45483870967741902</v>
      </c>
      <c r="CV27">
        <v>40.358741935483899</v>
      </c>
      <c r="CW27">
        <v>45.25</v>
      </c>
      <c r="CX27">
        <v>43.151000000000003</v>
      </c>
      <c r="CY27">
        <v>43.75</v>
      </c>
      <c r="CZ27">
        <v>41.29</v>
      </c>
      <c r="DA27">
        <v>0</v>
      </c>
      <c r="DB27">
        <v>0</v>
      </c>
      <c r="DC27">
        <v>0</v>
      </c>
      <c r="DD27">
        <v>1582043086</v>
      </c>
      <c r="DE27">
        <v>0.88846153846153897</v>
      </c>
      <c r="DF27">
        <v>-26.533333323200299</v>
      </c>
      <c r="DG27">
        <v>-20.974359009736901</v>
      </c>
      <c r="DH27">
        <v>50.626923076923099</v>
      </c>
      <c r="DI27">
        <v>15</v>
      </c>
      <c r="DJ27">
        <v>100</v>
      </c>
      <c r="DK27">
        <v>100</v>
      </c>
      <c r="DL27">
        <v>3.0960000000000001</v>
      </c>
      <c r="DM27">
        <v>0.45</v>
      </c>
      <c r="DN27">
        <v>2</v>
      </c>
      <c r="DO27">
        <v>651.197</v>
      </c>
      <c r="DP27">
        <v>343.09100000000001</v>
      </c>
      <c r="DQ27">
        <v>30.000699999999998</v>
      </c>
      <c r="DR27">
        <v>31.183900000000001</v>
      </c>
      <c r="DS27">
        <v>30.0002</v>
      </c>
      <c r="DT27">
        <v>31.096399999999999</v>
      </c>
      <c r="DU27">
        <v>31.133800000000001</v>
      </c>
      <c r="DV27">
        <v>21.028500000000001</v>
      </c>
      <c r="DW27">
        <v>25.1525</v>
      </c>
      <c r="DX27">
        <v>98.512699999999995</v>
      </c>
      <c r="DY27">
        <v>30</v>
      </c>
      <c r="DZ27">
        <v>400</v>
      </c>
      <c r="EA27">
        <v>30.664999999999999</v>
      </c>
      <c r="EB27">
        <v>100.078</v>
      </c>
      <c r="EC27">
        <v>100.61799999999999</v>
      </c>
    </row>
    <row r="28" spans="1:133" x14ac:dyDescent="0.35">
      <c r="A28">
        <v>12</v>
      </c>
      <c r="B28">
        <v>1582043088</v>
      </c>
      <c r="C28">
        <v>55</v>
      </c>
      <c r="D28" t="s">
        <v>262</v>
      </c>
      <c r="E28" t="s">
        <v>263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238</v>
      </c>
      <c r="M28" t="s">
        <v>239</v>
      </c>
      <c r="N28">
        <v>1582043079.37097</v>
      </c>
      <c r="O28">
        <f t="shared" si="0"/>
        <v>6.0503322877830559E-4</v>
      </c>
      <c r="P28">
        <f t="shared" si="1"/>
        <v>-0.89983943430905977</v>
      </c>
      <c r="Q28">
        <f t="shared" si="2"/>
        <v>400.65458064516099</v>
      </c>
      <c r="R28">
        <f t="shared" si="3"/>
        <v>422.33184166133088</v>
      </c>
      <c r="S28">
        <f t="shared" si="4"/>
        <v>42.051948412471063</v>
      </c>
      <c r="T28">
        <f t="shared" si="5"/>
        <v>39.893524699047539</v>
      </c>
      <c r="U28">
        <f t="shared" si="6"/>
        <v>4.8533349973879043E-2</v>
      </c>
      <c r="V28">
        <f t="shared" si="7"/>
        <v>2.2505613123141384</v>
      </c>
      <c r="W28">
        <f t="shared" si="8"/>
        <v>4.7959316251197169E-2</v>
      </c>
      <c r="X28">
        <f t="shared" si="9"/>
        <v>3.00255815372222E-2</v>
      </c>
      <c r="Y28">
        <f t="shared" si="10"/>
        <v>0</v>
      </c>
      <c r="Z28">
        <f t="shared" si="11"/>
        <v>30.510665749420685</v>
      </c>
      <c r="AA28">
        <f t="shared" si="12"/>
        <v>30.2179258064516</v>
      </c>
      <c r="AB28">
        <f t="shared" si="13"/>
        <v>4.3140716467647664</v>
      </c>
      <c r="AC28">
        <f t="shared" si="14"/>
        <v>69.965849594702661</v>
      </c>
      <c r="AD28">
        <f t="shared" si="15"/>
        <v>3.1047263275795256</v>
      </c>
      <c r="AE28">
        <f t="shared" si="16"/>
        <v>4.4374882111266389</v>
      </c>
      <c r="AF28">
        <f t="shared" si="17"/>
        <v>1.2093453191852408</v>
      </c>
      <c r="AG28">
        <f t="shared" si="18"/>
        <v>-26.681965389123278</v>
      </c>
      <c r="AH28">
        <f t="shared" si="19"/>
        <v>59.78627614189336</v>
      </c>
      <c r="AI28">
        <f t="shared" si="20"/>
        <v>5.9339648698443588</v>
      </c>
      <c r="AJ28">
        <f t="shared" si="21"/>
        <v>39.038275622614442</v>
      </c>
      <c r="AK28">
        <v>-4.1198860364707303E-2</v>
      </c>
      <c r="AL28">
        <v>4.6249329977780203E-2</v>
      </c>
      <c r="AM28">
        <v>3.45622430557692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51893.602673524358</v>
      </c>
      <c r="AS28" t="s">
        <v>240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240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0</v>
      </c>
      <c r="BE28">
        <f t="shared" si="29"/>
        <v>-0.89983943430905977</v>
      </c>
      <c r="BF28" t="e">
        <f t="shared" si="30"/>
        <v>#DIV/0!</v>
      </c>
      <c r="BG28" t="e">
        <f t="shared" si="31"/>
        <v>#DIV/0!</v>
      </c>
      <c r="BH28" t="e">
        <f t="shared" si="32"/>
        <v>#DIV/0!</v>
      </c>
      <c r="BI28" t="e">
        <f t="shared" si="33"/>
        <v>#DIV/0!</v>
      </c>
      <c r="BJ28" t="s">
        <v>240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0</v>
      </c>
      <c r="BR28">
        <f t="shared" si="40"/>
        <v>0</v>
      </c>
      <c r="BS28">
        <f t="shared" si="41"/>
        <v>0</v>
      </c>
      <c r="BT28">
        <f t="shared" si="42"/>
        <v>0</v>
      </c>
      <c r="BU28">
        <v>6</v>
      </c>
      <c r="BV28">
        <v>0.5</v>
      </c>
      <c r="BW28" t="s">
        <v>241</v>
      </c>
      <c r="BX28">
        <v>1582043079.37097</v>
      </c>
      <c r="BY28">
        <v>400.65458064516099</v>
      </c>
      <c r="BZ28">
        <v>399.99716129032299</v>
      </c>
      <c r="CA28">
        <v>31.181070967741899</v>
      </c>
      <c r="CB28">
        <v>30.594912903225801</v>
      </c>
      <c r="CC28">
        <v>600.00980645161303</v>
      </c>
      <c r="CD28">
        <v>99.370883870967702</v>
      </c>
      <c r="CE28">
        <v>0.199984967741935</v>
      </c>
      <c r="CF28">
        <v>30.7106741935484</v>
      </c>
      <c r="CG28">
        <v>30.2179258064516</v>
      </c>
      <c r="CH28">
        <v>999.9</v>
      </c>
      <c r="CI28">
        <v>0</v>
      </c>
      <c r="CJ28">
        <v>0</v>
      </c>
      <c r="CK28">
        <v>9998.2058064516095</v>
      </c>
      <c r="CL28">
        <v>0</v>
      </c>
      <c r="CM28">
        <v>0.21165100000000001</v>
      </c>
      <c r="CN28">
        <v>0</v>
      </c>
      <c r="CO28">
        <v>0</v>
      </c>
      <c r="CP28">
        <v>0</v>
      </c>
      <c r="CQ28">
        <v>0</v>
      </c>
      <c r="CR28">
        <v>1.78387096774194</v>
      </c>
      <c r="CS28">
        <v>0</v>
      </c>
      <c r="CT28">
        <v>51.7870967741935</v>
      </c>
      <c r="CU28">
        <v>-0.48064516129032298</v>
      </c>
      <c r="CV28">
        <v>40.340451612903202</v>
      </c>
      <c r="CW28">
        <v>45.247967741935497</v>
      </c>
      <c r="CX28">
        <v>43.133000000000003</v>
      </c>
      <c r="CY28">
        <v>43.747967741935497</v>
      </c>
      <c r="CZ28">
        <v>41.271999999999998</v>
      </c>
      <c r="DA28">
        <v>0</v>
      </c>
      <c r="DB28">
        <v>0</v>
      </c>
      <c r="DC28">
        <v>0</v>
      </c>
      <c r="DD28">
        <v>1582043090.8</v>
      </c>
      <c r="DE28">
        <v>0.96538461538461595</v>
      </c>
      <c r="DF28">
        <v>13.3846154210877</v>
      </c>
      <c r="DG28">
        <v>10.102563816657399</v>
      </c>
      <c r="DH28">
        <v>50.865384615384599</v>
      </c>
      <c r="DI28">
        <v>15</v>
      </c>
      <c r="DJ28">
        <v>100</v>
      </c>
      <c r="DK28">
        <v>100</v>
      </c>
      <c r="DL28">
        <v>3.0960000000000001</v>
      </c>
      <c r="DM28">
        <v>0.45</v>
      </c>
      <c r="DN28">
        <v>2</v>
      </c>
      <c r="DO28">
        <v>651.04100000000005</v>
      </c>
      <c r="DP28">
        <v>343.17200000000003</v>
      </c>
      <c r="DQ28">
        <v>30.000699999999998</v>
      </c>
      <c r="DR28">
        <v>31.185600000000001</v>
      </c>
      <c r="DS28">
        <v>30.000299999999999</v>
      </c>
      <c r="DT28">
        <v>31.096399999999999</v>
      </c>
      <c r="DU28">
        <v>31.133800000000001</v>
      </c>
      <c r="DV28">
        <v>21.026199999999999</v>
      </c>
      <c r="DW28">
        <v>25.1525</v>
      </c>
      <c r="DX28">
        <v>98.512699999999995</v>
      </c>
      <c r="DY28">
        <v>30</v>
      </c>
      <c r="DZ28">
        <v>400</v>
      </c>
      <c r="EA28">
        <v>30.6782</v>
      </c>
      <c r="EB28">
        <v>100.07899999999999</v>
      </c>
      <c r="EC28">
        <v>100.619</v>
      </c>
    </row>
    <row r="29" spans="1:133" x14ac:dyDescent="0.35">
      <c r="A29">
        <v>13</v>
      </c>
      <c r="B29">
        <v>1582043093</v>
      </c>
      <c r="C29">
        <v>60</v>
      </c>
      <c r="D29" t="s">
        <v>264</v>
      </c>
      <c r="E29" t="s">
        <v>265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238</v>
      </c>
      <c r="M29" t="s">
        <v>239</v>
      </c>
      <c r="N29">
        <v>1582043084.37097</v>
      </c>
      <c r="O29">
        <f t="shared" si="0"/>
        <v>6.0183199831380786E-4</v>
      </c>
      <c r="P29">
        <f t="shared" si="1"/>
        <v>-0.90081177352722364</v>
      </c>
      <c r="Q29">
        <f t="shared" si="2"/>
        <v>400.64912903225797</v>
      </c>
      <c r="R29">
        <f t="shared" si="3"/>
        <v>422.5196548501508</v>
      </c>
      <c r="S29">
        <f t="shared" si="4"/>
        <v>42.07098627828649</v>
      </c>
      <c r="T29">
        <f t="shared" si="5"/>
        <v>39.893301569370863</v>
      </c>
      <c r="U29">
        <f t="shared" si="6"/>
        <v>4.8266883620254081E-2</v>
      </c>
      <c r="V29">
        <f t="shared" si="7"/>
        <v>2.2508696956560841</v>
      </c>
      <c r="W29">
        <f t="shared" si="8"/>
        <v>4.7699172948990648E-2</v>
      </c>
      <c r="X29">
        <f t="shared" si="9"/>
        <v>2.9862433207534081E-2</v>
      </c>
      <c r="Y29">
        <f t="shared" si="10"/>
        <v>0</v>
      </c>
      <c r="Z29">
        <f t="shared" si="11"/>
        <v>30.510245292096716</v>
      </c>
      <c r="AA29">
        <f t="shared" si="12"/>
        <v>30.217754838709698</v>
      </c>
      <c r="AB29">
        <f t="shared" si="13"/>
        <v>4.3140293497582345</v>
      </c>
      <c r="AC29">
        <f t="shared" si="14"/>
        <v>69.96699099908642</v>
      </c>
      <c r="AD29">
        <f t="shared" si="15"/>
        <v>3.1045103088686692</v>
      </c>
      <c r="AE29">
        <f t="shared" si="16"/>
        <v>4.4371070765487195</v>
      </c>
      <c r="AF29">
        <f t="shared" si="17"/>
        <v>1.2095190408895653</v>
      </c>
      <c r="AG29">
        <f t="shared" si="18"/>
        <v>-26.540791125638926</v>
      </c>
      <c r="AH29">
        <f t="shared" si="19"/>
        <v>59.632800327735112</v>
      </c>
      <c r="AI29">
        <f t="shared" si="20"/>
        <v>5.9178720433059775</v>
      </c>
      <c r="AJ29">
        <f t="shared" si="21"/>
        <v>39.009881245402163</v>
      </c>
      <c r="AK29">
        <v>-4.1207164877130498E-2</v>
      </c>
      <c r="AL29">
        <v>4.6258652520490398E-2</v>
      </c>
      <c r="AM29">
        <v>3.4567757161098398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51903.90974495688</v>
      </c>
      <c r="AS29" t="s">
        <v>240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240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0</v>
      </c>
      <c r="BE29">
        <f t="shared" si="29"/>
        <v>-0.90081177352722364</v>
      </c>
      <c r="BF29" t="e">
        <f t="shared" si="30"/>
        <v>#DIV/0!</v>
      </c>
      <c r="BG29" t="e">
        <f t="shared" si="31"/>
        <v>#DIV/0!</v>
      </c>
      <c r="BH29" t="e">
        <f t="shared" si="32"/>
        <v>#DIV/0!</v>
      </c>
      <c r="BI29" t="e">
        <f t="shared" si="33"/>
        <v>#DIV/0!</v>
      </c>
      <c r="BJ29" t="s">
        <v>240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0</v>
      </c>
      <c r="BR29">
        <f t="shared" si="40"/>
        <v>0</v>
      </c>
      <c r="BS29">
        <f t="shared" si="41"/>
        <v>0</v>
      </c>
      <c r="BT29">
        <f t="shared" si="42"/>
        <v>0</v>
      </c>
      <c r="BU29">
        <v>6</v>
      </c>
      <c r="BV29">
        <v>0.5</v>
      </c>
      <c r="BW29" t="s">
        <v>241</v>
      </c>
      <c r="BX29">
        <v>1582043084.37097</v>
      </c>
      <c r="BY29">
        <v>400.64912903225797</v>
      </c>
      <c r="BZ29">
        <v>399.989451612903</v>
      </c>
      <c r="CA29">
        <v>31.178651612903199</v>
      </c>
      <c r="CB29">
        <v>30.5955935483871</v>
      </c>
      <c r="CC29">
        <v>600.00990322580697</v>
      </c>
      <c r="CD29">
        <v>99.3716935483871</v>
      </c>
      <c r="CE29">
        <v>0.19997322580645199</v>
      </c>
      <c r="CF29">
        <v>30.709170967741901</v>
      </c>
      <c r="CG29">
        <v>30.217754838709698</v>
      </c>
      <c r="CH29">
        <v>999.9</v>
      </c>
      <c r="CI29">
        <v>0</v>
      </c>
      <c r="CJ29">
        <v>0</v>
      </c>
      <c r="CK29">
        <v>10000.1396774194</v>
      </c>
      <c r="CL29">
        <v>0</v>
      </c>
      <c r="CM29">
        <v>0.21165100000000001</v>
      </c>
      <c r="CN29">
        <v>0</v>
      </c>
      <c r="CO29">
        <v>0</v>
      </c>
      <c r="CP29">
        <v>0</v>
      </c>
      <c r="CQ29">
        <v>0</v>
      </c>
      <c r="CR29">
        <v>2.0677419354838702</v>
      </c>
      <c r="CS29">
        <v>0</v>
      </c>
      <c r="CT29">
        <v>51.1064516129032</v>
      </c>
      <c r="CU29">
        <v>-0.60322580645161294</v>
      </c>
      <c r="CV29">
        <v>40.322161290322597</v>
      </c>
      <c r="CW29">
        <v>45.233741935483899</v>
      </c>
      <c r="CX29">
        <v>43.1148387096774</v>
      </c>
      <c r="CY29">
        <v>43.733741935483899</v>
      </c>
      <c r="CZ29">
        <v>41.256</v>
      </c>
      <c r="DA29">
        <v>0</v>
      </c>
      <c r="DB29">
        <v>0</v>
      </c>
      <c r="DC29">
        <v>0</v>
      </c>
      <c r="DD29">
        <v>1582043096.2</v>
      </c>
      <c r="DE29">
        <v>2.4730769230769201</v>
      </c>
      <c r="DF29">
        <v>35.367521708067699</v>
      </c>
      <c r="DG29">
        <v>-2.16068364027337</v>
      </c>
      <c r="DH29">
        <v>49.5</v>
      </c>
      <c r="DI29">
        <v>15</v>
      </c>
      <c r="DJ29">
        <v>100</v>
      </c>
      <c r="DK29">
        <v>100</v>
      </c>
      <c r="DL29">
        <v>3.0960000000000001</v>
      </c>
      <c r="DM29">
        <v>0.45</v>
      </c>
      <c r="DN29">
        <v>2</v>
      </c>
      <c r="DO29">
        <v>651.08600000000001</v>
      </c>
      <c r="DP29">
        <v>343.14400000000001</v>
      </c>
      <c r="DQ29">
        <v>30.000499999999999</v>
      </c>
      <c r="DR29">
        <v>31.186599999999999</v>
      </c>
      <c r="DS29">
        <v>30.000299999999999</v>
      </c>
      <c r="DT29">
        <v>31.098800000000001</v>
      </c>
      <c r="DU29">
        <v>31.135999999999999</v>
      </c>
      <c r="DV29">
        <v>21.0275</v>
      </c>
      <c r="DW29">
        <v>24.8659</v>
      </c>
      <c r="DX29">
        <v>98.512699999999995</v>
      </c>
      <c r="DY29">
        <v>30</v>
      </c>
      <c r="DZ29">
        <v>400</v>
      </c>
      <c r="EA29">
        <v>30.694800000000001</v>
      </c>
      <c r="EB29">
        <v>100.07899999999999</v>
      </c>
      <c r="EC29">
        <v>100.61799999999999</v>
      </c>
    </row>
    <row r="30" spans="1:133" x14ac:dyDescent="0.35">
      <c r="A30">
        <v>14</v>
      </c>
      <c r="B30">
        <v>1582043098</v>
      </c>
      <c r="C30">
        <v>65</v>
      </c>
      <c r="D30" t="s">
        <v>266</v>
      </c>
      <c r="E30" t="s">
        <v>267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238</v>
      </c>
      <c r="M30" t="s">
        <v>239</v>
      </c>
      <c r="N30">
        <v>1582043089.37097</v>
      </c>
      <c r="O30">
        <f t="shared" si="0"/>
        <v>5.9918117591794932E-4</v>
      </c>
      <c r="P30">
        <f t="shared" si="1"/>
        <v>-0.91817338666262305</v>
      </c>
      <c r="Q30">
        <f t="shared" si="2"/>
        <v>400.64680645161297</v>
      </c>
      <c r="R30">
        <f t="shared" si="3"/>
        <v>423.23018550195724</v>
      </c>
      <c r="S30">
        <f t="shared" si="4"/>
        <v>42.142084492146125</v>
      </c>
      <c r="T30">
        <f t="shared" si="5"/>
        <v>39.89340114993832</v>
      </c>
      <c r="U30">
        <f t="shared" si="6"/>
        <v>4.8046436542257057E-2</v>
      </c>
      <c r="V30">
        <f t="shared" si="7"/>
        <v>2.2515932087015753</v>
      </c>
      <c r="W30">
        <f t="shared" si="8"/>
        <v>4.7484045677736647E-2</v>
      </c>
      <c r="X30">
        <f t="shared" si="9"/>
        <v>2.9727508569057405E-2</v>
      </c>
      <c r="Y30">
        <f t="shared" si="10"/>
        <v>0</v>
      </c>
      <c r="Z30">
        <f t="shared" si="11"/>
        <v>30.509491966254199</v>
      </c>
      <c r="AA30">
        <f t="shared" si="12"/>
        <v>30.217232258064499</v>
      </c>
      <c r="AB30">
        <f t="shared" si="13"/>
        <v>4.3139000668087863</v>
      </c>
      <c r="AC30">
        <f t="shared" si="14"/>
        <v>69.967641520074935</v>
      </c>
      <c r="AD30">
        <f t="shared" si="15"/>
        <v>3.1042399075296259</v>
      </c>
      <c r="AE30">
        <f t="shared" si="16"/>
        <v>4.4366793564693259</v>
      </c>
      <c r="AF30">
        <f t="shared" si="17"/>
        <v>1.2096601592791605</v>
      </c>
      <c r="AG30">
        <f t="shared" si="18"/>
        <v>-26.423889857981564</v>
      </c>
      <c r="AH30">
        <f t="shared" si="19"/>
        <v>59.510610363272633</v>
      </c>
      <c r="AI30">
        <f t="shared" si="20"/>
        <v>5.9037838720708935</v>
      </c>
      <c r="AJ30">
        <f t="shared" si="21"/>
        <v>38.990504377361958</v>
      </c>
      <c r="AK30">
        <v>-4.1226652538139098E-2</v>
      </c>
      <c r="AL30">
        <v>4.6280529127185499E-2</v>
      </c>
      <c r="AM30">
        <v>3.4580695253114699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51927.75684928085</v>
      </c>
      <c r="AS30" t="s">
        <v>240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240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0</v>
      </c>
      <c r="BE30">
        <f t="shared" si="29"/>
        <v>-0.91817338666262305</v>
      </c>
      <c r="BF30" t="e">
        <f t="shared" si="30"/>
        <v>#DIV/0!</v>
      </c>
      <c r="BG30" t="e">
        <f t="shared" si="31"/>
        <v>#DIV/0!</v>
      </c>
      <c r="BH30" t="e">
        <f t="shared" si="32"/>
        <v>#DIV/0!</v>
      </c>
      <c r="BI30" t="e">
        <f t="shared" si="33"/>
        <v>#DIV/0!</v>
      </c>
      <c r="BJ30" t="s">
        <v>240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0</v>
      </c>
      <c r="BR30">
        <f t="shared" si="40"/>
        <v>0</v>
      </c>
      <c r="BS30">
        <f t="shared" si="41"/>
        <v>0</v>
      </c>
      <c r="BT30">
        <f t="shared" si="42"/>
        <v>0</v>
      </c>
      <c r="BU30">
        <v>6</v>
      </c>
      <c r="BV30">
        <v>0.5</v>
      </c>
      <c r="BW30" t="s">
        <v>241</v>
      </c>
      <c r="BX30">
        <v>1582043089.37097</v>
      </c>
      <c r="BY30">
        <v>400.64680645161297</v>
      </c>
      <c r="BZ30">
        <v>399.96870967741899</v>
      </c>
      <c r="CA30">
        <v>31.175677419354798</v>
      </c>
      <c r="CB30">
        <v>30.595190322580599</v>
      </c>
      <c r="CC30">
        <v>600.01467741935505</v>
      </c>
      <c r="CD30">
        <v>99.372500000000002</v>
      </c>
      <c r="CE30">
        <v>0.19999254838709701</v>
      </c>
      <c r="CF30">
        <v>30.7074838709677</v>
      </c>
      <c r="CG30">
        <v>30.217232258064499</v>
      </c>
      <c r="CH30">
        <v>999.9</v>
      </c>
      <c r="CI30">
        <v>0</v>
      </c>
      <c r="CJ30">
        <v>0</v>
      </c>
      <c r="CK30">
        <v>10004.787741935501</v>
      </c>
      <c r="CL30">
        <v>0</v>
      </c>
      <c r="CM30">
        <v>0.21165100000000001</v>
      </c>
      <c r="CN30">
        <v>0</v>
      </c>
      <c r="CO30">
        <v>0</v>
      </c>
      <c r="CP30">
        <v>0</v>
      </c>
      <c r="CQ30">
        <v>0</v>
      </c>
      <c r="CR30">
        <v>1.10967741935484</v>
      </c>
      <c r="CS30">
        <v>0</v>
      </c>
      <c r="CT30">
        <v>50.441935483870999</v>
      </c>
      <c r="CU30">
        <v>-0.78709677419354895</v>
      </c>
      <c r="CV30">
        <v>40.311999999999998</v>
      </c>
      <c r="CW30">
        <v>45.2195161290323</v>
      </c>
      <c r="CX30">
        <v>43.096548387096803</v>
      </c>
      <c r="CY30">
        <v>43.715451612903202</v>
      </c>
      <c r="CZ30">
        <v>41.25</v>
      </c>
      <c r="DA30">
        <v>0</v>
      </c>
      <c r="DB30">
        <v>0</v>
      </c>
      <c r="DC30">
        <v>0</v>
      </c>
      <c r="DD30">
        <v>1582043101</v>
      </c>
      <c r="DE30">
        <v>2.2115384615384599</v>
      </c>
      <c r="DF30">
        <v>-16.7213670461039</v>
      </c>
      <c r="DG30">
        <v>-41.244444422588998</v>
      </c>
      <c r="DH30">
        <v>48.392307692307703</v>
      </c>
      <c r="DI30">
        <v>15</v>
      </c>
      <c r="DJ30">
        <v>100</v>
      </c>
      <c r="DK30">
        <v>100</v>
      </c>
      <c r="DL30">
        <v>3.0960000000000001</v>
      </c>
      <c r="DM30">
        <v>0.45</v>
      </c>
      <c r="DN30">
        <v>2</v>
      </c>
      <c r="DO30">
        <v>650.97299999999996</v>
      </c>
      <c r="DP30">
        <v>343.14800000000002</v>
      </c>
      <c r="DQ30">
        <v>30.000599999999999</v>
      </c>
      <c r="DR30">
        <v>31.189</v>
      </c>
      <c r="DS30">
        <v>30.0001</v>
      </c>
      <c r="DT30">
        <v>31.0992</v>
      </c>
      <c r="DU30">
        <v>31.136700000000001</v>
      </c>
      <c r="DV30">
        <v>21.031199999999998</v>
      </c>
      <c r="DW30">
        <v>24.8659</v>
      </c>
      <c r="DX30">
        <v>98.512699999999995</v>
      </c>
      <c r="DY30">
        <v>30</v>
      </c>
      <c r="DZ30">
        <v>400</v>
      </c>
      <c r="EA30">
        <v>30.712299999999999</v>
      </c>
      <c r="EB30">
        <v>100.078</v>
      </c>
      <c r="EC30">
        <v>100.61499999999999</v>
      </c>
    </row>
    <row r="31" spans="1:133" x14ac:dyDescent="0.35">
      <c r="A31">
        <v>15</v>
      </c>
      <c r="B31">
        <v>1582043103</v>
      </c>
      <c r="C31">
        <v>70</v>
      </c>
      <c r="D31" t="s">
        <v>268</v>
      </c>
      <c r="E31" t="s">
        <v>269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238</v>
      </c>
      <c r="M31" t="s">
        <v>239</v>
      </c>
      <c r="N31">
        <v>1582043094.37097</v>
      </c>
      <c r="O31">
        <f t="shared" si="0"/>
        <v>5.9675527866061338E-4</v>
      </c>
      <c r="P31">
        <f t="shared" si="1"/>
        <v>-0.93133349956248823</v>
      </c>
      <c r="Q31">
        <f t="shared" si="2"/>
        <v>400.65812903225799</v>
      </c>
      <c r="R31">
        <f t="shared" si="3"/>
        <v>423.80973196636796</v>
      </c>
      <c r="S31">
        <f t="shared" si="4"/>
        <v>42.200012032641354</v>
      </c>
      <c r="T31">
        <f t="shared" si="5"/>
        <v>39.894737168231423</v>
      </c>
      <c r="U31">
        <f t="shared" si="6"/>
        <v>4.7841381461398012E-2</v>
      </c>
      <c r="V31">
        <f t="shared" si="7"/>
        <v>2.2513335523523437</v>
      </c>
      <c r="W31">
        <f t="shared" si="8"/>
        <v>4.728368720179147E-2</v>
      </c>
      <c r="X31">
        <f t="shared" si="9"/>
        <v>2.9601869358440443E-2</v>
      </c>
      <c r="Y31">
        <f t="shared" si="10"/>
        <v>0</v>
      </c>
      <c r="Z31">
        <f t="shared" si="11"/>
        <v>30.509401766846608</v>
      </c>
      <c r="AA31">
        <f t="shared" si="12"/>
        <v>30.2170709677419</v>
      </c>
      <c r="AB31">
        <f t="shared" si="13"/>
        <v>4.3138601653457096</v>
      </c>
      <c r="AC31">
        <f t="shared" si="14"/>
        <v>69.965357244686928</v>
      </c>
      <c r="AD31">
        <f t="shared" si="15"/>
        <v>3.1039840798269189</v>
      </c>
      <c r="AE31">
        <f t="shared" si="16"/>
        <v>4.4364585590144063</v>
      </c>
      <c r="AF31">
        <f t="shared" si="17"/>
        <v>1.2098760855187907</v>
      </c>
      <c r="AG31">
        <f t="shared" si="18"/>
        <v>-26.316907788933051</v>
      </c>
      <c r="AH31">
        <f t="shared" si="19"/>
        <v>59.417611218225886</v>
      </c>
      <c r="AI31">
        <f t="shared" si="20"/>
        <v>5.8952075938425406</v>
      </c>
      <c r="AJ31">
        <f t="shared" si="21"/>
        <v>38.995911023135378</v>
      </c>
      <c r="AK31">
        <v>-4.1219658100302897E-2</v>
      </c>
      <c r="AL31">
        <v>4.6272677257967999E-2</v>
      </c>
      <c r="AM31">
        <v>3.45760518041544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51919.467917753005</v>
      </c>
      <c r="AS31" t="s">
        <v>240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240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0</v>
      </c>
      <c r="BE31">
        <f t="shared" si="29"/>
        <v>-0.93133349956248823</v>
      </c>
      <c r="BF31" t="e">
        <f t="shared" si="30"/>
        <v>#DIV/0!</v>
      </c>
      <c r="BG31" t="e">
        <f t="shared" si="31"/>
        <v>#DIV/0!</v>
      </c>
      <c r="BH31" t="e">
        <f t="shared" si="32"/>
        <v>#DIV/0!</v>
      </c>
      <c r="BI31" t="e">
        <f t="shared" si="33"/>
        <v>#DIV/0!</v>
      </c>
      <c r="BJ31" t="s">
        <v>240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0</v>
      </c>
      <c r="BR31">
        <f t="shared" si="40"/>
        <v>0</v>
      </c>
      <c r="BS31">
        <f t="shared" si="41"/>
        <v>0</v>
      </c>
      <c r="BT31">
        <f t="shared" si="42"/>
        <v>0</v>
      </c>
      <c r="BU31">
        <v>6</v>
      </c>
      <c r="BV31">
        <v>0.5</v>
      </c>
      <c r="BW31" t="s">
        <v>241</v>
      </c>
      <c r="BX31">
        <v>1582043094.37097</v>
      </c>
      <c r="BY31">
        <v>400.65812903225799</v>
      </c>
      <c r="BZ31">
        <v>399.96590322580602</v>
      </c>
      <c r="CA31">
        <v>31.172945161290301</v>
      </c>
      <c r="CB31">
        <v>30.594803225806501</v>
      </c>
      <c r="CC31">
        <v>600.01112903225805</v>
      </c>
      <c r="CD31">
        <v>99.373025806451594</v>
      </c>
      <c r="CE31">
        <v>0.19998738709677399</v>
      </c>
      <c r="CF31">
        <v>30.7066129032258</v>
      </c>
      <c r="CG31">
        <v>30.2170709677419</v>
      </c>
      <c r="CH31">
        <v>999.9</v>
      </c>
      <c r="CI31">
        <v>0</v>
      </c>
      <c r="CJ31">
        <v>0</v>
      </c>
      <c r="CK31">
        <v>10003.0374193548</v>
      </c>
      <c r="CL31">
        <v>0</v>
      </c>
      <c r="CM31">
        <v>0.21165100000000001</v>
      </c>
      <c r="CN31">
        <v>0</v>
      </c>
      <c r="CO31">
        <v>0</v>
      </c>
      <c r="CP31">
        <v>0</v>
      </c>
      <c r="CQ31">
        <v>0</v>
      </c>
      <c r="CR31">
        <v>2.3258064516129</v>
      </c>
      <c r="CS31">
        <v>0</v>
      </c>
      <c r="CT31">
        <v>48.048387096774199</v>
      </c>
      <c r="CU31">
        <v>-0.84193548387096795</v>
      </c>
      <c r="CV31">
        <v>40.302</v>
      </c>
      <c r="CW31">
        <v>45.201225806451603</v>
      </c>
      <c r="CX31">
        <v>43.078258064516099</v>
      </c>
      <c r="CY31">
        <v>43.697161290322597</v>
      </c>
      <c r="CZ31">
        <v>41.2398387096774</v>
      </c>
      <c r="DA31">
        <v>0</v>
      </c>
      <c r="DB31">
        <v>0</v>
      </c>
      <c r="DC31">
        <v>0</v>
      </c>
      <c r="DD31">
        <v>1582043105.8</v>
      </c>
      <c r="DE31">
        <v>2.8192307692307699</v>
      </c>
      <c r="DF31">
        <v>-6.4581192706102302</v>
      </c>
      <c r="DG31">
        <v>-35.384615363536703</v>
      </c>
      <c r="DH31">
        <v>45.530769230769202</v>
      </c>
      <c r="DI31">
        <v>15</v>
      </c>
      <c r="DJ31">
        <v>100</v>
      </c>
      <c r="DK31">
        <v>100</v>
      </c>
      <c r="DL31">
        <v>3.0960000000000001</v>
      </c>
      <c r="DM31">
        <v>0.45</v>
      </c>
      <c r="DN31">
        <v>2</v>
      </c>
      <c r="DO31">
        <v>650.98299999999995</v>
      </c>
      <c r="DP31">
        <v>343.13499999999999</v>
      </c>
      <c r="DQ31">
        <v>30.000599999999999</v>
      </c>
      <c r="DR31">
        <v>31.190300000000001</v>
      </c>
      <c r="DS31">
        <v>30.000299999999999</v>
      </c>
      <c r="DT31">
        <v>31.101900000000001</v>
      </c>
      <c r="DU31">
        <v>31.139199999999999</v>
      </c>
      <c r="DV31">
        <v>21.029800000000002</v>
      </c>
      <c r="DW31">
        <v>24.587299999999999</v>
      </c>
      <c r="DX31">
        <v>98.512699999999995</v>
      </c>
      <c r="DY31">
        <v>30</v>
      </c>
      <c r="DZ31">
        <v>400</v>
      </c>
      <c r="EA31">
        <v>30.7285</v>
      </c>
      <c r="EB31">
        <v>100.075</v>
      </c>
      <c r="EC31">
        <v>100.61799999999999</v>
      </c>
    </row>
    <row r="32" spans="1:133" x14ac:dyDescent="0.35">
      <c r="A32">
        <v>16</v>
      </c>
      <c r="B32">
        <v>1582043108</v>
      </c>
      <c r="C32">
        <v>75</v>
      </c>
      <c r="D32" t="s">
        <v>270</v>
      </c>
      <c r="E32" t="s">
        <v>271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238</v>
      </c>
      <c r="M32" t="s">
        <v>239</v>
      </c>
      <c r="N32">
        <v>1582043099.37097</v>
      </c>
      <c r="O32">
        <f t="shared" si="0"/>
        <v>5.9476933634091355E-4</v>
      </c>
      <c r="P32">
        <f t="shared" si="1"/>
        <v>-0.93067998093620152</v>
      </c>
      <c r="Q32">
        <f t="shared" si="2"/>
        <v>400.66806451612899</v>
      </c>
      <c r="R32">
        <f t="shared" si="3"/>
        <v>423.90120331132215</v>
      </c>
      <c r="S32">
        <f t="shared" si="4"/>
        <v>42.209027289390043</v>
      </c>
      <c r="T32">
        <f t="shared" si="5"/>
        <v>39.895638740916674</v>
      </c>
      <c r="U32">
        <f t="shared" si="6"/>
        <v>4.7681432703823884E-2</v>
      </c>
      <c r="V32">
        <f t="shared" si="7"/>
        <v>2.2506183107264617</v>
      </c>
      <c r="W32">
        <f t="shared" si="8"/>
        <v>4.7127264163820119E-2</v>
      </c>
      <c r="X32">
        <f t="shared" si="9"/>
        <v>2.9503793218916941E-2</v>
      </c>
      <c r="Y32">
        <f t="shared" si="10"/>
        <v>0</v>
      </c>
      <c r="Z32">
        <f t="shared" si="11"/>
        <v>30.508868796368191</v>
      </c>
      <c r="AA32">
        <f t="shared" si="12"/>
        <v>30.2162838709677</v>
      </c>
      <c r="AB32">
        <f t="shared" si="13"/>
        <v>4.313665450820011</v>
      </c>
      <c r="AC32">
        <f t="shared" si="14"/>
        <v>69.966044735241013</v>
      </c>
      <c r="AD32">
        <f t="shared" si="15"/>
        <v>3.1038137618534489</v>
      </c>
      <c r="AE32">
        <f t="shared" si="16"/>
        <v>4.4361715366341086</v>
      </c>
      <c r="AF32">
        <f t="shared" si="17"/>
        <v>1.209851688966562</v>
      </c>
      <c r="AG32">
        <f t="shared" si="18"/>
        <v>-26.229327732634289</v>
      </c>
      <c r="AH32">
        <f t="shared" si="19"/>
        <v>59.356854168470939</v>
      </c>
      <c r="AI32">
        <f t="shared" si="20"/>
        <v>5.8909951649863661</v>
      </c>
      <c r="AJ32">
        <f t="shared" si="21"/>
        <v>39.018521600823014</v>
      </c>
      <c r="AK32">
        <v>-4.1200395207990903E-2</v>
      </c>
      <c r="AL32">
        <v>4.6251052973825701E-2</v>
      </c>
      <c r="AM32">
        <v>3.4563262203711802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51896.38551405858</v>
      </c>
      <c r="AS32" t="s">
        <v>240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240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0</v>
      </c>
      <c r="BE32">
        <f t="shared" si="29"/>
        <v>-0.93067998093620152</v>
      </c>
      <c r="BF32" t="e">
        <f t="shared" si="30"/>
        <v>#DIV/0!</v>
      </c>
      <c r="BG32" t="e">
        <f t="shared" si="31"/>
        <v>#DIV/0!</v>
      </c>
      <c r="BH32" t="e">
        <f t="shared" si="32"/>
        <v>#DIV/0!</v>
      </c>
      <c r="BI32" t="e">
        <f t="shared" si="33"/>
        <v>#DIV/0!</v>
      </c>
      <c r="BJ32" t="s">
        <v>240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0</v>
      </c>
      <c r="BR32">
        <f t="shared" si="40"/>
        <v>0</v>
      </c>
      <c r="BS32">
        <f t="shared" si="41"/>
        <v>0</v>
      </c>
      <c r="BT32">
        <f t="shared" si="42"/>
        <v>0</v>
      </c>
      <c r="BU32">
        <v>6</v>
      </c>
      <c r="BV32">
        <v>0.5</v>
      </c>
      <c r="BW32" t="s">
        <v>241</v>
      </c>
      <c r="BX32">
        <v>1582043099.37097</v>
      </c>
      <c r="BY32">
        <v>400.66806451612899</v>
      </c>
      <c r="BZ32">
        <v>399.97570967741899</v>
      </c>
      <c r="CA32">
        <v>31.171303225806501</v>
      </c>
      <c r="CB32">
        <v>30.595090322580599</v>
      </c>
      <c r="CC32">
        <v>600.01738709677397</v>
      </c>
      <c r="CD32">
        <v>99.372809677419397</v>
      </c>
      <c r="CE32">
        <v>0.19998454838709701</v>
      </c>
      <c r="CF32">
        <v>30.705480645161298</v>
      </c>
      <c r="CG32">
        <v>30.2162838709677</v>
      </c>
      <c r="CH32">
        <v>999.9</v>
      </c>
      <c r="CI32">
        <v>0</v>
      </c>
      <c r="CJ32">
        <v>0</v>
      </c>
      <c r="CK32">
        <v>9998.3845161290301</v>
      </c>
      <c r="CL32">
        <v>0</v>
      </c>
      <c r="CM32">
        <v>0.21165100000000001</v>
      </c>
      <c r="CN32">
        <v>0</v>
      </c>
      <c r="CO32">
        <v>0</v>
      </c>
      <c r="CP32">
        <v>0</v>
      </c>
      <c r="CQ32">
        <v>0</v>
      </c>
      <c r="CR32">
        <v>2.2516129032258099</v>
      </c>
      <c r="CS32">
        <v>0</v>
      </c>
      <c r="CT32">
        <v>44.445161290322602</v>
      </c>
      <c r="CU32">
        <v>-0.945161290322581</v>
      </c>
      <c r="CV32">
        <v>40.283999999999999</v>
      </c>
      <c r="CW32">
        <v>45.191064516129003</v>
      </c>
      <c r="CX32">
        <v>43.064032258064501</v>
      </c>
      <c r="CY32">
        <v>43.689032258064501</v>
      </c>
      <c r="CZ32">
        <v>41.221548387096803</v>
      </c>
      <c r="DA32">
        <v>0</v>
      </c>
      <c r="DB32">
        <v>0</v>
      </c>
      <c r="DC32">
        <v>0</v>
      </c>
      <c r="DD32">
        <v>1582043111.2</v>
      </c>
      <c r="DE32">
        <v>2.2230769230769201</v>
      </c>
      <c r="DF32">
        <v>15.815385038865299</v>
      </c>
      <c r="DG32">
        <v>-22.2529915127127</v>
      </c>
      <c r="DH32">
        <v>43.626923076923099</v>
      </c>
      <c r="DI32">
        <v>15</v>
      </c>
      <c r="DJ32">
        <v>100</v>
      </c>
      <c r="DK32">
        <v>100</v>
      </c>
      <c r="DL32">
        <v>3.0960000000000001</v>
      </c>
      <c r="DM32">
        <v>0.45</v>
      </c>
      <c r="DN32">
        <v>2</v>
      </c>
      <c r="DO32">
        <v>651.13900000000001</v>
      </c>
      <c r="DP32">
        <v>343.286</v>
      </c>
      <c r="DQ32">
        <v>30.000499999999999</v>
      </c>
      <c r="DR32">
        <v>31.192</v>
      </c>
      <c r="DS32">
        <v>30.000299999999999</v>
      </c>
      <c r="DT32">
        <v>31.101900000000001</v>
      </c>
      <c r="DU32">
        <v>31.139399999999998</v>
      </c>
      <c r="DV32">
        <v>21.029499999999999</v>
      </c>
      <c r="DW32">
        <v>24.3095</v>
      </c>
      <c r="DX32">
        <v>98.512699999999995</v>
      </c>
      <c r="DY32">
        <v>30</v>
      </c>
      <c r="DZ32">
        <v>400</v>
      </c>
      <c r="EA32">
        <v>30.738299999999999</v>
      </c>
      <c r="EB32">
        <v>100.074</v>
      </c>
      <c r="EC32">
        <v>100.617</v>
      </c>
    </row>
    <row r="33" spans="1:133" x14ac:dyDescent="0.35">
      <c r="A33">
        <v>17</v>
      </c>
      <c r="B33">
        <v>1582043113</v>
      </c>
      <c r="C33">
        <v>80</v>
      </c>
      <c r="D33" t="s">
        <v>272</v>
      </c>
      <c r="E33" t="s">
        <v>273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>
        <v>1582043104.37097</v>
      </c>
      <c r="O33">
        <f t="shared" si="0"/>
        <v>5.8463221672962282E-4</v>
      </c>
      <c r="P33">
        <f t="shared" si="1"/>
        <v>-0.94046620746583587</v>
      </c>
      <c r="Q33">
        <f t="shared" si="2"/>
        <v>400.68683870967698</v>
      </c>
      <c r="R33">
        <f t="shared" si="3"/>
        <v>424.79023949497287</v>
      </c>
      <c r="S33">
        <f t="shared" si="4"/>
        <v>42.297520768119107</v>
      </c>
      <c r="T33">
        <f t="shared" si="5"/>
        <v>39.897479523032032</v>
      </c>
      <c r="U33">
        <f t="shared" si="6"/>
        <v>4.6870729256520895E-2</v>
      </c>
      <c r="V33">
        <f t="shared" si="7"/>
        <v>2.2496234820226824</v>
      </c>
      <c r="W33">
        <f t="shared" si="8"/>
        <v>4.6334896916439695E-2</v>
      </c>
      <c r="X33">
        <f t="shared" si="9"/>
        <v>2.9006942491169911E-2</v>
      </c>
      <c r="Y33">
        <f t="shared" si="10"/>
        <v>0</v>
      </c>
      <c r="Z33">
        <f t="shared" si="11"/>
        <v>30.511838800349313</v>
      </c>
      <c r="AA33">
        <f t="shared" si="12"/>
        <v>30.2153387096774</v>
      </c>
      <c r="AB33">
        <f t="shared" si="13"/>
        <v>4.313431643907129</v>
      </c>
      <c r="AC33">
        <f t="shared" si="14"/>
        <v>69.968372588943154</v>
      </c>
      <c r="AD33">
        <f t="shared" si="15"/>
        <v>3.1038632491944722</v>
      </c>
      <c r="AE33">
        <f t="shared" si="16"/>
        <v>4.4360946729879558</v>
      </c>
      <c r="AF33">
        <f t="shared" si="17"/>
        <v>1.2095683947126568</v>
      </c>
      <c r="AG33">
        <f t="shared" si="18"/>
        <v>-25.782280757776366</v>
      </c>
      <c r="AH33">
        <f t="shared" si="19"/>
        <v>59.408472005069363</v>
      </c>
      <c r="AI33">
        <f t="shared" si="20"/>
        <v>5.8986890776532235</v>
      </c>
      <c r="AJ33">
        <f t="shared" si="21"/>
        <v>39.524880324946224</v>
      </c>
      <c r="AK33">
        <v>-4.1173611683048998E-2</v>
      </c>
      <c r="AL33">
        <v>4.6220986120712702E-2</v>
      </c>
      <c r="AM33">
        <v>3.4545475858881698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51864.072526025026</v>
      </c>
      <c r="AS33" t="s">
        <v>240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240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0</v>
      </c>
      <c r="BE33">
        <f t="shared" si="29"/>
        <v>-0.94046620746583587</v>
      </c>
      <c r="BF33" t="e">
        <f t="shared" si="30"/>
        <v>#DIV/0!</v>
      </c>
      <c r="BG33" t="e">
        <f t="shared" si="31"/>
        <v>#DIV/0!</v>
      </c>
      <c r="BH33" t="e">
        <f t="shared" si="32"/>
        <v>#DIV/0!</v>
      </c>
      <c r="BI33" t="e">
        <f t="shared" si="33"/>
        <v>#DIV/0!</v>
      </c>
      <c r="BJ33" t="s">
        <v>240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0</v>
      </c>
      <c r="BR33">
        <f t="shared" si="40"/>
        <v>0</v>
      </c>
      <c r="BS33">
        <f t="shared" si="41"/>
        <v>0</v>
      </c>
      <c r="BT33">
        <f t="shared" si="42"/>
        <v>0</v>
      </c>
      <c r="BU33">
        <v>6</v>
      </c>
      <c r="BV33">
        <v>0.5</v>
      </c>
      <c r="BW33" t="s">
        <v>241</v>
      </c>
      <c r="BX33">
        <v>1582043104.37097</v>
      </c>
      <c r="BY33">
        <v>400.68683870967698</v>
      </c>
      <c r="BZ33">
        <v>399.98064516129</v>
      </c>
      <c r="CA33">
        <v>31.171822580645198</v>
      </c>
      <c r="CB33">
        <v>30.605429032258101</v>
      </c>
      <c r="CC33">
        <v>600.01548387096796</v>
      </c>
      <c r="CD33">
        <v>99.372690322580596</v>
      </c>
      <c r="CE33">
        <v>0.200032483870968</v>
      </c>
      <c r="CF33">
        <v>30.705177419354801</v>
      </c>
      <c r="CG33">
        <v>30.2153387096774</v>
      </c>
      <c r="CH33">
        <v>999.9</v>
      </c>
      <c r="CI33">
        <v>0</v>
      </c>
      <c r="CJ33">
        <v>0</v>
      </c>
      <c r="CK33">
        <v>9991.8967741935503</v>
      </c>
      <c r="CL33">
        <v>0</v>
      </c>
      <c r="CM33">
        <v>0.21165100000000001</v>
      </c>
      <c r="CN33">
        <v>0</v>
      </c>
      <c r="CO33">
        <v>0</v>
      </c>
      <c r="CP33">
        <v>0</v>
      </c>
      <c r="CQ33">
        <v>0</v>
      </c>
      <c r="CR33">
        <v>3.5354838709677399</v>
      </c>
      <c r="CS33">
        <v>0</v>
      </c>
      <c r="CT33">
        <v>41.851612903225799</v>
      </c>
      <c r="CU33">
        <v>-1.06774193548387</v>
      </c>
      <c r="CV33">
        <v>40.265999999999998</v>
      </c>
      <c r="CW33">
        <v>45.186999999999998</v>
      </c>
      <c r="CX33">
        <v>43.061999999999998</v>
      </c>
      <c r="CY33">
        <v>43.686999999999998</v>
      </c>
      <c r="CZ33">
        <v>41.203258064516099</v>
      </c>
      <c r="DA33">
        <v>0</v>
      </c>
      <c r="DB33">
        <v>0</v>
      </c>
      <c r="DC33">
        <v>0</v>
      </c>
      <c r="DD33">
        <v>1582043116</v>
      </c>
      <c r="DE33">
        <v>2.7461538461538502</v>
      </c>
      <c r="DF33">
        <v>-6.92649531859856</v>
      </c>
      <c r="DG33">
        <v>-16.5777778283747</v>
      </c>
      <c r="DH33">
        <v>41.434615384615398</v>
      </c>
      <c r="DI33">
        <v>15</v>
      </c>
      <c r="DJ33">
        <v>100</v>
      </c>
      <c r="DK33">
        <v>100</v>
      </c>
      <c r="DL33">
        <v>3.0960000000000001</v>
      </c>
      <c r="DM33">
        <v>0.45</v>
      </c>
      <c r="DN33">
        <v>2</v>
      </c>
      <c r="DO33">
        <v>651.01199999999994</v>
      </c>
      <c r="DP33">
        <v>343.23200000000003</v>
      </c>
      <c r="DQ33">
        <v>30.000599999999999</v>
      </c>
      <c r="DR33">
        <v>31.194900000000001</v>
      </c>
      <c r="DS33">
        <v>30.000299999999999</v>
      </c>
      <c r="DT33">
        <v>31.104600000000001</v>
      </c>
      <c r="DU33">
        <v>31.1419</v>
      </c>
      <c r="DV33">
        <v>21.0291</v>
      </c>
      <c r="DW33">
        <v>24.3095</v>
      </c>
      <c r="DX33">
        <v>98.512699999999995</v>
      </c>
      <c r="DY33">
        <v>30</v>
      </c>
      <c r="DZ33">
        <v>400</v>
      </c>
      <c r="EA33">
        <v>30.739000000000001</v>
      </c>
      <c r="EB33">
        <v>100.074</v>
      </c>
      <c r="EC33">
        <v>100.616</v>
      </c>
    </row>
    <row r="34" spans="1:133" x14ac:dyDescent="0.35">
      <c r="A34">
        <v>18</v>
      </c>
      <c r="B34">
        <v>1582043118</v>
      </c>
      <c r="C34">
        <v>85</v>
      </c>
      <c r="D34" t="s">
        <v>274</v>
      </c>
      <c r="E34" t="s">
        <v>275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238</v>
      </c>
      <c r="M34" t="s">
        <v>239</v>
      </c>
      <c r="N34">
        <v>1582043109.37097</v>
      </c>
      <c r="O34">
        <f t="shared" si="0"/>
        <v>5.6832236932120655E-4</v>
      </c>
      <c r="P34">
        <f t="shared" si="1"/>
        <v>-0.91813682092447735</v>
      </c>
      <c r="Q34">
        <f t="shared" si="2"/>
        <v>400.70622580645198</v>
      </c>
      <c r="R34">
        <f t="shared" si="3"/>
        <v>424.94276382417911</v>
      </c>
      <c r="S34">
        <f t="shared" si="4"/>
        <v>42.312551199576916</v>
      </c>
      <c r="T34">
        <f t="shared" si="5"/>
        <v>39.899262062595923</v>
      </c>
      <c r="U34">
        <f t="shared" si="6"/>
        <v>4.5557498572312456E-2</v>
      </c>
      <c r="V34">
        <f t="shared" si="7"/>
        <v>2.2501214283922866</v>
      </c>
      <c r="W34">
        <f t="shared" si="8"/>
        <v>4.5051207399165037E-2</v>
      </c>
      <c r="X34">
        <f t="shared" si="9"/>
        <v>2.8202023961395185E-2</v>
      </c>
      <c r="Y34">
        <f t="shared" si="10"/>
        <v>0</v>
      </c>
      <c r="Z34">
        <f t="shared" si="11"/>
        <v>30.517483254234126</v>
      </c>
      <c r="AA34">
        <f t="shared" si="12"/>
        <v>30.217209677419401</v>
      </c>
      <c r="AB34">
        <f t="shared" si="13"/>
        <v>4.3138944805846133</v>
      </c>
      <c r="AC34">
        <f t="shared" si="14"/>
        <v>69.98364015798991</v>
      </c>
      <c r="AD34">
        <f t="shared" si="15"/>
        <v>3.1045783017620274</v>
      </c>
      <c r="AE34">
        <f t="shared" si="16"/>
        <v>4.4361486409586011</v>
      </c>
      <c r="AF34">
        <f t="shared" si="17"/>
        <v>1.2093161788225859</v>
      </c>
      <c r="AG34">
        <f t="shared" si="18"/>
        <v>-25.063016487065209</v>
      </c>
      <c r="AH34">
        <f t="shared" si="19"/>
        <v>59.22048446830069</v>
      </c>
      <c r="AI34">
        <f t="shared" si="20"/>
        <v>5.8787830193359492</v>
      </c>
      <c r="AJ34">
        <f t="shared" si="21"/>
        <v>40.036251000571426</v>
      </c>
      <c r="AK34">
        <v>-4.1187016430307102E-2</v>
      </c>
      <c r="AL34">
        <v>4.62360341238304E-2</v>
      </c>
      <c r="AM34">
        <v>3.45543781514036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51880.226466871856</v>
      </c>
      <c r="AS34" t="s">
        <v>240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240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0</v>
      </c>
      <c r="BE34">
        <f t="shared" si="29"/>
        <v>-0.91813682092447735</v>
      </c>
      <c r="BF34" t="e">
        <f t="shared" si="30"/>
        <v>#DIV/0!</v>
      </c>
      <c r="BG34" t="e">
        <f t="shared" si="31"/>
        <v>#DIV/0!</v>
      </c>
      <c r="BH34" t="e">
        <f t="shared" si="32"/>
        <v>#DIV/0!</v>
      </c>
      <c r="BI34" t="e">
        <f t="shared" si="33"/>
        <v>#DIV/0!</v>
      </c>
      <c r="BJ34" t="s">
        <v>240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0</v>
      </c>
      <c r="BR34">
        <f t="shared" si="40"/>
        <v>0</v>
      </c>
      <c r="BS34">
        <f t="shared" si="41"/>
        <v>0</v>
      </c>
      <c r="BT34">
        <f t="shared" si="42"/>
        <v>0</v>
      </c>
      <c r="BU34">
        <v>6</v>
      </c>
      <c r="BV34">
        <v>0.5</v>
      </c>
      <c r="BW34" t="s">
        <v>241</v>
      </c>
      <c r="BX34">
        <v>1582043109.37097</v>
      </c>
      <c r="BY34">
        <v>400.70622580645198</v>
      </c>
      <c r="BZ34">
        <v>400.01583870967698</v>
      </c>
      <c r="CA34">
        <v>31.179119354838701</v>
      </c>
      <c r="CB34">
        <v>30.628532258064499</v>
      </c>
      <c r="CC34">
        <v>600.01687096774197</v>
      </c>
      <c r="CD34">
        <v>99.372348387096807</v>
      </c>
      <c r="CE34">
        <v>0.20000535483870999</v>
      </c>
      <c r="CF34">
        <v>30.705390322580602</v>
      </c>
      <c r="CG34">
        <v>30.217209677419401</v>
      </c>
      <c r="CH34">
        <v>999.9</v>
      </c>
      <c r="CI34">
        <v>0</v>
      </c>
      <c r="CJ34">
        <v>0</v>
      </c>
      <c r="CK34">
        <v>9995.1841935483899</v>
      </c>
      <c r="CL34">
        <v>0</v>
      </c>
      <c r="CM34">
        <v>0.21165100000000001</v>
      </c>
      <c r="CN34">
        <v>0</v>
      </c>
      <c r="CO34">
        <v>0</v>
      </c>
      <c r="CP34">
        <v>0</v>
      </c>
      <c r="CQ34">
        <v>0</v>
      </c>
      <c r="CR34">
        <v>3.21935483870968</v>
      </c>
      <c r="CS34">
        <v>0</v>
      </c>
      <c r="CT34">
        <v>39.974193548387099</v>
      </c>
      <c r="CU34">
        <v>-0.99354838709677396</v>
      </c>
      <c r="CV34">
        <v>40.252000000000002</v>
      </c>
      <c r="CW34">
        <v>45.186999999999998</v>
      </c>
      <c r="CX34">
        <v>43.052</v>
      </c>
      <c r="CY34">
        <v>43.686999999999998</v>
      </c>
      <c r="CZ34">
        <v>41.189032258064501</v>
      </c>
      <c r="DA34">
        <v>0</v>
      </c>
      <c r="DB34">
        <v>0</v>
      </c>
      <c r="DC34">
        <v>0</v>
      </c>
      <c r="DD34">
        <v>1582043120.8</v>
      </c>
      <c r="DE34">
        <v>3.1576923076923098</v>
      </c>
      <c r="DF34">
        <v>10.4307697799615</v>
      </c>
      <c r="DG34">
        <v>-26.160683741839701</v>
      </c>
      <c r="DH34">
        <v>39.707692307692298</v>
      </c>
      <c r="DI34">
        <v>15</v>
      </c>
      <c r="DJ34">
        <v>100</v>
      </c>
      <c r="DK34">
        <v>100</v>
      </c>
      <c r="DL34">
        <v>3.0960000000000001</v>
      </c>
      <c r="DM34">
        <v>0.45</v>
      </c>
      <c r="DN34">
        <v>2</v>
      </c>
      <c r="DO34">
        <v>651.00300000000004</v>
      </c>
      <c r="DP34">
        <v>343.13600000000002</v>
      </c>
      <c r="DQ34">
        <v>30.000599999999999</v>
      </c>
      <c r="DR34">
        <v>31.1965</v>
      </c>
      <c r="DS34">
        <v>30.0002</v>
      </c>
      <c r="DT34">
        <v>31.105699999999999</v>
      </c>
      <c r="DU34">
        <v>31.144200000000001</v>
      </c>
      <c r="DV34">
        <v>21.0291</v>
      </c>
      <c r="DW34">
        <v>24.3095</v>
      </c>
      <c r="DX34">
        <v>98.512699999999995</v>
      </c>
      <c r="DY34">
        <v>30</v>
      </c>
      <c r="DZ34">
        <v>400</v>
      </c>
      <c r="EA34">
        <v>30.731999999999999</v>
      </c>
      <c r="EB34">
        <v>100.075</v>
      </c>
      <c r="EC34">
        <v>100.616</v>
      </c>
    </row>
    <row r="35" spans="1:133" x14ac:dyDescent="0.35">
      <c r="A35">
        <v>19</v>
      </c>
      <c r="B35">
        <v>1582043123</v>
      </c>
      <c r="C35">
        <v>90</v>
      </c>
      <c r="D35" t="s">
        <v>276</v>
      </c>
      <c r="E35" t="s">
        <v>277</v>
      </c>
      <c r="F35" t="s">
        <v>232</v>
      </c>
      <c r="G35" t="s">
        <v>233</v>
      </c>
      <c r="H35" t="s">
        <v>234</v>
      </c>
      <c r="I35" t="s">
        <v>235</v>
      </c>
      <c r="J35" t="s">
        <v>236</v>
      </c>
      <c r="K35" t="s">
        <v>237</v>
      </c>
      <c r="L35" t="s">
        <v>238</v>
      </c>
      <c r="M35" t="s">
        <v>239</v>
      </c>
      <c r="N35">
        <v>1582043114.37097</v>
      </c>
      <c r="O35">
        <f t="shared" si="0"/>
        <v>5.5581270554069958E-4</v>
      </c>
      <c r="P35">
        <f t="shared" si="1"/>
        <v>-0.92269952776406061</v>
      </c>
      <c r="Q35">
        <f t="shared" si="2"/>
        <v>400.70396774193603</v>
      </c>
      <c r="R35">
        <f t="shared" si="3"/>
        <v>425.81093900528555</v>
      </c>
      <c r="S35">
        <f t="shared" si="4"/>
        <v>42.398761972370735</v>
      </c>
      <c r="T35">
        <f t="shared" si="5"/>
        <v>39.898815632502995</v>
      </c>
      <c r="U35">
        <f t="shared" si="6"/>
        <v>4.4579221239096314E-2</v>
      </c>
      <c r="V35">
        <f t="shared" si="7"/>
        <v>2.2505727045259563</v>
      </c>
      <c r="W35">
        <f t="shared" si="8"/>
        <v>4.4094411523514787E-2</v>
      </c>
      <c r="X35">
        <f t="shared" si="9"/>
        <v>2.7602126009171328E-2</v>
      </c>
      <c r="Y35">
        <f t="shared" si="10"/>
        <v>0</v>
      </c>
      <c r="Z35">
        <f t="shared" si="11"/>
        <v>30.521591596857046</v>
      </c>
      <c r="AA35">
        <f t="shared" si="12"/>
        <v>30.217970967741898</v>
      </c>
      <c r="AB35">
        <f t="shared" si="13"/>
        <v>4.3140828196192764</v>
      </c>
      <c r="AC35">
        <f t="shared" si="14"/>
        <v>70.010025868864034</v>
      </c>
      <c r="AD35">
        <f t="shared" si="15"/>
        <v>3.10573793415392</v>
      </c>
      <c r="AE35">
        <f t="shared" si="16"/>
        <v>4.4361331046660171</v>
      </c>
      <c r="AF35">
        <f t="shared" si="17"/>
        <v>1.2083448854653565</v>
      </c>
      <c r="AG35">
        <f t="shared" si="18"/>
        <v>-24.511340314344853</v>
      </c>
      <c r="AH35">
        <f t="shared" si="19"/>
        <v>59.13255543721602</v>
      </c>
      <c r="AI35">
        <f t="shared" si="20"/>
        <v>5.8688976090184406</v>
      </c>
      <c r="AJ35">
        <f t="shared" si="21"/>
        <v>40.49011273188961</v>
      </c>
      <c r="AK35">
        <v>-4.1199167129383402E-2</v>
      </c>
      <c r="AL35">
        <v>4.6249674348003103E-2</v>
      </c>
      <c r="AM35">
        <v>3.4562446750957401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51894.906566025202</v>
      </c>
      <c r="AS35" t="s">
        <v>240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240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0</v>
      </c>
      <c r="BE35">
        <f t="shared" si="29"/>
        <v>-0.92269952776406061</v>
      </c>
      <c r="BF35" t="e">
        <f t="shared" si="30"/>
        <v>#DIV/0!</v>
      </c>
      <c r="BG35" t="e">
        <f t="shared" si="31"/>
        <v>#DIV/0!</v>
      </c>
      <c r="BH35" t="e">
        <f t="shared" si="32"/>
        <v>#DIV/0!</v>
      </c>
      <c r="BI35" t="e">
        <f t="shared" si="33"/>
        <v>#DIV/0!</v>
      </c>
      <c r="BJ35" t="s">
        <v>240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0</v>
      </c>
      <c r="BR35">
        <f t="shared" si="40"/>
        <v>0</v>
      </c>
      <c r="BS35">
        <f t="shared" si="41"/>
        <v>0</v>
      </c>
      <c r="BT35">
        <f t="shared" si="42"/>
        <v>0</v>
      </c>
      <c r="BU35">
        <v>6</v>
      </c>
      <c r="BV35">
        <v>0.5</v>
      </c>
      <c r="BW35" t="s">
        <v>241</v>
      </c>
      <c r="BX35">
        <v>1582043114.37097</v>
      </c>
      <c r="BY35">
        <v>400.70396774193603</v>
      </c>
      <c r="BZ35">
        <v>400.00400000000002</v>
      </c>
      <c r="CA35">
        <v>31.1909387096774</v>
      </c>
      <c r="CB35">
        <v>30.6524741935484</v>
      </c>
      <c r="CC35">
        <v>600.01322580645206</v>
      </c>
      <c r="CD35">
        <v>99.371819354838706</v>
      </c>
      <c r="CE35">
        <v>0.19998138709677399</v>
      </c>
      <c r="CF35">
        <v>30.705329032258099</v>
      </c>
      <c r="CG35">
        <v>30.217970967741898</v>
      </c>
      <c r="CH35">
        <v>999.9</v>
      </c>
      <c r="CI35">
        <v>0</v>
      </c>
      <c r="CJ35">
        <v>0</v>
      </c>
      <c r="CK35">
        <v>9998.1861290322595</v>
      </c>
      <c r="CL35">
        <v>0</v>
      </c>
      <c r="CM35">
        <v>0.21165100000000001</v>
      </c>
      <c r="CN35">
        <v>0</v>
      </c>
      <c r="CO35">
        <v>0</v>
      </c>
      <c r="CP35">
        <v>0</v>
      </c>
      <c r="CQ35">
        <v>0</v>
      </c>
      <c r="CR35">
        <v>2.9225806451612901</v>
      </c>
      <c r="CS35">
        <v>0</v>
      </c>
      <c r="CT35">
        <v>37.419354838709701</v>
      </c>
      <c r="CU35">
        <v>-1.1612903225806499</v>
      </c>
      <c r="CV35">
        <v>40.243903225806498</v>
      </c>
      <c r="CW35">
        <v>45.186999999999998</v>
      </c>
      <c r="CX35">
        <v>43.033999999999999</v>
      </c>
      <c r="CY35">
        <v>43.686999999999998</v>
      </c>
      <c r="CZ35">
        <v>41.186999999999998</v>
      </c>
      <c r="DA35">
        <v>0</v>
      </c>
      <c r="DB35">
        <v>0</v>
      </c>
      <c r="DC35">
        <v>0</v>
      </c>
      <c r="DD35">
        <v>1582043126.2</v>
      </c>
      <c r="DE35">
        <v>2.8538461538461499</v>
      </c>
      <c r="DF35">
        <v>2.1811969022932098</v>
      </c>
      <c r="DG35">
        <v>-9.7470086684881601</v>
      </c>
      <c r="DH35">
        <v>37.019230769230802</v>
      </c>
      <c r="DI35">
        <v>15</v>
      </c>
      <c r="DJ35">
        <v>100</v>
      </c>
      <c r="DK35">
        <v>100</v>
      </c>
      <c r="DL35">
        <v>3.0960000000000001</v>
      </c>
      <c r="DM35">
        <v>0.45</v>
      </c>
      <c r="DN35">
        <v>2</v>
      </c>
      <c r="DO35">
        <v>651.08100000000002</v>
      </c>
      <c r="DP35">
        <v>343.24799999999999</v>
      </c>
      <c r="DQ35">
        <v>30.000699999999998</v>
      </c>
      <c r="DR35">
        <v>31.198499999999999</v>
      </c>
      <c r="DS35">
        <v>30.000299999999999</v>
      </c>
      <c r="DT35">
        <v>31.107399999999998</v>
      </c>
      <c r="DU35">
        <v>31.144600000000001</v>
      </c>
      <c r="DV35">
        <v>21.031600000000001</v>
      </c>
      <c r="DW35">
        <v>24.3095</v>
      </c>
      <c r="DX35">
        <v>98.512699999999995</v>
      </c>
      <c r="DY35">
        <v>30</v>
      </c>
      <c r="DZ35">
        <v>400</v>
      </c>
      <c r="EA35">
        <v>30.7316</v>
      </c>
      <c r="EB35">
        <v>100.075</v>
      </c>
      <c r="EC35">
        <v>100.614</v>
      </c>
    </row>
    <row r="36" spans="1:133" x14ac:dyDescent="0.35">
      <c r="A36">
        <v>20</v>
      </c>
      <c r="B36">
        <v>1582043128</v>
      </c>
      <c r="C36">
        <v>95</v>
      </c>
      <c r="D36" t="s">
        <v>278</v>
      </c>
      <c r="E36" t="s">
        <v>279</v>
      </c>
      <c r="F36" t="s">
        <v>232</v>
      </c>
      <c r="G36" t="s">
        <v>233</v>
      </c>
      <c r="H36" t="s">
        <v>234</v>
      </c>
      <c r="I36" t="s">
        <v>235</v>
      </c>
      <c r="J36" t="s">
        <v>236</v>
      </c>
      <c r="K36" t="s">
        <v>237</v>
      </c>
      <c r="L36" t="s">
        <v>238</v>
      </c>
      <c r="M36" t="s">
        <v>239</v>
      </c>
      <c r="N36">
        <v>1582043119.37097</v>
      </c>
      <c r="O36">
        <f t="shared" si="0"/>
        <v>5.4856876403743362E-4</v>
      </c>
      <c r="P36">
        <f t="shared" si="1"/>
        <v>-0.93474472223206306</v>
      </c>
      <c r="Q36">
        <f t="shared" si="2"/>
        <v>400.674709677419</v>
      </c>
      <c r="R36">
        <f t="shared" si="3"/>
        <v>426.63748455571084</v>
      </c>
      <c r="S36">
        <f t="shared" si="4"/>
        <v>42.481314647637717</v>
      </c>
      <c r="T36">
        <f t="shared" si="5"/>
        <v>39.896139062611319</v>
      </c>
      <c r="U36">
        <f t="shared" si="6"/>
        <v>4.4026573073569143E-2</v>
      </c>
      <c r="V36">
        <f t="shared" si="7"/>
        <v>2.2506980412237452</v>
      </c>
      <c r="W36">
        <f t="shared" si="8"/>
        <v>4.3553666461433917E-2</v>
      </c>
      <c r="X36">
        <f t="shared" si="9"/>
        <v>2.7263106952874684E-2</v>
      </c>
      <c r="Y36">
        <f t="shared" si="10"/>
        <v>0</v>
      </c>
      <c r="Z36">
        <f t="shared" si="11"/>
        <v>30.524069648694415</v>
      </c>
      <c r="AA36">
        <f t="shared" si="12"/>
        <v>30.219961290322601</v>
      </c>
      <c r="AB36">
        <f t="shared" si="13"/>
        <v>4.3145752483226483</v>
      </c>
      <c r="AC36">
        <f t="shared" si="14"/>
        <v>70.042162097769079</v>
      </c>
      <c r="AD36">
        <f t="shared" si="15"/>
        <v>3.1071767129403791</v>
      </c>
      <c r="AE36">
        <f t="shared" si="16"/>
        <v>4.4361519117630808</v>
      </c>
      <c r="AF36">
        <f t="shared" si="17"/>
        <v>1.2073985353822692</v>
      </c>
      <c r="AG36">
        <f t="shared" si="18"/>
        <v>-24.191882494050823</v>
      </c>
      <c r="AH36">
        <f t="shared" si="19"/>
        <v>58.903346196575207</v>
      </c>
      <c r="AI36">
        <f t="shared" si="20"/>
        <v>5.845882691251048</v>
      </c>
      <c r="AJ36">
        <f t="shared" si="21"/>
        <v>40.557346393775433</v>
      </c>
      <c r="AK36">
        <v>-4.1202542235899198E-2</v>
      </c>
      <c r="AL36">
        <v>4.6253463200742702E-2</v>
      </c>
      <c r="AM36">
        <v>3.45646878251166</v>
      </c>
      <c r="AN36">
        <v>0</v>
      </c>
      <c r="AO36">
        <v>0</v>
      </c>
      <c r="AP36">
        <f t="shared" si="22"/>
        <v>1</v>
      </c>
      <c r="AQ36">
        <f t="shared" si="23"/>
        <v>0</v>
      </c>
      <c r="AR36">
        <f t="shared" si="24"/>
        <v>51898.983899671308</v>
      </c>
      <c r="AS36" t="s">
        <v>240</v>
      </c>
      <c r="AT36">
        <v>0</v>
      </c>
      <c r="AU36">
        <v>0</v>
      </c>
      <c r="AV36">
        <f t="shared" si="25"/>
        <v>0</v>
      </c>
      <c r="AW36" t="e">
        <f t="shared" si="26"/>
        <v>#DIV/0!</v>
      </c>
      <c r="AX36">
        <v>0</v>
      </c>
      <c r="AY36" t="s">
        <v>240</v>
      </c>
      <c r="AZ36">
        <v>0</v>
      </c>
      <c r="BA36">
        <v>0</v>
      </c>
      <c r="BB36" t="e">
        <f t="shared" si="27"/>
        <v>#DIV/0!</v>
      </c>
      <c r="BC36">
        <v>0.5</v>
      </c>
      <c r="BD36">
        <f t="shared" si="28"/>
        <v>0</v>
      </c>
      <c r="BE36">
        <f t="shared" si="29"/>
        <v>-0.93474472223206306</v>
      </c>
      <c r="BF36" t="e">
        <f t="shared" si="30"/>
        <v>#DIV/0!</v>
      </c>
      <c r="BG36" t="e">
        <f t="shared" si="31"/>
        <v>#DIV/0!</v>
      </c>
      <c r="BH36" t="e">
        <f t="shared" si="32"/>
        <v>#DIV/0!</v>
      </c>
      <c r="BI36" t="e">
        <f t="shared" si="33"/>
        <v>#DIV/0!</v>
      </c>
      <c r="BJ36" t="s">
        <v>240</v>
      </c>
      <c r="BK36">
        <v>0</v>
      </c>
      <c r="BL36">
        <f t="shared" si="34"/>
        <v>0</v>
      </c>
      <c r="BM36" t="e">
        <f t="shared" si="35"/>
        <v>#DIV/0!</v>
      </c>
      <c r="BN36" t="e">
        <f t="shared" si="36"/>
        <v>#DIV/0!</v>
      </c>
      <c r="BO36" t="e">
        <f t="shared" si="37"/>
        <v>#DIV/0!</v>
      </c>
      <c r="BP36" t="e">
        <f t="shared" si="38"/>
        <v>#DIV/0!</v>
      </c>
      <c r="BQ36">
        <f t="shared" si="39"/>
        <v>0</v>
      </c>
      <c r="BR36">
        <f t="shared" si="40"/>
        <v>0</v>
      </c>
      <c r="BS36">
        <f t="shared" si="41"/>
        <v>0</v>
      </c>
      <c r="BT36">
        <f t="shared" si="42"/>
        <v>0</v>
      </c>
      <c r="BU36">
        <v>6</v>
      </c>
      <c r="BV36">
        <v>0.5</v>
      </c>
      <c r="BW36" t="s">
        <v>241</v>
      </c>
      <c r="BX36">
        <v>1582043119.37097</v>
      </c>
      <c r="BY36">
        <v>400.674709677419</v>
      </c>
      <c r="BZ36">
        <v>399.95977419354801</v>
      </c>
      <c r="CA36">
        <v>31.2052032258065</v>
      </c>
      <c r="CB36">
        <v>30.673761290322599</v>
      </c>
      <c r="CC36">
        <v>600.00974193548404</v>
      </c>
      <c r="CD36">
        <v>99.372396774193604</v>
      </c>
      <c r="CE36">
        <v>0.199994741935484</v>
      </c>
      <c r="CF36">
        <v>30.7054032258064</v>
      </c>
      <c r="CG36">
        <v>30.219961290322601</v>
      </c>
      <c r="CH36">
        <v>999.9</v>
      </c>
      <c r="CI36">
        <v>0</v>
      </c>
      <c r="CJ36">
        <v>0</v>
      </c>
      <c r="CK36">
        <v>9998.9470967741909</v>
      </c>
      <c r="CL36">
        <v>0</v>
      </c>
      <c r="CM36">
        <v>0.21165100000000001</v>
      </c>
      <c r="CN36">
        <v>0</v>
      </c>
      <c r="CO36">
        <v>0</v>
      </c>
      <c r="CP36">
        <v>0</v>
      </c>
      <c r="CQ36">
        <v>0</v>
      </c>
      <c r="CR36">
        <v>2.1</v>
      </c>
      <c r="CS36">
        <v>0</v>
      </c>
      <c r="CT36">
        <v>36.383870967741899</v>
      </c>
      <c r="CU36">
        <v>-1.2677419354838699</v>
      </c>
      <c r="CV36">
        <v>40.2296774193548</v>
      </c>
      <c r="CW36">
        <v>45.173000000000002</v>
      </c>
      <c r="CX36">
        <v>43.015999999999998</v>
      </c>
      <c r="CY36">
        <v>43.686999999999998</v>
      </c>
      <c r="CZ36">
        <v>41.186999999999998</v>
      </c>
      <c r="DA36">
        <v>0</v>
      </c>
      <c r="DB36">
        <v>0</v>
      </c>
      <c r="DC36">
        <v>0</v>
      </c>
      <c r="DD36">
        <v>1582043131</v>
      </c>
      <c r="DE36">
        <v>1.96923076923077</v>
      </c>
      <c r="DF36">
        <v>-3.65128187942494</v>
      </c>
      <c r="DG36">
        <v>-1.9760680185797199</v>
      </c>
      <c r="DH36">
        <v>36.607692307692297</v>
      </c>
      <c r="DI36">
        <v>15</v>
      </c>
      <c r="DJ36">
        <v>100</v>
      </c>
      <c r="DK36">
        <v>100</v>
      </c>
      <c r="DL36">
        <v>3.0960000000000001</v>
      </c>
      <c r="DM36">
        <v>0.45</v>
      </c>
      <c r="DN36">
        <v>2</v>
      </c>
      <c r="DO36">
        <v>650.98099999999999</v>
      </c>
      <c r="DP36">
        <v>343.30500000000001</v>
      </c>
      <c r="DQ36">
        <v>30.000599999999999</v>
      </c>
      <c r="DR36">
        <v>31.200600000000001</v>
      </c>
      <c r="DS36">
        <v>30.000299999999999</v>
      </c>
      <c r="DT36">
        <v>31.109100000000002</v>
      </c>
      <c r="DU36">
        <v>31.147400000000001</v>
      </c>
      <c r="DV36">
        <v>21.0335</v>
      </c>
      <c r="DW36">
        <v>24.3095</v>
      </c>
      <c r="DX36">
        <v>98.512699999999995</v>
      </c>
      <c r="DY36">
        <v>30</v>
      </c>
      <c r="DZ36">
        <v>400</v>
      </c>
      <c r="EA36">
        <v>30.7316</v>
      </c>
      <c r="EB36">
        <v>100.07299999999999</v>
      </c>
      <c r="EC36">
        <v>100.613</v>
      </c>
    </row>
    <row r="37" spans="1:133" x14ac:dyDescent="0.35">
      <c r="A37">
        <v>21</v>
      </c>
      <c r="B37">
        <v>1582043133</v>
      </c>
      <c r="C37">
        <v>100</v>
      </c>
      <c r="D37" t="s">
        <v>280</v>
      </c>
      <c r="E37" t="s">
        <v>281</v>
      </c>
      <c r="F37" t="s">
        <v>232</v>
      </c>
      <c r="G37" t="s">
        <v>233</v>
      </c>
      <c r="H37" t="s">
        <v>234</v>
      </c>
      <c r="I37" t="s">
        <v>235</v>
      </c>
      <c r="J37" t="s">
        <v>236</v>
      </c>
      <c r="K37" t="s">
        <v>237</v>
      </c>
      <c r="L37" t="s">
        <v>238</v>
      </c>
      <c r="M37" t="s">
        <v>239</v>
      </c>
      <c r="N37">
        <v>1582043124.37097</v>
      </c>
      <c r="O37">
        <f t="shared" si="0"/>
        <v>5.55380196174782E-4</v>
      </c>
      <c r="P37">
        <f t="shared" si="1"/>
        <v>-0.89991523819349173</v>
      </c>
      <c r="Q37">
        <f t="shared" si="2"/>
        <v>400.66125806451601</v>
      </c>
      <c r="R37">
        <f t="shared" si="3"/>
        <v>424.93996526593986</v>
      </c>
      <c r="S37">
        <f t="shared" si="4"/>
        <v>42.312560704673373</v>
      </c>
      <c r="T37">
        <f t="shared" si="5"/>
        <v>39.8950562187201</v>
      </c>
      <c r="U37">
        <f t="shared" si="6"/>
        <v>4.4613487121622115E-2</v>
      </c>
      <c r="V37">
        <f t="shared" si="7"/>
        <v>2.2504704349871756</v>
      </c>
      <c r="W37">
        <f t="shared" si="8"/>
        <v>4.4127914392578099E-2</v>
      </c>
      <c r="X37">
        <f t="shared" si="9"/>
        <v>2.7623132811060724E-2</v>
      </c>
      <c r="Y37">
        <f t="shared" si="10"/>
        <v>0</v>
      </c>
      <c r="Z37">
        <f t="shared" si="11"/>
        <v>30.521449520266042</v>
      </c>
      <c r="AA37">
        <f t="shared" si="12"/>
        <v>30.221377419354798</v>
      </c>
      <c r="AB37">
        <f t="shared" si="13"/>
        <v>4.3149256447582207</v>
      </c>
      <c r="AC37">
        <f t="shared" si="14"/>
        <v>70.07215006339618</v>
      </c>
      <c r="AD37">
        <f t="shared" si="15"/>
        <v>3.108444570274929</v>
      </c>
      <c r="AE37">
        <f t="shared" si="16"/>
        <v>4.4360627830923338</v>
      </c>
      <c r="AF37">
        <f t="shared" si="17"/>
        <v>1.2064810744832917</v>
      </c>
      <c r="AG37">
        <f t="shared" si="18"/>
        <v>-24.492266651307887</v>
      </c>
      <c r="AH37">
        <f t="shared" si="19"/>
        <v>58.682914014733321</v>
      </c>
      <c r="AI37">
        <f t="shared" si="20"/>
        <v>5.8246254687648218</v>
      </c>
      <c r="AJ37">
        <f t="shared" si="21"/>
        <v>40.015272832190256</v>
      </c>
      <c r="AK37">
        <v>-4.1196413308675503E-2</v>
      </c>
      <c r="AL37">
        <v>4.6246582943010602E-2</v>
      </c>
      <c r="AM37">
        <v>3.4560618164414301</v>
      </c>
      <c r="AN37">
        <v>0</v>
      </c>
      <c r="AO37">
        <v>0</v>
      </c>
      <c r="AP37">
        <f t="shared" si="22"/>
        <v>1</v>
      </c>
      <c r="AQ37">
        <f t="shared" si="23"/>
        <v>0</v>
      </c>
      <c r="AR37">
        <f t="shared" si="24"/>
        <v>51891.652735155512</v>
      </c>
      <c r="AS37" t="s">
        <v>240</v>
      </c>
      <c r="AT37">
        <v>0</v>
      </c>
      <c r="AU37">
        <v>0</v>
      </c>
      <c r="AV37">
        <f t="shared" si="25"/>
        <v>0</v>
      </c>
      <c r="AW37" t="e">
        <f t="shared" si="26"/>
        <v>#DIV/0!</v>
      </c>
      <c r="AX37">
        <v>0</v>
      </c>
      <c r="AY37" t="s">
        <v>240</v>
      </c>
      <c r="AZ37">
        <v>0</v>
      </c>
      <c r="BA37">
        <v>0</v>
      </c>
      <c r="BB37" t="e">
        <f t="shared" si="27"/>
        <v>#DIV/0!</v>
      </c>
      <c r="BC37">
        <v>0.5</v>
      </c>
      <c r="BD37">
        <f t="shared" si="28"/>
        <v>0</v>
      </c>
      <c r="BE37">
        <f t="shared" si="29"/>
        <v>-0.89991523819349173</v>
      </c>
      <c r="BF37" t="e">
        <f t="shared" si="30"/>
        <v>#DIV/0!</v>
      </c>
      <c r="BG37" t="e">
        <f t="shared" si="31"/>
        <v>#DIV/0!</v>
      </c>
      <c r="BH37" t="e">
        <f t="shared" si="32"/>
        <v>#DIV/0!</v>
      </c>
      <c r="BI37" t="e">
        <f t="shared" si="33"/>
        <v>#DIV/0!</v>
      </c>
      <c r="BJ37" t="s">
        <v>240</v>
      </c>
      <c r="BK37">
        <v>0</v>
      </c>
      <c r="BL37">
        <f t="shared" si="34"/>
        <v>0</v>
      </c>
      <c r="BM37" t="e">
        <f t="shared" si="35"/>
        <v>#DIV/0!</v>
      </c>
      <c r="BN37" t="e">
        <f t="shared" si="36"/>
        <v>#DIV/0!</v>
      </c>
      <c r="BO37" t="e">
        <f t="shared" si="37"/>
        <v>#DIV/0!</v>
      </c>
      <c r="BP37" t="e">
        <f t="shared" si="38"/>
        <v>#DIV/0!</v>
      </c>
      <c r="BQ37">
        <f t="shared" si="39"/>
        <v>0</v>
      </c>
      <c r="BR37">
        <f t="shared" si="40"/>
        <v>0</v>
      </c>
      <c r="BS37">
        <f t="shared" si="41"/>
        <v>0</v>
      </c>
      <c r="BT37">
        <f t="shared" si="42"/>
        <v>0</v>
      </c>
      <c r="BU37">
        <v>6</v>
      </c>
      <c r="BV37">
        <v>0.5</v>
      </c>
      <c r="BW37" t="s">
        <v>241</v>
      </c>
      <c r="BX37">
        <v>1582043124.37097</v>
      </c>
      <c r="BY37">
        <v>400.66125806451601</v>
      </c>
      <c r="BZ37">
        <v>399.98387096774201</v>
      </c>
      <c r="CA37">
        <v>31.217735483871</v>
      </c>
      <c r="CB37">
        <v>30.6797</v>
      </c>
      <c r="CC37">
        <v>600.00780645161296</v>
      </c>
      <c r="CD37">
        <v>99.373035483871007</v>
      </c>
      <c r="CE37">
        <v>0.199996387096774</v>
      </c>
      <c r="CF37">
        <v>30.705051612903201</v>
      </c>
      <c r="CG37">
        <v>30.221377419354798</v>
      </c>
      <c r="CH37">
        <v>999.9</v>
      </c>
      <c r="CI37">
        <v>0</v>
      </c>
      <c r="CJ37">
        <v>0</v>
      </c>
      <c r="CK37">
        <v>9997.3954838709706</v>
      </c>
      <c r="CL37">
        <v>0</v>
      </c>
      <c r="CM37">
        <v>0.21165100000000001</v>
      </c>
      <c r="CN37">
        <v>0</v>
      </c>
      <c r="CO37">
        <v>0</v>
      </c>
      <c r="CP37">
        <v>0</v>
      </c>
      <c r="CQ37">
        <v>0</v>
      </c>
      <c r="CR37">
        <v>1.2322580645161301</v>
      </c>
      <c r="CS37">
        <v>0</v>
      </c>
      <c r="CT37">
        <v>35.848387096774204</v>
      </c>
      <c r="CU37">
        <v>-1.00322580645161</v>
      </c>
      <c r="CV37">
        <v>40.211387096774203</v>
      </c>
      <c r="CW37">
        <v>45.156999999999996</v>
      </c>
      <c r="CX37">
        <v>43.003999999999998</v>
      </c>
      <c r="CY37">
        <v>43.680999999999997</v>
      </c>
      <c r="CZ37">
        <v>41.173000000000002</v>
      </c>
      <c r="DA37">
        <v>0</v>
      </c>
      <c r="DB37">
        <v>0</v>
      </c>
      <c r="DC37">
        <v>0</v>
      </c>
      <c r="DD37">
        <v>1582043135.8</v>
      </c>
      <c r="DE37">
        <v>2.0076923076923099</v>
      </c>
      <c r="DF37">
        <v>0.102564134269183</v>
      </c>
      <c r="DG37">
        <v>7.2341880094039999</v>
      </c>
      <c r="DH37">
        <v>36.430769230769201</v>
      </c>
      <c r="DI37">
        <v>15</v>
      </c>
      <c r="DJ37">
        <v>100</v>
      </c>
      <c r="DK37">
        <v>100</v>
      </c>
      <c r="DL37">
        <v>3.0960000000000001</v>
      </c>
      <c r="DM37">
        <v>0.45</v>
      </c>
      <c r="DN37">
        <v>2</v>
      </c>
      <c r="DO37">
        <v>650.93399999999997</v>
      </c>
      <c r="DP37">
        <v>343.18700000000001</v>
      </c>
      <c r="DQ37">
        <v>30.000599999999999</v>
      </c>
      <c r="DR37">
        <v>31.202999999999999</v>
      </c>
      <c r="DS37">
        <v>30.0001</v>
      </c>
      <c r="DT37">
        <v>31.110099999999999</v>
      </c>
      <c r="DU37">
        <v>31.148299999999999</v>
      </c>
      <c r="DV37">
        <v>21.031199999999998</v>
      </c>
      <c r="DW37">
        <v>24.3095</v>
      </c>
      <c r="DX37">
        <v>98.141499999999994</v>
      </c>
      <c r="DY37">
        <v>30</v>
      </c>
      <c r="DZ37">
        <v>400</v>
      </c>
      <c r="EA37">
        <v>30.7316</v>
      </c>
      <c r="EB37">
        <v>100.071</v>
      </c>
      <c r="EC37">
        <v>100.614</v>
      </c>
    </row>
    <row r="38" spans="1:133" x14ac:dyDescent="0.35">
      <c r="A38">
        <v>22</v>
      </c>
      <c r="B38">
        <v>1582043138</v>
      </c>
      <c r="C38">
        <v>105</v>
      </c>
      <c r="D38" t="s">
        <v>282</v>
      </c>
      <c r="E38" t="s">
        <v>283</v>
      </c>
      <c r="F38" t="s">
        <v>232</v>
      </c>
      <c r="G38" t="s">
        <v>233</v>
      </c>
      <c r="H38" t="s">
        <v>234</v>
      </c>
      <c r="I38" t="s">
        <v>235</v>
      </c>
      <c r="J38" t="s">
        <v>236</v>
      </c>
      <c r="K38" t="s">
        <v>237</v>
      </c>
      <c r="L38" t="s">
        <v>238</v>
      </c>
      <c r="M38" t="s">
        <v>239</v>
      </c>
      <c r="N38">
        <v>1582043129.37097</v>
      </c>
      <c r="O38">
        <f t="shared" si="0"/>
        <v>5.6298897198695224E-4</v>
      </c>
      <c r="P38">
        <f t="shared" si="1"/>
        <v>-0.91919556975682193</v>
      </c>
      <c r="Q38">
        <f t="shared" si="2"/>
        <v>400.66674193548403</v>
      </c>
      <c r="R38">
        <f t="shared" si="3"/>
        <v>425.17886589752072</v>
      </c>
      <c r="S38">
        <f t="shared" si="4"/>
        <v>42.336612512927076</v>
      </c>
      <c r="T38">
        <f t="shared" si="5"/>
        <v>39.895850807006084</v>
      </c>
      <c r="U38">
        <f t="shared" si="6"/>
        <v>4.5253253119463412E-2</v>
      </c>
      <c r="V38">
        <f t="shared" si="7"/>
        <v>2.2522112467863264</v>
      </c>
      <c r="W38">
        <f t="shared" si="8"/>
        <v>4.4754119724484086E-2</v>
      </c>
      <c r="X38">
        <f t="shared" si="9"/>
        <v>2.8015711161279624E-2</v>
      </c>
      <c r="Y38">
        <f t="shared" si="10"/>
        <v>0</v>
      </c>
      <c r="Z38">
        <f t="shared" si="11"/>
        <v>30.519165014174447</v>
      </c>
      <c r="AA38">
        <f t="shared" si="12"/>
        <v>30.222335483870999</v>
      </c>
      <c r="AB38">
        <f t="shared" si="13"/>
        <v>4.3151627151792811</v>
      </c>
      <c r="AC38">
        <f t="shared" si="14"/>
        <v>70.09022286484155</v>
      </c>
      <c r="AD38">
        <f t="shared" si="15"/>
        <v>3.1092640578173323</v>
      </c>
      <c r="AE38">
        <f t="shared" si="16"/>
        <v>4.4360881314546257</v>
      </c>
      <c r="AF38">
        <f t="shared" si="17"/>
        <v>1.2058986573619488</v>
      </c>
      <c r="AG38">
        <f t="shared" si="18"/>
        <v>-24.827813664624593</v>
      </c>
      <c r="AH38">
        <f t="shared" si="19"/>
        <v>58.624119915950381</v>
      </c>
      <c r="AI38">
        <f t="shared" si="20"/>
        <v>5.8143226594905633</v>
      </c>
      <c r="AJ38">
        <f t="shared" si="21"/>
        <v>39.610628910816352</v>
      </c>
      <c r="AK38">
        <v>-4.1243303748354901E-2</v>
      </c>
      <c r="AL38">
        <v>4.62992215693789E-2</v>
      </c>
      <c r="AM38">
        <v>3.4591748523108299</v>
      </c>
      <c r="AN38">
        <v>0</v>
      </c>
      <c r="AO38">
        <v>0</v>
      </c>
      <c r="AP38">
        <f t="shared" si="22"/>
        <v>1</v>
      </c>
      <c r="AQ38">
        <f t="shared" si="23"/>
        <v>0</v>
      </c>
      <c r="AR38">
        <f t="shared" si="24"/>
        <v>51948.294448400033</v>
      </c>
      <c r="AS38" t="s">
        <v>240</v>
      </c>
      <c r="AT38">
        <v>0</v>
      </c>
      <c r="AU38">
        <v>0</v>
      </c>
      <c r="AV38">
        <f t="shared" si="25"/>
        <v>0</v>
      </c>
      <c r="AW38" t="e">
        <f t="shared" si="26"/>
        <v>#DIV/0!</v>
      </c>
      <c r="AX38">
        <v>0</v>
      </c>
      <c r="AY38" t="s">
        <v>240</v>
      </c>
      <c r="AZ38">
        <v>0</v>
      </c>
      <c r="BA38">
        <v>0</v>
      </c>
      <c r="BB38" t="e">
        <f t="shared" si="27"/>
        <v>#DIV/0!</v>
      </c>
      <c r="BC38">
        <v>0.5</v>
      </c>
      <c r="BD38">
        <f t="shared" si="28"/>
        <v>0</v>
      </c>
      <c r="BE38">
        <f t="shared" si="29"/>
        <v>-0.91919556975682193</v>
      </c>
      <c r="BF38" t="e">
        <f t="shared" si="30"/>
        <v>#DIV/0!</v>
      </c>
      <c r="BG38" t="e">
        <f t="shared" si="31"/>
        <v>#DIV/0!</v>
      </c>
      <c r="BH38" t="e">
        <f t="shared" si="32"/>
        <v>#DIV/0!</v>
      </c>
      <c r="BI38" t="e">
        <f t="shared" si="33"/>
        <v>#DIV/0!</v>
      </c>
      <c r="BJ38" t="s">
        <v>240</v>
      </c>
      <c r="BK38">
        <v>0</v>
      </c>
      <c r="BL38">
        <f t="shared" si="34"/>
        <v>0</v>
      </c>
      <c r="BM38" t="e">
        <f t="shared" si="35"/>
        <v>#DIV/0!</v>
      </c>
      <c r="BN38" t="e">
        <f t="shared" si="36"/>
        <v>#DIV/0!</v>
      </c>
      <c r="BO38" t="e">
        <f t="shared" si="37"/>
        <v>#DIV/0!</v>
      </c>
      <c r="BP38" t="e">
        <f t="shared" si="38"/>
        <v>#DIV/0!</v>
      </c>
      <c r="BQ38">
        <f t="shared" si="39"/>
        <v>0</v>
      </c>
      <c r="BR38">
        <f t="shared" si="40"/>
        <v>0</v>
      </c>
      <c r="BS38">
        <f t="shared" si="41"/>
        <v>0</v>
      </c>
      <c r="BT38">
        <f t="shared" si="42"/>
        <v>0</v>
      </c>
      <c r="BU38">
        <v>6</v>
      </c>
      <c r="BV38">
        <v>0.5</v>
      </c>
      <c r="BW38" t="s">
        <v>241</v>
      </c>
      <c r="BX38">
        <v>1582043129.37097</v>
      </c>
      <c r="BY38">
        <v>400.66674193548403</v>
      </c>
      <c r="BZ38">
        <v>399.97312903225799</v>
      </c>
      <c r="CA38">
        <v>31.225770967741902</v>
      </c>
      <c r="CB38">
        <v>30.680370967741901</v>
      </c>
      <c r="CC38">
        <v>600.01012903225796</v>
      </c>
      <c r="CD38">
        <v>99.373719354838698</v>
      </c>
      <c r="CE38">
        <v>0.19993283870967701</v>
      </c>
      <c r="CF38">
        <v>30.705151612903201</v>
      </c>
      <c r="CG38">
        <v>30.222335483870999</v>
      </c>
      <c r="CH38">
        <v>999.9</v>
      </c>
      <c r="CI38">
        <v>0</v>
      </c>
      <c r="CJ38">
        <v>0</v>
      </c>
      <c r="CK38">
        <v>10008.7058064516</v>
      </c>
      <c r="CL38">
        <v>0</v>
      </c>
      <c r="CM38">
        <v>0.21165100000000001</v>
      </c>
      <c r="CN38">
        <v>0</v>
      </c>
      <c r="CO38">
        <v>0</v>
      </c>
      <c r="CP38">
        <v>0</v>
      </c>
      <c r="CQ38">
        <v>0</v>
      </c>
      <c r="CR38">
        <v>-0.15161290322580601</v>
      </c>
      <c r="CS38">
        <v>0</v>
      </c>
      <c r="CT38">
        <v>37.583870967741902</v>
      </c>
      <c r="CU38">
        <v>-0.74838709677419402</v>
      </c>
      <c r="CV38">
        <v>40.193096774193499</v>
      </c>
      <c r="CW38">
        <v>45.139000000000003</v>
      </c>
      <c r="CX38">
        <v>43</v>
      </c>
      <c r="CY38">
        <v>43.662999999999997</v>
      </c>
      <c r="CZ38">
        <v>41.155000000000001</v>
      </c>
      <c r="DA38">
        <v>0</v>
      </c>
      <c r="DB38">
        <v>0</v>
      </c>
      <c r="DC38">
        <v>0</v>
      </c>
      <c r="DD38">
        <v>1582043141.2</v>
      </c>
      <c r="DE38">
        <v>1.3346153846153801</v>
      </c>
      <c r="DF38">
        <v>2.7521367143762001</v>
      </c>
      <c r="DG38">
        <v>12.1128207039507</v>
      </c>
      <c r="DH38">
        <v>37.657692307692301</v>
      </c>
      <c r="DI38">
        <v>15</v>
      </c>
      <c r="DJ38">
        <v>100</v>
      </c>
      <c r="DK38">
        <v>100</v>
      </c>
      <c r="DL38">
        <v>3.0960000000000001</v>
      </c>
      <c r="DM38">
        <v>0.45</v>
      </c>
      <c r="DN38">
        <v>2</v>
      </c>
      <c r="DO38">
        <v>651.02200000000005</v>
      </c>
      <c r="DP38">
        <v>343.19799999999998</v>
      </c>
      <c r="DQ38">
        <v>30.000299999999999</v>
      </c>
      <c r="DR38">
        <v>31.205400000000001</v>
      </c>
      <c r="DS38">
        <v>30.000299999999999</v>
      </c>
      <c r="DT38">
        <v>31.1128</v>
      </c>
      <c r="DU38">
        <v>31.150200000000002</v>
      </c>
      <c r="DV38">
        <v>21.034400000000002</v>
      </c>
      <c r="DW38">
        <v>24.3095</v>
      </c>
      <c r="DX38">
        <v>98.141499999999994</v>
      </c>
      <c r="DY38">
        <v>30</v>
      </c>
      <c r="DZ38">
        <v>400</v>
      </c>
      <c r="EA38">
        <v>30.7316</v>
      </c>
      <c r="EB38">
        <v>100.071</v>
      </c>
      <c r="EC38">
        <v>100.613</v>
      </c>
    </row>
    <row r="39" spans="1:133" x14ac:dyDescent="0.35">
      <c r="A39">
        <v>23</v>
      </c>
      <c r="B39">
        <v>1582043143</v>
      </c>
      <c r="C39">
        <v>110</v>
      </c>
      <c r="D39" t="s">
        <v>284</v>
      </c>
      <c r="E39" t="s">
        <v>285</v>
      </c>
      <c r="F39" t="s">
        <v>232</v>
      </c>
      <c r="G39" t="s">
        <v>233</v>
      </c>
      <c r="H39" t="s">
        <v>234</v>
      </c>
      <c r="I39" t="s">
        <v>235</v>
      </c>
      <c r="J39" t="s">
        <v>236</v>
      </c>
      <c r="K39" t="s">
        <v>237</v>
      </c>
      <c r="L39" t="s">
        <v>238</v>
      </c>
      <c r="M39" t="s">
        <v>239</v>
      </c>
      <c r="N39">
        <v>1582043134.37097</v>
      </c>
      <c r="O39">
        <f t="shared" si="0"/>
        <v>5.6984396359001323E-4</v>
      </c>
      <c r="P39">
        <f t="shared" si="1"/>
        <v>-0.93070709982286781</v>
      </c>
      <c r="Q39">
        <f t="shared" si="2"/>
        <v>400.69383870967698</v>
      </c>
      <c r="R39">
        <f t="shared" si="3"/>
        <v>425.22102972709769</v>
      </c>
      <c r="S39">
        <f t="shared" si="4"/>
        <v>42.340493827991629</v>
      </c>
      <c r="T39">
        <f t="shared" si="5"/>
        <v>39.898250130501964</v>
      </c>
      <c r="U39">
        <f t="shared" si="6"/>
        <v>4.5801280012345645E-2</v>
      </c>
      <c r="V39">
        <f t="shared" si="7"/>
        <v>2.2512669671417216</v>
      </c>
      <c r="W39">
        <f t="shared" si="8"/>
        <v>4.5289845999405505E-2</v>
      </c>
      <c r="X39">
        <f t="shared" si="9"/>
        <v>2.8351628126514504E-2</v>
      </c>
      <c r="Y39">
        <f t="shared" si="10"/>
        <v>0</v>
      </c>
      <c r="Z39">
        <f t="shared" si="11"/>
        <v>30.517273847151294</v>
      </c>
      <c r="AA39">
        <f t="shared" si="12"/>
        <v>30.2250870967742</v>
      </c>
      <c r="AB39">
        <f t="shared" si="13"/>
        <v>4.3158436573114747</v>
      </c>
      <c r="AC39">
        <f t="shared" si="14"/>
        <v>70.098638275323083</v>
      </c>
      <c r="AD39">
        <f t="shared" si="15"/>
        <v>3.1097164739883985</v>
      </c>
      <c r="AE39">
        <f t="shared" si="16"/>
        <v>4.4362009740824258</v>
      </c>
      <c r="AF39">
        <f t="shared" si="17"/>
        <v>1.2061271833230762</v>
      </c>
      <c r="AG39">
        <f t="shared" si="18"/>
        <v>-25.130118794319582</v>
      </c>
      <c r="AH39">
        <f t="shared" si="19"/>
        <v>58.319605975316975</v>
      </c>
      <c r="AI39">
        <f t="shared" si="20"/>
        <v>5.7866385721792959</v>
      </c>
      <c r="AJ39">
        <f t="shared" si="21"/>
        <v>38.976125753176689</v>
      </c>
      <c r="AK39">
        <v>-4.1217864593019897E-2</v>
      </c>
      <c r="AL39">
        <v>4.6270663888923001E-2</v>
      </c>
      <c r="AM39">
        <v>3.4574861091568998</v>
      </c>
      <c r="AN39">
        <v>0</v>
      </c>
      <c r="AO39">
        <v>0</v>
      </c>
      <c r="AP39">
        <f t="shared" si="22"/>
        <v>1</v>
      </c>
      <c r="AQ39">
        <f t="shared" si="23"/>
        <v>0</v>
      </c>
      <c r="AR39">
        <f t="shared" si="24"/>
        <v>51917.472418715355</v>
      </c>
      <c r="AS39" t="s">
        <v>240</v>
      </c>
      <c r="AT39">
        <v>0</v>
      </c>
      <c r="AU39">
        <v>0</v>
      </c>
      <c r="AV39">
        <f t="shared" si="25"/>
        <v>0</v>
      </c>
      <c r="AW39" t="e">
        <f t="shared" si="26"/>
        <v>#DIV/0!</v>
      </c>
      <c r="AX39">
        <v>0</v>
      </c>
      <c r="AY39" t="s">
        <v>240</v>
      </c>
      <c r="AZ39">
        <v>0</v>
      </c>
      <c r="BA39">
        <v>0</v>
      </c>
      <c r="BB39" t="e">
        <f t="shared" si="27"/>
        <v>#DIV/0!</v>
      </c>
      <c r="BC39">
        <v>0.5</v>
      </c>
      <c r="BD39">
        <f t="shared" si="28"/>
        <v>0</v>
      </c>
      <c r="BE39">
        <f t="shared" si="29"/>
        <v>-0.93070709982286781</v>
      </c>
      <c r="BF39" t="e">
        <f t="shared" si="30"/>
        <v>#DIV/0!</v>
      </c>
      <c r="BG39" t="e">
        <f t="shared" si="31"/>
        <v>#DIV/0!</v>
      </c>
      <c r="BH39" t="e">
        <f t="shared" si="32"/>
        <v>#DIV/0!</v>
      </c>
      <c r="BI39" t="e">
        <f t="shared" si="33"/>
        <v>#DIV/0!</v>
      </c>
      <c r="BJ39" t="s">
        <v>240</v>
      </c>
      <c r="BK39">
        <v>0</v>
      </c>
      <c r="BL39">
        <f t="shared" si="34"/>
        <v>0</v>
      </c>
      <c r="BM39" t="e">
        <f t="shared" si="35"/>
        <v>#DIV/0!</v>
      </c>
      <c r="BN39" t="e">
        <f t="shared" si="36"/>
        <v>#DIV/0!</v>
      </c>
      <c r="BO39" t="e">
        <f t="shared" si="37"/>
        <v>#DIV/0!</v>
      </c>
      <c r="BP39" t="e">
        <f t="shared" si="38"/>
        <v>#DIV/0!</v>
      </c>
      <c r="BQ39">
        <f t="shared" si="39"/>
        <v>0</v>
      </c>
      <c r="BR39">
        <f t="shared" si="40"/>
        <v>0</v>
      </c>
      <c r="BS39">
        <f t="shared" si="41"/>
        <v>0</v>
      </c>
      <c r="BT39">
        <f t="shared" si="42"/>
        <v>0</v>
      </c>
      <c r="BU39">
        <v>6</v>
      </c>
      <c r="BV39">
        <v>0.5</v>
      </c>
      <c r="BW39" t="s">
        <v>241</v>
      </c>
      <c r="BX39">
        <v>1582043134.37097</v>
      </c>
      <c r="BY39">
        <v>400.69383870967698</v>
      </c>
      <c r="BZ39">
        <v>399.99148387096801</v>
      </c>
      <c r="CA39">
        <v>31.2305483870968</v>
      </c>
      <c r="CB39">
        <v>30.6785161290323</v>
      </c>
      <c r="CC39">
        <v>600.01648387096805</v>
      </c>
      <c r="CD39">
        <v>99.372903225806496</v>
      </c>
      <c r="CE39">
        <v>0.20000325806451599</v>
      </c>
      <c r="CF39">
        <v>30.705596774193499</v>
      </c>
      <c r="CG39">
        <v>30.2250870967742</v>
      </c>
      <c r="CH39">
        <v>999.9</v>
      </c>
      <c r="CI39">
        <v>0</v>
      </c>
      <c r="CJ39">
        <v>0</v>
      </c>
      <c r="CK39">
        <v>10002.614516129001</v>
      </c>
      <c r="CL39">
        <v>0</v>
      </c>
      <c r="CM39">
        <v>0.21165100000000001</v>
      </c>
      <c r="CN39">
        <v>0</v>
      </c>
      <c r="CO39">
        <v>0</v>
      </c>
      <c r="CP39">
        <v>0</v>
      </c>
      <c r="CQ39">
        <v>0</v>
      </c>
      <c r="CR39">
        <v>-2.90322580645162E-2</v>
      </c>
      <c r="CS39">
        <v>0</v>
      </c>
      <c r="CT39">
        <v>38.512903225806497</v>
      </c>
      <c r="CU39">
        <v>-0.57096774193548405</v>
      </c>
      <c r="CV39">
        <v>40.186999999999998</v>
      </c>
      <c r="CW39">
        <v>45.131</v>
      </c>
      <c r="CX39">
        <v>42.995935483871001</v>
      </c>
      <c r="CY39">
        <v>43.655000000000001</v>
      </c>
      <c r="CZ39">
        <v>41.137</v>
      </c>
      <c r="DA39">
        <v>0</v>
      </c>
      <c r="DB39">
        <v>0</v>
      </c>
      <c r="DC39">
        <v>0</v>
      </c>
      <c r="DD39">
        <v>1582043146</v>
      </c>
      <c r="DE39">
        <v>1.9653846153846199</v>
      </c>
      <c r="DF39">
        <v>-10.5401711272726</v>
      </c>
      <c r="DG39">
        <v>31.285469929289899</v>
      </c>
      <c r="DH39">
        <v>38.473076923076903</v>
      </c>
      <c r="DI39">
        <v>15</v>
      </c>
      <c r="DJ39">
        <v>100</v>
      </c>
      <c r="DK39">
        <v>100</v>
      </c>
      <c r="DL39">
        <v>3.0960000000000001</v>
      </c>
      <c r="DM39">
        <v>0.45</v>
      </c>
      <c r="DN39">
        <v>2</v>
      </c>
      <c r="DO39">
        <v>651.09100000000001</v>
      </c>
      <c r="DP39">
        <v>343.18</v>
      </c>
      <c r="DQ39">
        <v>30.000599999999999</v>
      </c>
      <c r="DR39">
        <v>31.2074</v>
      </c>
      <c r="DS39">
        <v>30.000299999999999</v>
      </c>
      <c r="DT39">
        <v>31.113900000000001</v>
      </c>
      <c r="DU39">
        <v>31.151700000000002</v>
      </c>
      <c r="DV39">
        <v>21.0337</v>
      </c>
      <c r="DW39">
        <v>24.3095</v>
      </c>
      <c r="DX39">
        <v>98.141499999999994</v>
      </c>
      <c r="DY39">
        <v>30</v>
      </c>
      <c r="DZ39">
        <v>400</v>
      </c>
      <c r="EA39">
        <v>30.7316</v>
      </c>
      <c r="EB39">
        <v>100.068</v>
      </c>
      <c r="EC39">
        <v>100.60899999999999</v>
      </c>
    </row>
    <row r="40" spans="1:133" x14ac:dyDescent="0.35">
      <c r="A40">
        <v>24</v>
      </c>
      <c r="B40">
        <v>1582043148</v>
      </c>
      <c r="C40">
        <v>115</v>
      </c>
      <c r="D40" t="s">
        <v>286</v>
      </c>
      <c r="E40" t="s">
        <v>287</v>
      </c>
      <c r="F40" t="s">
        <v>232</v>
      </c>
      <c r="G40" t="s">
        <v>233</v>
      </c>
      <c r="H40" t="s">
        <v>234</v>
      </c>
      <c r="I40" t="s">
        <v>235</v>
      </c>
      <c r="J40" t="s">
        <v>236</v>
      </c>
      <c r="K40" t="s">
        <v>237</v>
      </c>
      <c r="L40" t="s">
        <v>238</v>
      </c>
      <c r="M40" t="s">
        <v>239</v>
      </c>
      <c r="N40">
        <v>1582043139.37097</v>
      </c>
      <c r="O40">
        <f t="shared" si="0"/>
        <v>5.731042997696896E-4</v>
      </c>
      <c r="P40">
        <f t="shared" si="1"/>
        <v>-0.93863917593612256</v>
      </c>
      <c r="Q40">
        <f t="shared" si="2"/>
        <v>400.71661290322601</v>
      </c>
      <c r="R40">
        <f t="shared" si="3"/>
        <v>425.3331860543168</v>
      </c>
      <c r="S40">
        <f t="shared" si="4"/>
        <v>42.351561647335942</v>
      </c>
      <c r="T40">
        <f t="shared" si="5"/>
        <v>39.900423693521454</v>
      </c>
      <c r="U40">
        <f t="shared" si="6"/>
        <v>4.6067243707625535E-2</v>
      </c>
      <c r="V40">
        <f t="shared" si="7"/>
        <v>2.250986174442505</v>
      </c>
      <c r="W40">
        <f t="shared" si="8"/>
        <v>4.5549825184072613E-2</v>
      </c>
      <c r="X40">
        <f t="shared" si="9"/>
        <v>2.8514644415556761E-2</v>
      </c>
      <c r="Y40">
        <f t="shared" si="10"/>
        <v>0</v>
      </c>
      <c r="Z40">
        <f t="shared" si="11"/>
        <v>30.516310384244552</v>
      </c>
      <c r="AA40">
        <f t="shared" si="12"/>
        <v>30.225454838709702</v>
      </c>
      <c r="AB40">
        <f t="shared" si="13"/>
        <v>4.3159346695661478</v>
      </c>
      <c r="AC40">
        <f t="shared" si="14"/>
        <v>70.100753989932372</v>
      </c>
      <c r="AD40">
        <f t="shared" si="15"/>
        <v>3.1098344066767267</v>
      </c>
      <c r="AE40">
        <f t="shared" si="16"/>
        <v>4.4362353179872365</v>
      </c>
      <c r="AF40">
        <f t="shared" si="17"/>
        <v>1.2061002628894211</v>
      </c>
      <c r="AG40">
        <f t="shared" si="18"/>
        <v>-25.273899619843313</v>
      </c>
      <c r="AH40">
        <f t="shared" si="19"/>
        <v>58.284146257571116</v>
      </c>
      <c r="AI40">
        <f t="shared" si="20"/>
        <v>5.7838559389340691</v>
      </c>
      <c r="AJ40">
        <f t="shared" si="21"/>
        <v>38.794102576661871</v>
      </c>
      <c r="AK40">
        <v>-4.1210301824010698E-2</v>
      </c>
      <c r="AL40">
        <v>4.6262174018175103E-2</v>
      </c>
      <c r="AM40">
        <v>3.4569839959978399</v>
      </c>
      <c r="AN40">
        <v>0</v>
      </c>
      <c r="AO40">
        <v>0</v>
      </c>
      <c r="AP40">
        <f t="shared" si="22"/>
        <v>1</v>
      </c>
      <c r="AQ40">
        <f t="shared" si="23"/>
        <v>0</v>
      </c>
      <c r="AR40">
        <f t="shared" si="24"/>
        <v>51908.308114004038</v>
      </c>
      <c r="AS40" t="s">
        <v>240</v>
      </c>
      <c r="AT40">
        <v>0</v>
      </c>
      <c r="AU40">
        <v>0</v>
      </c>
      <c r="AV40">
        <f t="shared" si="25"/>
        <v>0</v>
      </c>
      <c r="AW40" t="e">
        <f t="shared" si="26"/>
        <v>#DIV/0!</v>
      </c>
      <c r="AX40">
        <v>0</v>
      </c>
      <c r="AY40" t="s">
        <v>240</v>
      </c>
      <c r="AZ40">
        <v>0</v>
      </c>
      <c r="BA40">
        <v>0</v>
      </c>
      <c r="BB40" t="e">
        <f t="shared" si="27"/>
        <v>#DIV/0!</v>
      </c>
      <c r="BC40">
        <v>0.5</v>
      </c>
      <c r="BD40">
        <f t="shared" si="28"/>
        <v>0</v>
      </c>
      <c r="BE40">
        <f t="shared" si="29"/>
        <v>-0.93863917593612256</v>
      </c>
      <c r="BF40" t="e">
        <f t="shared" si="30"/>
        <v>#DIV/0!</v>
      </c>
      <c r="BG40" t="e">
        <f t="shared" si="31"/>
        <v>#DIV/0!</v>
      </c>
      <c r="BH40" t="e">
        <f t="shared" si="32"/>
        <v>#DIV/0!</v>
      </c>
      <c r="BI40" t="e">
        <f t="shared" si="33"/>
        <v>#DIV/0!</v>
      </c>
      <c r="BJ40" t="s">
        <v>240</v>
      </c>
      <c r="BK40">
        <v>0</v>
      </c>
      <c r="BL40">
        <f t="shared" si="34"/>
        <v>0</v>
      </c>
      <c r="BM40" t="e">
        <f t="shared" si="35"/>
        <v>#DIV/0!</v>
      </c>
      <c r="BN40" t="e">
        <f t="shared" si="36"/>
        <v>#DIV/0!</v>
      </c>
      <c r="BO40" t="e">
        <f t="shared" si="37"/>
        <v>#DIV/0!</v>
      </c>
      <c r="BP40" t="e">
        <f t="shared" si="38"/>
        <v>#DIV/0!</v>
      </c>
      <c r="BQ40">
        <f t="shared" si="39"/>
        <v>0</v>
      </c>
      <c r="BR40">
        <f t="shared" si="40"/>
        <v>0</v>
      </c>
      <c r="BS40">
        <f t="shared" si="41"/>
        <v>0</v>
      </c>
      <c r="BT40">
        <f t="shared" si="42"/>
        <v>0</v>
      </c>
      <c r="BU40">
        <v>6</v>
      </c>
      <c r="BV40">
        <v>0.5</v>
      </c>
      <c r="BW40" t="s">
        <v>241</v>
      </c>
      <c r="BX40">
        <v>1582043139.37097</v>
      </c>
      <c r="BY40">
        <v>400.71661290322601</v>
      </c>
      <c r="BZ40">
        <v>400.00764516128999</v>
      </c>
      <c r="CA40">
        <v>31.231806451612901</v>
      </c>
      <c r="CB40">
        <v>30.676616129032301</v>
      </c>
      <c r="CC40">
        <v>600.01609677419401</v>
      </c>
      <c r="CD40">
        <v>99.372674193548406</v>
      </c>
      <c r="CE40">
        <v>0.199997387096774</v>
      </c>
      <c r="CF40">
        <v>30.705732258064501</v>
      </c>
      <c r="CG40">
        <v>30.225454838709702</v>
      </c>
      <c r="CH40">
        <v>999.9</v>
      </c>
      <c r="CI40">
        <v>0</v>
      </c>
      <c r="CJ40">
        <v>0</v>
      </c>
      <c r="CK40">
        <v>10000.802258064499</v>
      </c>
      <c r="CL40">
        <v>0</v>
      </c>
      <c r="CM40">
        <v>0.21165100000000001</v>
      </c>
      <c r="CN40">
        <v>0</v>
      </c>
      <c r="CO40">
        <v>0</v>
      </c>
      <c r="CP40">
        <v>0</v>
      </c>
      <c r="CQ40">
        <v>0</v>
      </c>
      <c r="CR40">
        <v>2.2967741935483899</v>
      </c>
      <c r="CS40">
        <v>0</v>
      </c>
      <c r="CT40">
        <v>39.522580645161298</v>
      </c>
      <c r="CU40">
        <v>-0.32258064516128998</v>
      </c>
      <c r="CV40">
        <v>40.186999999999998</v>
      </c>
      <c r="CW40">
        <v>45.127000000000002</v>
      </c>
      <c r="CX40">
        <v>42.977645161290297</v>
      </c>
      <c r="CY40">
        <v>43.640999999999998</v>
      </c>
      <c r="CZ40">
        <v>41.127000000000002</v>
      </c>
      <c r="DA40">
        <v>0</v>
      </c>
      <c r="DB40">
        <v>0</v>
      </c>
      <c r="DC40">
        <v>0</v>
      </c>
      <c r="DD40">
        <v>1582043150.8</v>
      </c>
      <c r="DE40">
        <v>2.18846153846154</v>
      </c>
      <c r="DF40">
        <v>18.451281854034399</v>
      </c>
      <c r="DG40">
        <v>-0.642734852415347</v>
      </c>
      <c r="DH40">
        <v>39.184615384615398</v>
      </c>
      <c r="DI40">
        <v>15</v>
      </c>
      <c r="DJ40">
        <v>100</v>
      </c>
      <c r="DK40">
        <v>100</v>
      </c>
      <c r="DL40">
        <v>3.0960000000000001</v>
      </c>
      <c r="DM40">
        <v>0.45</v>
      </c>
      <c r="DN40">
        <v>2</v>
      </c>
      <c r="DO40">
        <v>650.99400000000003</v>
      </c>
      <c r="DP40">
        <v>343.13299999999998</v>
      </c>
      <c r="DQ40">
        <v>30.000599999999999</v>
      </c>
      <c r="DR40">
        <v>31.209499999999998</v>
      </c>
      <c r="DS40">
        <v>30.000299999999999</v>
      </c>
      <c r="DT40">
        <v>31.115600000000001</v>
      </c>
      <c r="DU40">
        <v>31.152899999999999</v>
      </c>
      <c r="DV40">
        <v>21.0291</v>
      </c>
      <c r="DW40">
        <v>24.3095</v>
      </c>
      <c r="DX40">
        <v>98.141499999999994</v>
      </c>
      <c r="DY40">
        <v>30</v>
      </c>
      <c r="DZ40">
        <v>400</v>
      </c>
      <c r="EA40">
        <v>30.7316</v>
      </c>
      <c r="EB40">
        <v>100.069</v>
      </c>
      <c r="EC40">
        <v>100.60899999999999</v>
      </c>
    </row>
    <row r="41" spans="1:133" x14ac:dyDescent="0.35">
      <c r="A41">
        <v>25</v>
      </c>
      <c r="B41">
        <v>1582043153</v>
      </c>
      <c r="C41">
        <v>120</v>
      </c>
      <c r="D41" t="s">
        <v>288</v>
      </c>
      <c r="E41" t="s">
        <v>289</v>
      </c>
      <c r="F41" t="s">
        <v>232</v>
      </c>
      <c r="G41" t="s">
        <v>233</v>
      </c>
      <c r="H41" t="s">
        <v>234</v>
      </c>
      <c r="I41" t="s">
        <v>235</v>
      </c>
      <c r="J41" t="s">
        <v>236</v>
      </c>
      <c r="K41" t="s">
        <v>237</v>
      </c>
      <c r="L41" t="s">
        <v>238</v>
      </c>
      <c r="M41" t="s">
        <v>239</v>
      </c>
      <c r="N41">
        <v>1582043144.37097</v>
      </c>
      <c r="O41">
        <f t="shared" si="0"/>
        <v>5.7518615732126365E-4</v>
      </c>
      <c r="P41">
        <f t="shared" si="1"/>
        <v>-0.9708350379937436</v>
      </c>
      <c r="Q41">
        <f t="shared" si="2"/>
        <v>400.74099999999999</v>
      </c>
      <c r="R41">
        <f t="shared" si="3"/>
        <v>426.35456033876739</v>
      </c>
      <c r="S41">
        <f t="shared" si="4"/>
        <v>42.453051678042065</v>
      </c>
      <c r="T41">
        <f t="shared" si="5"/>
        <v>39.902653718521357</v>
      </c>
      <c r="U41">
        <f t="shared" si="6"/>
        <v>4.6233253819447304E-2</v>
      </c>
      <c r="V41">
        <f t="shared" si="7"/>
        <v>2.2509784740963501</v>
      </c>
      <c r="W41">
        <f t="shared" si="8"/>
        <v>4.5712120380626838E-2</v>
      </c>
      <c r="X41">
        <f t="shared" si="9"/>
        <v>2.8616407471474908E-2</v>
      </c>
      <c r="Y41">
        <f t="shared" si="10"/>
        <v>0</v>
      </c>
      <c r="Z41">
        <f t="shared" si="11"/>
        <v>30.516047578007097</v>
      </c>
      <c r="AA41">
        <f t="shared" si="12"/>
        <v>30.225899999999999</v>
      </c>
      <c r="AB41">
        <f t="shared" si="13"/>
        <v>4.3160448445330992</v>
      </c>
      <c r="AC41">
        <f t="shared" si="14"/>
        <v>70.099807841401358</v>
      </c>
      <c r="AD41">
        <f t="shared" si="15"/>
        <v>3.1098680986796325</v>
      </c>
      <c r="AE41">
        <f t="shared" si="16"/>
        <v>4.4363432574816937</v>
      </c>
      <c r="AF41">
        <f t="shared" si="17"/>
        <v>1.2061767458534667</v>
      </c>
      <c r="AG41">
        <f t="shared" si="18"/>
        <v>-25.365709537867726</v>
      </c>
      <c r="AH41">
        <f t="shared" si="19"/>
        <v>58.281598073052699</v>
      </c>
      <c r="AI41">
        <f t="shared" si="20"/>
        <v>5.7836477524940619</v>
      </c>
      <c r="AJ41">
        <f t="shared" si="21"/>
        <v>38.699536287679038</v>
      </c>
      <c r="AK41">
        <v>-4.1210094437704799E-2</v>
      </c>
      <c r="AL41">
        <v>4.6261941208878797E-2</v>
      </c>
      <c r="AM41">
        <v>3.4569702266004501</v>
      </c>
      <c r="AN41">
        <v>0</v>
      </c>
      <c r="AO41">
        <v>0</v>
      </c>
      <c r="AP41">
        <f t="shared" si="22"/>
        <v>1</v>
      </c>
      <c r="AQ41">
        <f t="shared" si="23"/>
        <v>0</v>
      </c>
      <c r="AR41">
        <f t="shared" si="24"/>
        <v>51907.973840432416</v>
      </c>
      <c r="AS41" t="s">
        <v>240</v>
      </c>
      <c r="AT41">
        <v>0</v>
      </c>
      <c r="AU41">
        <v>0</v>
      </c>
      <c r="AV41">
        <f t="shared" si="25"/>
        <v>0</v>
      </c>
      <c r="AW41" t="e">
        <f t="shared" si="26"/>
        <v>#DIV/0!</v>
      </c>
      <c r="AX41">
        <v>0</v>
      </c>
      <c r="AY41" t="s">
        <v>240</v>
      </c>
      <c r="AZ41">
        <v>0</v>
      </c>
      <c r="BA41">
        <v>0</v>
      </c>
      <c r="BB41" t="e">
        <f t="shared" si="27"/>
        <v>#DIV/0!</v>
      </c>
      <c r="BC41">
        <v>0.5</v>
      </c>
      <c r="BD41">
        <f t="shared" si="28"/>
        <v>0</v>
      </c>
      <c r="BE41">
        <f t="shared" si="29"/>
        <v>-0.9708350379937436</v>
      </c>
      <c r="BF41" t="e">
        <f t="shared" si="30"/>
        <v>#DIV/0!</v>
      </c>
      <c r="BG41" t="e">
        <f t="shared" si="31"/>
        <v>#DIV/0!</v>
      </c>
      <c r="BH41" t="e">
        <f t="shared" si="32"/>
        <v>#DIV/0!</v>
      </c>
      <c r="BI41" t="e">
        <f t="shared" si="33"/>
        <v>#DIV/0!</v>
      </c>
      <c r="BJ41" t="s">
        <v>240</v>
      </c>
      <c r="BK41">
        <v>0</v>
      </c>
      <c r="BL41">
        <f t="shared" si="34"/>
        <v>0</v>
      </c>
      <c r="BM41" t="e">
        <f t="shared" si="35"/>
        <v>#DIV/0!</v>
      </c>
      <c r="BN41" t="e">
        <f t="shared" si="36"/>
        <v>#DIV/0!</v>
      </c>
      <c r="BO41" t="e">
        <f t="shared" si="37"/>
        <v>#DIV/0!</v>
      </c>
      <c r="BP41" t="e">
        <f t="shared" si="38"/>
        <v>#DIV/0!</v>
      </c>
      <c r="BQ41">
        <f t="shared" si="39"/>
        <v>0</v>
      </c>
      <c r="BR41">
        <f t="shared" si="40"/>
        <v>0</v>
      </c>
      <c r="BS41">
        <f t="shared" si="41"/>
        <v>0</v>
      </c>
      <c r="BT41">
        <f t="shared" si="42"/>
        <v>0</v>
      </c>
      <c r="BU41">
        <v>6</v>
      </c>
      <c r="BV41">
        <v>0.5</v>
      </c>
      <c r="BW41" t="s">
        <v>241</v>
      </c>
      <c r="BX41">
        <v>1582043144.37097</v>
      </c>
      <c r="BY41">
        <v>400.74099999999999</v>
      </c>
      <c r="BZ41">
        <v>400.00067741935499</v>
      </c>
      <c r="CA41">
        <v>31.232299999999999</v>
      </c>
      <c r="CB41">
        <v>30.675087096774199</v>
      </c>
      <c r="CC41">
        <v>600.00954838709697</v>
      </c>
      <c r="CD41">
        <v>99.372161290322595</v>
      </c>
      <c r="CE41">
        <v>0.20001554838709701</v>
      </c>
      <c r="CF41">
        <v>30.706158064516099</v>
      </c>
      <c r="CG41">
        <v>30.225899999999999</v>
      </c>
      <c r="CH41">
        <v>999.9</v>
      </c>
      <c r="CI41">
        <v>0</v>
      </c>
      <c r="CJ41">
        <v>0</v>
      </c>
      <c r="CK41">
        <v>10000.803548387101</v>
      </c>
      <c r="CL41">
        <v>0</v>
      </c>
      <c r="CM41">
        <v>0.21165100000000001</v>
      </c>
      <c r="CN41">
        <v>0</v>
      </c>
      <c r="CO41">
        <v>0</v>
      </c>
      <c r="CP41">
        <v>0</v>
      </c>
      <c r="CQ41">
        <v>0</v>
      </c>
      <c r="CR41">
        <v>1.82903225806452</v>
      </c>
      <c r="CS41">
        <v>0</v>
      </c>
      <c r="CT41">
        <v>38.367741935483899</v>
      </c>
      <c r="CU41">
        <v>-0.761290322580645</v>
      </c>
      <c r="CV41">
        <v>40.186999999999998</v>
      </c>
      <c r="CW41">
        <v>45.125</v>
      </c>
      <c r="CX41">
        <v>42.9593548387097</v>
      </c>
      <c r="CY41">
        <v>43.645000000000003</v>
      </c>
      <c r="CZ41">
        <v>41.125</v>
      </c>
      <c r="DA41">
        <v>0</v>
      </c>
      <c r="DB41">
        <v>0</v>
      </c>
      <c r="DC41">
        <v>0</v>
      </c>
      <c r="DD41">
        <v>1582043156.2</v>
      </c>
      <c r="DE41">
        <v>2.5192307692307701</v>
      </c>
      <c r="DF41">
        <v>-0.61196600635568499</v>
      </c>
      <c r="DG41">
        <v>-11.716239117778301</v>
      </c>
      <c r="DH41">
        <v>38.049999999999997</v>
      </c>
      <c r="DI41">
        <v>15</v>
      </c>
      <c r="DJ41">
        <v>100</v>
      </c>
      <c r="DK41">
        <v>100</v>
      </c>
      <c r="DL41">
        <v>3.0960000000000001</v>
      </c>
      <c r="DM41">
        <v>0.45</v>
      </c>
      <c r="DN41">
        <v>2</v>
      </c>
      <c r="DO41">
        <v>651.077</v>
      </c>
      <c r="DP41">
        <v>343.14800000000002</v>
      </c>
      <c r="DQ41">
        <v>30.0002</v>
      </c>
      <c r="DR41">
        <v>31.211500000000001</v>
      </c>
      <c r="DS41">
        <v>30.0002</v>
      </c>
      <c r="DT41">
        <v>31.117999999999999</v>
      </c>
      <c r="DU41">
        <v>31.1556</v>
      </c>
      <c r="DV41">
        <v>21.031600000000001</v>
      </c>
      <c r="DW41">
        <v>24.3095</v>
      </c>
      <c r="DX41">
        <v>98.141499999999994</v>
      </c>
      <c r="DY41">
        <v>30</v>
      </c>
      <c r="DZ41">
        <v>400</v>
      </c>
      <c r="EA41">
        <v>30.7316</v>
      </c>
      <c r="EB41">
        <v>100.068</v>
      </c>
      <c r="EC41">
        <v>100.60899999999999</v>
      </c>
    </row>
    <row r="42" spans="1:133" x14ac:dyDescent="0.35">
      <c r="A42">
        <v>26</v>
      </c>
      <c r="B42">
        <v>1582043158</v>
      </c>
      <c r="C42">
        <v>125</v>
      </c>
      <c r="D42" t="s">
        <v>290</v>
      </c>
      <c r="E42" t="s">
        <v>291</v>
      </c>
      <c r="F42" t="s">
        <v>232</v>
      </c>
      <c r="G42" t="s">
        <v>233</v>
      </c>
      <c r="H42" t="s">
        <v>234</v>
      </c>
      <c r="I42" t="s">
        <v>235</v>
      </c>
      <c r="J42" t="s">
        <v>236</v>
      </c>
      <c r="K42" t="s">
        <v>237</v>
      </c>
      <c r="L42" t="s">
        <v>238</v>
      </c>
      <c r="M42" t="s">
        <v>239</v>
      </c>
      <c r="N42">
        <v>1582043149.37097</v>
      </c>
      <c r="O42">
        <f t="shared" si="0"/>
        <v>5.738271059546827E-4</v>
      </c>
      <c r="P42">
        <f t="shared" si="1"/>
        <v>-0.97577901785177001</v>
      </c>
      <c r="Q42">
        <f t="shared" si="2"/>
        <v>400.74903225806401</v>
      </c>
      <c r="R42">
        <f t="shared" si="3"/>
        <v>426.62275345270416</v>
      </c>
      <c r="S42">
        <f t="shared" si="4"/>
        <v>42.479875745866927</v>
      </c>
      <c r="T42">
        <f t="shared" si="5"/>
        <v>39.903565756452906</v>
      </c>
      <c r="U42">
        <f t="shared" si="6"/>
        <v>4.6106060840514773E-2</v>
      </c>
      <c r="V42">
        <f t="shared" si="7"/>
        <v>2.2507336376470164</v>
      </c>
      <c r="W42">
        <f t="shared" si="8"/>
        <v>4.5587717820020919E-2</v>
      </c>
      <c r="X42">
        <f t="shared" si="9"/>
        <v>2.8538409053168942E-2</v>
      </c>
      <c r="Y42">
        <f t="shared" si="10"/>
        <v>0</v>
      </c>
      <c r="Z42">
        <f t="shared" si="11"/>
        <v>30.516232803985503</v>
      </c>
      <c r="AA42">
        <f t="shared" si="12"/>
        <v>30.227354838709701</v>
      </c>
      <c r="AB42">
        <f t="shared" si="13"/>
        <v>4.3164049261918587</v>
      </c>
      <c r="AC42">
        <f t="shared" si="14"/>
        <v>70.099090086860656</v>
      </c>
      <c r="AD42">
        <f t="shared" si="15"/>
        <v>3.1097926919599299</v>
      </c>
      <c r="AE42">
        <f t="shared" si="16"/>
        <v>4.4362811102206141</v>
      </c>
      <c r="AF42">
        <f t="shared" si="17"/>
        <v>1.2066122342319288</v>
      </c>
      <c r="AG42">
        <f t="shared" si="18"/>
        <v>-25.305775372601506</v>
      </c>
      <c r="AH42">
        <f t="shared" si="19"/>
        <v>58.068978209639603</v>
      </c>
      <c r="AI42">
        <f t="shared" si="20"/>
        <v>5.7632094412276587</v>
      </c>
      <c r="AJ42">
        <f t="shared" si="21"/>
        <v>38.526412278265752</v>
      </c>
      <c r="AK42">
        <v>-4.1203500818735597E-2</v>
      </c>
      <c r="AL42">
        <v>4.6254539293952998E-2</v>
      </c>
      <c r="AM42">
        <v>3.4565324313577799</v>
      </c>
      <c r="AN42">
        <v>0</v>
      </c>
      <c r="AO42">
        <v>0</v>
      </c>
      <c r="AP42">
        <f t="shared" si="22"/>
        <v>1</v>
      </c>
      <c r="AQ42">
        <f t="shared" si="23"/>
        <v>0</v>
      </c>
      <c r="AR42">
        <f t="shared" si="24"/>
        <v>51900.056496679135</v>
      </c>
      <c r="AS42" t="s">
        <v>240</v>
      </c>
      <c r="AT42">
        <v>0</v>
      </c>
      <c r="AU42">
        <v>0</v>
      </c>
      <c r="AV42">
        <f t="shared" si="25"/>
        <v>0</v>
      </c>
      <c r="AW42" t="e">
        <f t="shared" si="26"/>
        <v>#DIV/0!</v>
      </c>
      <c r="AX42">
        <v>0</v>
      </c>
      <c r="AY42" t="s">
        <v>240</v>
      </c>
      <c r="AZ42">
        <v>0</v>
      </c>
      <c r="BA42">
        <v>0</v>
      </c>
      <c r="BB42" t="e">
        <f t="shared" si="27"/>
        <v>#DIV/0!</v>
      </c>
      <c r="BC42">
        <v>0.5</v>
      </c>
      <c r="BD42">
        <f t="shared" si="28"/>
        <v>0</v>
      </c>
      <c r="BE42">
        <f t="shared" si="29"/>
        <v>-0.97577901785177001</v>
      </c>
      <c r="BF42" t="e">
        <f t="shared" si="30"/>
        <v>#DIV/0!</v>
      </c>
      <c r="BG42" t="e">
        <f t="shared" si="31"/>
        <v>#DIV/0!</v>
      </c>
      <c r="BH42" t="e">
        <f t="shared" si="32"/>
        <v>#DIV/0!</v>
      </c>
      <c r="BI42" t="e">
        <f t="shared" si="33"/>
        <v>#DIV/0!</v>
      </c>
      <c r="BJ42" t="s">
        <v>240</v>
      </c>
      <c r="BK42">
        <v>0</v>
      </c>
      <c r="BL42">
        <f t="shared" si="34"/>
        <v>0</v>
      </c>
      <c r="BM42" t="e">
        <f t="shared" si="35"/>
        <v>#DIV/0!</v>
      </c>
      <c r="BN42" t="e">
        <f t="shared" si="36"/>
        <v>#DIV/0!</v>
      </c>
      <c r="BO42" t="e">
        <f t="shared" si="37"/>
        <v>#DIV/0!</v>
      </c>
      <c r="BP42" t="e">
        <f t="shared" si="38"/>
        <v>#DIV/0!</v>
      </c>
      <c r="BQ42">
        <f t="shared" si="39"/>
        <v>0</v>
      </c>
      <c r="BR42">
        <f t="shared" si="40"/>
        <v>0</v>
      </c>
      <c r="BS42">
        <f t="shared" si="41"/>
        <v>0</v>
      </c>
      <c r="BT42">
        <f t="shared" si="42"/>
        <v>0</v>
      </c>
      <c r="BU42">
        <v>6</v>
      </c>
      <c r="BV42">
        <v>0.5</v>
      </c>
      <c r="BW42" t="s">
        <v>241</v>
      </c>
      <c r="BX42">
        <v>1582043149.37097</v>
      </c>
      <c r="BY42">
        <v>400.74903225806401</v>
      </c>
      <c r="BZ42">
        <v>400.00322580645201</v>
      </c>
      <c r="CA42">
        <v>31.231454838709698</v>
      </c>
      <c r="CB42">
        <v>30.6755580645161</v>
      </c>
      <c r="CC42">
        <v>600.00958064516101</v>
      </c>
      <c r="CD42">
        <v>99.372470967741904</v>
      </c>
      <c r="CE42">
        <v>0.199985967741935</v>
      </c>
      <c r="CF42">
        <v>30.705912903225801</v>
      </c>
      <c r="CG42">
        <v>30.227354838709701</v>
      </c>
      <c r="CH42">
        <v>999.9</v>
      </c>
      <c r="CI42">
        <v>0</v>
      </c>
      <c r="CJ42">
        <v>0</v>
      </c>
      <c r="CK42">
        <v>9999.1722580645092</v>
      </c>
      <c r="CL42">
        <v>0</v>
      </c>
      <c r="CM42">
        <v>0.21165100000000001</v>
      </c>
      <c r="CN42">
        <v>0</v>
      </c>
      <c r="CO42">
        <v>0</v>
      </c>
      <c r="CP42">
        <v>0</v>
      </c>
      <c r="CQ42">
        <v>0</v>
      </c>
      <c r="CR42">
        <v>2.2258064516128999</v>
      </c>
      <c r="CS42">
        <v>0</v>
      </c>
      <c r="CT42">
        <v>37.341935483870998</v>
      </c>
      <c r="CU42">
        <v>-1.21290322580645</v>
      </c>
      <c r="CV42">
        <v>40.173000000000002</v>
      </c>
      <c r="CW42">
        <v>45.125</v>
      </c>
      <c r="CX42">
        <v>42.943096774193499</v>
      </c>
      <c r="CY42">
        <v>43.639000000000003</v>
      </c>
      <c r="CZ42">
        <v>41.120935483871001</v>
      </c>
      <c r="DA42">
        <v>0</v>
      </c>
      <c r="DB42">
        <v>0</v>
      </c>
      <c r="DC42">
        <v>0</v>
      </c>
      <c r="DD42">
        <v>1582043161</v>
      </c>
      <c r="DE42">
        <v>3.2230769230769201</v>
      </c>
      <c r="DF42">
        <v>-6.20854715687297</v>
      </c>
      <c r="DG42">
        <v>-17.241025380627999</v>
      </c>
      <c r="DH42">
        <v>36.742307692307698</v>
      </c>
      <c r="DI42">
        <v>15</v>
      </c>
      <c r="DJ42">
        <v>100</v>
      </c>
      <c r="DK42">
        <v>100</v>
      </c>
      <c r="DL42">
        <v>3.0960000000000001</v>
      </c>
      <c r="DM42">
        <v>0.45</v>
      </c>
      <c r="DN42">
        <v>2</v>
      </c>
      <c r="DO42">
        <v>651.02300000000002</v>
      </c>
      <c r="DP42">
        <v>343.28399999999999</v>
      </c>
      <c r="DQ42">
        <v>30</v>
      </c>
      <c r="DR42">
        <v>31.213899999999999</v>
      </c>
      <c r="DS42">
        <v>30.000299999999999</v>
      </c>
      <c r="DT42">
        <v>31.118300000000001</v>
      </c>
      <c r="DU42">
        <v>31.1556</v>
      </c>
      <c r="DV42">
        <v>21.034099999999999</v>
      </c>
      <c r="DW42">
        <v>24.3095</v>
      </c>
      <c r="DX42">
        <v>98.141499999999994</v>
      </c>
      <c r="DY42">
        <v>30</v>
      </c>
      <c r="DZ42">
        <v>400</v>
      </c>
      <c r="EA42">
        <v>30.7316</v>
      </c>
      <c r="EB42">
        <v>100.068</v>
      </c>
      <c r="EC42">
        <v>100.60899999999999</v>
      </c>
    </row>
    <row r="43" spans="1:133" x14ac:dyDescent="0.35">
      <c r="A43">
        <v>27</v>
      </c>
      <c r="B43">
        <v>1582043163</v>
      </c>
      <c r="C43">
        <v>130</v>
      </c>
      <c r="D43" t="s">
        <v>292</v>
      </c>
      <c r="E43" t="s">
        <v>293</v>
      </c>
      <c r="F43" t="s">
        <v>232</v>
      </c>
      <c r="G43" t="s">
        <v>233</v>
      </c>
      <c r="H43" t="s">
        <v>234</v>
      </c>
      <c r="I43" t="s">
        <v>235</v>
      </c>
      <c r="J43" t="s">
        <v>236</v>
      </c>
      <c r="K43" t="s">
        <v>237</v>
      </c>
      <c r="L43" t="s">
        <v>238</v>
      </c>
      <c r="M43" t="s">
        <v>239</v>
      </c>
      <c r="N43">
        <v>1582043154.37097</v>
      </c>
      <c r="O43">
        <f t="shared" si="0"/>
        <v>5.722653269318223E-4</v>
      </c>
      <c r="P43">
        <f t="shared" si="1"/>
        <v>-0.98511694049313592</v>
      </c>
      <c r="Q43">
        <f t="shared" si="2"/>
        <v>400.75067741935499</v>
      </c>
      <c r="R43">
        <f t="shared" si="3"/>
        <v>427.04639645988311</v>
      </c>
      <c r="S43">
        <f t="shared" si="4"/>
        <v>42.521942406167483</v>
      </c>
      <c r="T43">
        <f t="shared" si="5"/>
        <v>39.903620228906959</v>
      </c>
      <c r="U43">
        <f t="shared" si="6"/>
        <v>4.5970799344129565E-2</v>
      </c>
      <c r="V43">
        <f t="shared" si="7"/>
        <v>2.2506030497762151</v>
      </c>
      <c r="W43">
        <f t="shared" si="8"/>
        <v>4.5455445318127112E-2</v>
      </c>
      <c r="X43">
        <f t="shared" si="9"/>
        <v>2.8455474359972144E-2</v>
      </c>
      <c r="Y43">
        <f t="shared" si="10"/>
        <v>0</v>
      </c>
      <c r="Z43">
        <f t="shared" si="11"/>
        <v>30.516439020753129</v>
      </c>
      <c r="AA43">
        <f t="shared" si="12"/>
        <v>30.228454838709698</v>
      </c>
      <c r="AB43">
        <f t="shared" si="13"/>
        <v>4.3166772004345928</v>
      </c>
      <c r="AC43">
        <f t="shared" si="14"/>
        <v>70.10164913100806</v>
      </c>
      <c r="AD43">
        <f t="shared" si="15"/>
        <v>3.1098529077371713</v>
      </c>
      <c r="AE43">
        <f t="shared" si="16"/>
        <v>4.4362050626303882</v>
      </c>
      <c r="AF43">
        <f t="shared" si="17"/>
        <v>1.2068242926974215</v>
      </c>
      <c r="AG43">
        <f t="shared" si="18"/>
        <v>-25.236900917693362</v>
      </c>
      <c r="AH43">
        <f t="shared" si="19"/>
        <v>57.895740723383739</v>
      </c>
      <c r="AI43">
        <f t="shared" si="20"/>
        <v>5.7463721343204881</v>
      </c>
      <c r="AJ43">
        <f t="shared" si="21"/>
        <v>38.405211940010865</v>
      </c>
      <c r="AK43">
        <v>-4.1199984260342201E-2</v>
      </c>
      <c r="AL43">
        <v>4.6250591649088998E-2</v>
      </c>
      <c r="AM43">
        <v>3.4562989332540002</v>
      </c>
      <c r="AN43">
        <v>0</v>
      </c>
      <c r="AO43">
        <v>0</v>
      </c>
      <c r="AP43">
        <f t="shared" si="22"/>
        <v>1</v>
      </c>
      <c r="AQ43">
        <f t="shared" si="23"/>
        <v>0</v>
      </c>
      <c r="AR43">
        <f t="shared" si="24"/>
        <v>51895.853485298314</v>
      </c>
      <c r="AS43" t="s">
        <v>240</v>
      </c>
      <c r="AT43">
        <v>0</v>
      </c>
      <c r="AU43">
        <v>0</v>
      </c>
      <c r="AV43">
        <f t="shared" si="25"/>
        <v>0</v>
      </c>
      <c r="AW43" t="e">
        <f t="shared" si="26"/>
        <v>#DIV/0!</v>
      </c>
      <c r="AX43">
        <v>0</v>
      </c>
      <c r="AY43" t="s">
        <v>240</v>
      </c>
      <c r="AZ43">
        <v>0</v>
      </c>
      <c r="BA43">
        <v>0</v>
      </c>
      <c r="BB43" t="e">
        <f t="shared" si="27"/>
        <v>#DIV/0!</v>
      </c>
      <c r="BC43">
        <v>0.5</v>
      </c>
      <c r="BD43">
        <f t="shared" si="28"/>
        <v>0</v>
      </c>
      <c r="BE43">
        <f t="shared" si="29"/>
        <v>-0.98511694049313592</v>
      </c>
      <c r="BF43" t="e">
        <f t="shared" si="30"/>
        <v>#DIV/0!</v>
      </c>
      <c r="BG43" t="e">
        <f t="shared" si="31"/>
        <v>#DIV/0!</v>
      </c>
      <c r="BH43" t="e">
        <f t="shared" si="32"/>
        <v>#DIV/0!</v>
      </c>
      <c r="BI43" t="e">
        <f t="shared" si="33"/>
        <v>#DIV/0!</v>
      </c>
      <c r="BJ43" t="s">
        <v>240</v>
      </c>
      <c r="BK43">
        <v>0</v>
      </c>
      <c r="BL43">
        <f t="shared" si="34"/>
        <v>0</v>
      </c>
      <c r="BM43" t="e">
        <f t="shared" si="35"/>
        <v>#DIV/0!</v>
      </c>
      <c r="BN43" t="e">
        <f t="shared" si="36"/>
        <v>#DIV/0!</v>
      </c>
      <c r="BO43" t="e">
        <f t="shared" si="37"/>
        <v>#DIV/0!</v>
      </c>
      <c r="BP43" t="e">
        <f t="shared" si="38"/>
        <v>#DIV/0!</v>
      </c>
      <c r="BQ43">
        <f t="shared" si="39"/>
        <v>0</v>
      </c>
      <c r="BR43">
        <f t="shared" si="40"/>
        <v>0</v>
      </c>
      <c r="BS43">
        <f t="shared" si="41"/>
        <v>0</v>
      </c>
      <c r="BT43">
        <f t="shared" si="42"/>
        <v>0</v>
      </c>
      <c r="BU43">
        <v>6</v>
      </c>
      <c r="BV43">
        <v>0.5</v>
      </c>
      <c r="BW43" t="s">
        <v>241</v>
      </c>
      <c r="BX43">
        <v>1582043154.37097</v>
      </c>
      <c r="BY43">
        <v>400.75067741935499</v>
      </c>
      <c r="BZ43">
        <v>399.99490322580601</v>
      </c>
      <c r="CA43">
        <v>31.232145161290301</v>
      </c>
      <c r="CB43">
        <v>30.677758064516102</v>
      </c>
      <c r="CC43">
        <v>600.00558064516099</v>
      </c>
      <c r="CD43">
        <v>99.372203225806402</v>
      </c>
      <c r="CE43">
        <v>0.199980870967742</v>
      </c>
      <c r="CF43">
        <v>30.705612903225799</v>
      </c>
      <c r="CG43">
        <v>30.228454838709698</v>
      </c>
      <c r="CH43">
        <v>999.9</v>
      </c>
      <c r="CI43">
        <v>0</v>
      </c>
      <c r="CJ43">
        <v>0</v>
      </c>
      <c r="CK43">
        <v>9998.3458064516108</v>
      </c>
      <c r="CL43">
        <v>0</v>
      </c>
      <c r="CM43">
        <v>0.21165100000000001</v>
      </c>
      <c r="CN43">
        <v>0</v>
      </c>
      <c r="CO43">
        <v>0</v>
      </c>
      <c r="CP43">
        <v>0</v>
      </c>
      <c r="CQ43">
        <v>0</v>
      </c>
      <c r="CR43">
        <v>2.6741935483871</v>
      </c>
      <c r="CS43">
        <v>0</v>
      </c>
      <c r="CT43">
        <v>38.790322580645203</v>
      </c>
      <c r="CU43">
        <v>-0.89032258064516101</v>
      </c>
      <c r="CV43">
        <v>40.155000000000001</v>
      </c>
      <c r="CW43">
        <v>45.120935483871001</v>
      </c>
      <c r="CX43">
        <v>42.936999999999998</v>
      </c>
      <c r="CY43">
        <v>43.639000000000003</v>
      </c>
      <c r="CZ43">
        <v>41.106709677419403</v>
      </c>
      <c r="DA43">
        <v>0</v>
      </c>
      <c r="DB43">
        <v>0</v>
      </c>
      <c r="DC43">
        <v>0</v>
      </c>
      <c r="DD43">
        <v>1582043165.8</v>
      </c>
      <c r="DE43">
        <v>2.12692307692308</v>
      </c>
      <c r="DF43">
        <v>4.5709400284055901</v>
      </c>
      <c r="DG43">
        <v>51.958974524286901</v>
      </c>
      <c r="DH43">
        <v>39.130769230769197</v>
      </c>
      <c r="DI43">
        <v>15</v>
      </c>
      <c r="DJ43">
        <v>100</v>
      </c>
      <c r="DK43">
        <v>100</v>
      </c>
      <c r="DL43">
        <v>3.0960000000000001</v>
      </c>
      <c r="DM43">
        <v>0.45</v>
      </c>
      <c r="DN43">
        <v>2</v>
      </c>
      <c r="DO43">
        <v>650.99300000000005</v>
      </c>
      <c r="DP43">
        <v>343.17700000000002</v>
      </c>
      <c r="DQ43">
        <v>30.0001</v>
      </c>
      <c r="DR43">
        <v>31.2163</v>
      </c>
      <c r="DS43">
        <v>30.0001</v>
      </c>
      <c r="DT43">
        <v>31.120999999999999</v>
      </c>
      <c r="DU43">
        <v>31.158300000000001</v>
      </c>
      <c r="DV43">
        <v>21.033899999999999</v>
      </c>
      <c r="DW43">
        <v>24.3095</v>
      </c>
      <c r="DX43">
        <v>98.141499999999994</v>
      </c>
      <c r="DY43">
        <v>30</v>
      </c>
      <c r="DZ43">
        <v>400</v>
      </c>
      <c r="EA43">
        <v>30.7316</v>
      </c>
      <c r="EB43">
        <v>100.06699999999999</v>
      </c>
      <c r="EC43">
        <v>100.61</v>
      </c>
    </row>
    <row r="44" spans="1:133" x14ac:dyDescent="0.35">
      <c r="A44">
        <v>28</v>
      </c>
      <c r="B44">
        <v>1582043168</v>
      </c>
      <c r="C44">
        <v>135</v>
      </c>
      <c r="D44" t="s">
        <v>298</v>
      </c>
      <c r="E44" t="s">
        <v>299</v>
      </c>
      <c r="F44" t="s">
        <v>232</v>
      </c>
      <c r="G44" t="s">
        <v>233</v>
      </c>
      <c r="H44" t="s">
        <v>234</v>
      </c>
      <c r="I44" t="s">
        <v>235</v>
      </c>
      <c r="J44" t="s">
        <v>236</v>
      </c>
      <c r="K44" t="s">
        <v>237</v>
      </c>
      <c r="L44" t="s">
        <v>238</v>
      </c>
      <c r="M44" t="s">
        <v>239</v>
      </c>
      <c r="N44">
        <v>1582043159.37097</v>
      </c>
      <c r="O44">
        <f t="shared" si="0"/>
        <v>5.709516715088908E-4</v>
      </c>
      <c r="P44">
        <f t="shared" si="1"/>
        <v>-0.98462908974146635</v>
      </c>
      <c r="Q44">
        <f t="shared" si="2"/>
        <v>400.74377419354801</v>
      </c>
      <c r="R44">
        <f t="shared" si="3"/>
        <v>427.1145640951446</v>
      </c>
      <c r="S44">
        <f t="shared" si="4"/>
        <v>42.528130365202998</v>
      </c>
      <c r="T44">
        <f t="shared" si="5"/>
        <v>39.902370241231544</v>
      </c>
      <c r="U44">
        <f t="shared" si="6"/>
        <v>4.5841156608446482E-2</v>
      </c>
      <c r="V44">
        <f t="shared" si="7"/>
        <v>2.2500126654030388</v>
      </c>
      <c r="W44">
        <f t="shared" si="8"/>
        <v>4.5328554872119092E-2</v>
      </c>
      <c r="X44">
        <f t="shared" si="9"/>
        <v>2.8375924328565921E-2</v>
      </c>
      <c r="Y44">
        <f t="shared" si="10"/>
        <v>0</v>
      </c>
      <c r="Z44">
        <f t="shared" si="11"/>
        <v>30.517041173861561</v>
      </c>
      <c r="AA44">
        <f t="shared" si="12"/>
        <v>30.2309709677419</v>
      </c>
      <c r="AB44">
        <f t="shared" si="13"/>
        <v>4.3173000540919251</v>
      </c>
      <c r="AC44">
        <f t="shared" si="14"/>
        <v>70.101798981218352</v>
      </c>
      <c r="AD44">
        <f t="shared" si="15"/>
        <v>3.1098973887382302</v>
      </c>
      <c r="AE44">
        <f t="shared" si="16"/>
        <v>4.4362590317709714</v>
      </c>
      <c r="AF44">
        <f t="shared" si="17"/>
        <v>1.2074026653536949</v>
      </c>
      <c r="AG44">
        <f t="shared" si="18"/>
        <v>-25.178968713542083</v>
      </c>
      <c r="AH44">
        <f t="shared" si="19"/>
        <v>57.601165884219455</v>
      </c>
      <c r="AI44">
        <f t="shared" si="20"/>
        <v>5.7187116972479402</v>
      </c>
      <c r="AJ44">
        <f t="shared" si="21"/>
        <v>38.140908867925312</v>
      </c>
      <c r="AK44">
        <v>-4.1184088294917202E-2</v>
      </c>
      <c r="AL44">
        <v>4.6232747035336398E-2</v>
      </c>
      <c r="AM44">
        <v>3.4552433618080398</v>
      </c>
      <c r="AN44">
        <v>0</v>
      </c>
      <c r="AO44">
        <v>0</v>
      </c>
      <c r="AP44">
        <f t="shared" si="22"/>
        <v>1</v>
      </c>
      <c r="AQ44">
        <f t="shared" si="23"/>
        <v>0</v>
      </c>
      <c r="AR44">
        <f t="shared" si="24"/>
        <v>51876.580258780268</v>
      </c>
      <c r="AS44" t="s">
        <v>240</v>
      </c>
      <c r="AT44">
        <v>0</v>
      </c>
      <c r="AU44">
        <v>0</v>
      </c>
      <c r="AV44">
        <f t="shared" si="25"/>
        <v>0</v>
      </c>
      <c r="AW44" t="e">
        <f t="shared" si="26"/>
        <v>#DIV/0!</v>
      </c>
      <c r="AX44">
        <v>0</v>
      </c>
      <c r="AY44" t="s">
        <v>240</v>
      </c>
      <c r="AZ44">
        <v>0</v>
      </c>
      <c r="BA44">
        <v>0</v>
      </c>
      <c r="BB44" t="e">
        <f t="shared" si="27"/>
        <v>#DIV/0!</v>
      </c>
      <c r="BC44">
        <v>0.5</v>
      </c>
      <c r="BD44">
        <f t="shared" si="28"/>
        <v>0</v>
      </c>
      <c r="BE44">
        <f t="shared" si="29"/>
        <v>-0.98462908974146635</v>
      </c>
      <c r="BF44" t="e">
        <f t="shared" si="30"/>
        <v>#DIV/0!</v>
      </c>
      <c r="BG44" t="e">
        <f t="shared" si="31"/>
        <v>#DIV/0!</v>
      </c>
      <c r="BH44" t="e">
        <f t="shared" si="32"/>
        <v>#DIV/0!</v>
      </c>
      <c r="BI44" t="e">
        <f t="shared" si="33"/>
        <v>#DIV/0!</v>
      </c>
      <c r="BJ44" t="s">
        <v>240</v>
      </c>
      <c r="BK44">
        <v>0</v>
      </c>
      <c r="BL44">
        <f t="shared" si="34"/>
        <v>0</v>
      </c>
      <c r="BM44" t="e">
        <f t="shared" si="35"/>
        <v>#DIV/0!</v>
      </c>
      <c r="BN44" t="e">
        <f t="shared" si="36"/>
        <v>#DIV/0!</v>
      </c>
      <c r="BO44" t="e">
        <f t="shared" si="37"/>
        <v>#DIV/0!</v>
      </c>
      <c r="BP44" t="e">
        <f t="shared" si="38"/>
        <v>#DIV/0!</v>
      </c>
      <c r="BQ44">
        <f t="shared" si="39"/>
        <v>0</v>
      </c>
      <c r="BR44">
        <f t="shared" si="40"/>
        <v>0</v>
      </c>
      <c r="BS44">
        <f t="shared" si="41"/>
        <v>0</v>
      </c>
      <c r="BT44">
        <f t="shared" si="42"/>
        <v>0</v>
      </c>
      <c r="BU44">
        <v>6</v>
      </c>
      <c r="BV44">
        <v>0.5</v>
      </c>
      <c r="BW44" t="s">
        <v>241</v>
      </c>
      <c r="BX44">
        <v>1582043159.37097</v>
      </c>
      <c r="BY44">
        <v>400.74377419354801</v>
      </c>
      <c r="BZ44">
        <v>399.98796774193499</v>
      </c>
      <c r="CA44">
        <v>31.233032258064501</v>
      </c>
      <c r="CB44">
        <v>30.6799258064516</v>
      </c>
      <c r="CC44">
        <v>600.01374193548395</v>
      </c>
      <c r="CD44">
        <v>99.370761290322605</v>
      </c>
      <c r="CE44">
        <v>0.20001887096774201</v>
      </c>
      <c r="CF44">
        <v>30.7058258064516</v>
      </c>
      <c r="CG44">
        <v>30.2309709677419</v>
      </c>
      <c r="CH44">
        <v>999.9</v>
      </c>
      <c r="CI44">
        <v>0</v>
      </c>
      <c r="CJ44">
        <v>0</v>
      </c>
      <c r="CK44">
        <v>9994.6332258064504</v>
      </c>
      <c r="CL44">
        <v>0</v>
      </c>
      <c r="CM44">
        <v>0.21165100000000001</v>
      </c>
      <c r="CN44">
        <v>0</v>
      </c>
      <c r="CO44">
        <v>0</v>
      </c>
      <c r="CP44">
        <v>0</v>
      </c>
      <c r="CQ44">
        <v>0</v>
      </c>
      <c r="CR44">
        <v>1.5741935483870999</v>
      </c>
      <c r="CS44">
        <v>0</v>
      </c>
      <c r="CT44">
        <v>39.348387096774204</v>
      </c>
      <c r="CU44">
        <v>-1.09032258064516</v>
      </c>
      <c r="CV44">
        <v>40.137</v>
      </c>
      <c r="CW44">
        <v>45.116870967741903</v>
      </c>
      <c r="CX44">
        <v>42.930999999999997</v>
      </c>
      <c r="CY44">
        <v>43.631</v>
      </c>
      <c r="CZ44">
        <v>41.092483870967698</v>
      </c>
      <c r="DA44">
        <v>0</v>
      </c>
      <c r="DB44">
        <v>0</v>
      </c>
      <c r="DC44">
        <v>0</v>
      </c>
      <c r="DD44">
        <v>1582043171.2</v>
      </c>
      <c r="DE44">
        <v>1.37692307692308</v>
      </c>
      <c r="DF44">
        <v>-18.960683778176499</v>
      </c>
      <c r="DG44">
        <v>26.427350674978499</v>
      </c>
      <c r="DH44">
        <v>40.438461538461503</v>
      </c>
      <c r="DI44">
        <v>15</v>
      </c>
      <c r="DJ44">
        <v>100</v>
      </c>
      <c r="DK44">
        <v>100</v>
      </c>
      <c r="DL44">
        <v>3.0960000000000001</v>
      </c>
      <c r="DM44">
        <v>0.45</v>
      </c>
      <c r="DN44">
        <v>2</v>
      </c>
      <c r="DO44">
        <v>650.995</v>
      </c>
      <c r="DP44">
        <v>343.33499999999998</v>
      </c>
      <c r="DQ44">
        <v>30.000399999999999</v>
      </c>
      <c r="DR44">
        <v>31.217600000000001</v>
      </c>
      <c r="DS44">
        <v>30.0002</v>
      </c>
      <c r="DT44">
        <v>31.121300000000002</v>
      </c>
      <c r="DU44">
        <v>31.159800000000001</v>
      </c>
      <c r="DV44">
        <v>21.032900000000001</v>
      </c>
      <c r="DW44">
        <v>24.3095</v>
      </c>
      <c r="DX44">
        <v>98.141499999999994</v>
      </c>
      <c r="DY44">
        <v>30</v>
      </c>
      <c r="DZ44">
        <v>400</v>
      </c>
      <c r="EA44">
        <v>30.7316</v>
      </c>
      <c r="EB44">
        <v>100.06699999999999</v>
      </c>
      <c r="EC44">
        <v>100.60599999999999</v>
      </c>
    </row>
    <row r="45" spans="1:133" x14ac:dyDescent="0.35">
      <c r="A45">
        <v>29</v>
      </c>
      <c r="B45">
        <v>1582043173</v>
      </c>
      <c r="C45">
        <v>140</v>
      </c>
      <c r="D45" t="s">
        <v>300</v>
      </c>
      <c r="E45" t="s">
        <v>301</v>
      </c>
      <c r="F45" t="s">
        <v>232</v>
      </c>
      <c r="G45" t="s">
        <v>233</v>
      </c>
      <c r="H45" t="s">
        <v>234</v>
      </c>
      <c r="I45" t="s">
        <v>235</v>
      </c>
      <c r="J45" t="s">
        <v>236</v>
      </c>
      <c r="K45" t="s">
        <v>237</v>
      </c>
      <c r="L45" t="s">
        <v>238</v>
      </c>
      <c r="M45" t="s">
        <v>239</v>
      </c>
      <c r="N45">
        <v>1582043164.37097</v>
      </c>
      <c r="O45">
        <f t="shared" si="0"/>
        <v>5.7046152204221498E-4</v>
      </c>
      <c r="P45">
        <f t="shared" si="1"/>
        <v>-0.96446167011340544</v>
      </c>
      <c r="Q45">
        <f t="shared" si="2"/>
        <v>400.74254838709697</v>
      </c>
      <c r="R45">
        <f t="shared" si="3"/>
        <v>426.43935896295977</v>
      </c>
      <c r="S45">
        <f t="shared" si="4"/>
        <v>42.459917518554342</v>
      </c>
      <c r="T45">
        <f t="shared" si="5"/>
        <v>39.901325224929259</v>
      </c>
      <c r="U45">
        <f t="shared" si="6"/>
        <v>4.5799856562098812E-2</v>
      </c>
      <c r="V45">
        <f t="shared" si="7"/>
        <v>2.2512519112617584</v>
      </c>
      <c r="W45">
        <f t="shared" si="8"/>
        <v>4.5288450767809976E-2</v>
      </c>
      <c r="X45">
        <f t="shared" si="9"/>
        <v>2.8350753609141022E-2</v>
      </c>
      <c r="Y45">
        <f t="shared" si="10"/>
        <v>0</v>
      </c>
      <c r="Z45">
        <f t="shared" si="11"/>
        <v>30.517549334828313</v>
      </c>
      <c r="AA45">
        <f t="shared" si="12"/>
        <v>30.231348387096801</v>
      </c>
      <c r="AB45">
        <f t="shared" si="13"/>
        <v>4.317393488894739</v>
      </c>
      <c r="AC45">
        <f t="shared" si="14"/>
        <v>70.10286202055444</v>
      </c>
      <c r="AD45">
        <f t="shared" si="15"/>
        <v>3.1099892612390199</v>
      </c>
      <c r="AE45">
        <f t="shared" si="16"/>
        <v>4.4363228142199933</v>
      </c>
      <c r="AF45">
        <f t="shared" si="17"/>
        <v>1.2074042276557191</v>
      </c>
      <c r="AG45">
        <f t="shared" si="18"/>
        <v>-25.157353122061682</v>
      </c>
      <c r="AH45">
        <f t="shared" si="19"/>
        <v>57.617621976496295</v>
      </c>
      <c r="AI45">
        <f t="shared" si="20"/>
        <v>5.7172143750596902</v>
      </c>
      <c r="AJ45">
        <f t="shared" si="21"/>
        <v>38.1774832294943</v>
      </c>
      <c r="AK45">
        <v>-4.1217459061721202E-2</v>
      </c>
      <c r="AL45">
        <v>4.6270208644513602E-2</v>
      </c>
      <c r="AM45">
        <v>3.4574591856166399</v>
      </c>
      <c r="AN45">
        <v>0</v>
      </c>
      <c r="AO45">
        <v>0</v>
      </c>
      <c r="AP45">
        <f t="shared" si="22"/>
        <v>1</v>
      </c>
      <c r="AQ45">
        <f t="shared" si="23"/>
        <v>0</v>
      </c>
      <c r="AR45">
        <f t="shared" si="24"/>
        <v>51916.805562315523</v>
      </c>
      <c r="AS45" t="s">
        <v>240</v>
      </c>
      <c r="AT45">
        <v>0</v>
      </c>
      <c r="AU45">
        <v>0</v>
      </c>
      <c r="AV45">
        <f t="shared" si="25"/>
        <v>0</v>
      </c>
      <c r="AW45" t="e">
        <f t="shared" si="26"/>
        <v>#DIV/0!</v>
      </c>
      <c r="AX45">
        <v>0</v>
      </c>
      <c r="AY45" t="s">
        <v>240</v>
      </c>
      <c r="AZ45">
        <v>0</v>
      </c>
      <c r="BA45">
        <v>0</v>
      </c>
      <c r="BB45" t="e">
        <f t="shared" si="27"/>
        <v>#DIV/0!</v>
      </c>
      <c r="BC45">
        <v>0.5</v>
      </c>
      <c r="BD45">
        <f t="shared" si="28"/>
        <v>0</v>
      </c>
      <c r="BE45">
        <f t="shared" si="29"/>
        <v>-0.96446167011340544</v>
      </c>
      <c r="BF45" t="e">
        <f t="shared" si="30"/>
        <v>#DIV/0!</v>
      </c>
      <c r="BG45" t="e">
        <f t="shared" si="31"/>
        <v>#DIV/0!</v>
      </c>
      <c r="BH45" t="e">
        <f t="shared" si="32"/>
        <v>#DIV/0!</v>
      </c>
      <c r="BI45" t="e">
        <f t="shared" si="33"/>
        <v>#DIV/0!</v>
      </c>
      <c r="BJ45" t="s">
        <v>240</v>
      </c>
      <c r="BK45">
        <v>0</v>
      </c>
      <c r="BL45">
        <f t="shared" si="34"/>
        <v>0</v>
      </c>
      <c r="BM45" t="e">
        <f t="shared" si="35"/>
        <v>#DIV/0!</v>
      </c>
      <c r="BN45" t="e">
        <f t="shared" si="36"/>
        <v>#DIV/0!</v>
      </c>
      <c r="BO45" t="e">
        <f t="shared" si="37"/>
        <v>#DIV/0!</v>
      </c>
      <c r="BP45" t="e">
        <f t="shared" si="38"/>
        <v>#DIV/0!</v>
      </c>
      <c r="BQ45">
        <f t="shared" si="39"/>
        <v>0</v>
      </c>
      <c r="BR45">
        <f t="shared" si="40"/>
        <v>0</v>
      </c>
      <c r="BS45">
        <f t="shared" si="41"/>
        <v>0</v>
      </c>
      <c r="BT45">
        <f t="shared" si="42"/>
        <v>0</v>
      </c>
      <c r="BU45">
        <v>6</v>
      </c>
      <c r="BV45">
        <v>0.5</v>
      </c>
      <c r="BW45" t="s">
        <v>241</v>
      </c>
      <c r="BX45">
        <v>1582043164.37097</v>
      </c>
      <c r="BY45">
        <v>400.74254838709697</v>
      </c>
      <c r="BZ45">
        <v>400.006709677419</v>
      </c>
      <c r="CA45">
        <v>31.234677419354799</v>
      </c>
      <c r="CB45">
        <v>30.682045161290301</v>
      </c>
      <c r="CC45">
        <v>600.01203225806501</v>
      </c>
      <c r="CD45">
        <v>99.368470967741999</v>
      </c>
      <c r="CE45">
        <v>0.20000606451612901</v>
      </c>
      <c r="CF45">
        <v>30.706077419354799</v>
      </c>
      <c r="CG45">
        <v>30.231348387096801</v>
      </c>
      <c r="CH45">
        <v>999.9</v>
      </c>
      <c r="CI45">
        <v>0</v>
      </c>
      <c r="CJ45">
        <v>0</v>
      </c>
      <c r="CK45">
        <v>10002.962258064499</v>
      </c>
      <c r="CL45">
        <v>0</v>
      </c>
      <c r="CM45">
        <v>0.21165100000000001</v>
      </c>
      <c r="CN45">
        <v>0</v>
      </c>
      <c r="CO45">
        <v>0</v>
      </c>
      <c r="CP45">
        <v>0</v>
      </c>
      <c r="CQ45">
        <v>0</v>
      </c>
      <c r="CR45">
        <v>2.9225806451612901</v>
      </c>
      <c r="CS45">
        <v>0</v>
      </c>
      <c r="CT45">
        <v>40.916129032258098</v>
      </c>
      <c r="CU45">
        <v>-0.72258064516128995</v>
      </c>
      <c r="CV45">
        <v>40.125</v>
      </c>
      <c r="CW45">
        <v>45.102645161290297</v>
      </c>
      <c r="CX45">
        <v>42.917000000000002</v>
      </c>
      <c r="CY45">
        <v>43.628999999999998</v>
      </c>
      <c r="CZ45">
        <v>41.0741935483871</v>
      </c>
      <c r="DA45">
        <v>0</v>
      </c>
      <c r="DB45">
        <v>0</v>
      </c>
      <c r="DC45">
        <v>0</v>
      </c>
      <c r="DD45">
        <v>1582043176</v>
      </c>
      <c r="DE45">
        <v>2.6307692307692299</v>
      </c>
      <c r="DF45">
        <v>14.2837608443738</v>
      </c>
      <c r="DG45">
        <v>-32.386324560854497</v>
      </c>
      <c r="DH45">
        <v>41.765384615384598</v>
      </c>
      <c r="DI45">
        <v>15</v>
      </c>
      <c r="DJ45">
        <v>100</v>
      </c>
      <c r="DK45">
        <v>100</v>
      </c>
      <c r="DL45">
        <v>3.0960000000000001</v>
      </c>
      <c r="DM45">
        <v>0.45</v>
      </c>
      <c r="DN45">
        <v>2</v>
      </c>
      <c r="DO45">
        <v>651.00300000000004</v>
      </c>
      <c r="DP45">
        <v>343.125</v>
      </c>
      <c r="DQ45">
        <v>30.0002</v>
      </c>
      <c r="DR45">
        <v>31.2193</v>
      </c>
      <c r="DS45">
        <v>30.000399999999999</v>
      </c>
      <c r="DT45">
        <v>31.123799999999999</v>
      </c>
      <c r="DU45">
        <v>31.161100000000001</v>
      </c>
      <c r="DV45">
        <v>21.031099999999999</v>
      </c>
      <c r="DW45">
        <v>24.3095</v>
      </c>
      <c r="DX45">
        <v>98.141499999999994</v>
      </c>
      <c r="DY45">
        <v>30</v>
      </c>
      <c r="DZ45">
        <v>400</v>
      </c>
      <c r="EA45">
        <v>30.7316</v>
      </c>
      <c r="EB45">
        <v>100.07</v>
      </c>
      <c r="EC45">
        <v>100.607</v>
      </c>
    </row>
    <row r="46" spans="1:133" x14ac:dyDescent="0.35">
      <c r="A46">
        <v>30</v>
      </c>
      <c r="B46">
        <v>1582043178</v>
      </c>
      <c r="C46">
        <v>145</v>
      </c>
      <c r="D46" t="s">
        <v>302</v>
      </c>
      <c r="E46" t="s">
        <v>303</v>
      </c>
      <c r="F46" t="s">
        <v>232</v>
      </c>
      <c r="G46" t="s">
        <v>233</v>
      </c>
      <c r="H46" t="s">
        <v>234</v>
      </c>
      <c r="I46" t="s">
        <v>235</v>
      </c>
      <c r="J46" t="s">
        <v>236</v>
      </c>
      <c r="K46" t="s">
        <v>237</v>
      </c>
      <c r="L46" t="s">
        <v>238</v>
      </c>
      <c r="M46" t="s">
        <v>239</v>
      </c>
      <c r="N46">
        <v>1582043169.37097</v>
      </c>
      <c r="O46">
        <f t="shared" si="0"/>
        <v>5.6851823942494412E-4</v>
      </c>
      <c r="P46">
        <f t="shared" si="1"/>
        <v>-0.95052141459707951</v>
      </c>
      <c r="Q46">
        <f t="shared" si="2"/>
        <v>400.74783870967701</v>
      </c>
      <c r="R46">
        <f t="shared" si="3"/>
        <v>426.06251483674146</v>
      </c>
      <c r="S46">
        <f t="shared" si="4"/>
        <v>42.421777835974012</v>
      </c>
      <c r="T46">
        <f t="shared" si="5"/>
        <v>39.901270799433945</v>
      </c>
      <c r="U46">
        <f t="shared" si="6"/>
        <v>4.5658260801954113E-2</v>
      </c>
      <c r="V46">
        <f t="shared" si="7"/>
        <v>2.2514304491127426</v>
      </c>
      <c r="W46">
        <f t="shared" si="8"/>
        <v>4.5150033158814384E-2</v>
      </c>
      <c r="X46">
        <f t="shared" si="9"/>
        <v>2.8263961495595388E-2</v>
      </c>
      <c r="Y46">
        <f t="shared" si="10"/>
        <v>0</v>
      </c>
      <c r="Z46">
        <f t="shared" si="11"/>
        <v>30.518376105559465</v>
      </c>
      <c r="AA46">
        <f t="shared" si="12"/>
        <v>30.229635483871</v>
      </c>
      <c r="AB46">
        <f t="shared" si="13"/>
        <v>4.3169694527839626</v>
      </c>
      <c r="AC46">
        <f t="shared" si="14"/>
        <v>70.102531686411325</v>
      </c>
      <c r="AD46">
        <f t="shared" si="15"/>
        <v>3.11000498885568</v>
      </c>
      <c r="AE46">
        <f t="shared" si="16"/>
        <v>4.4363661540322417</v>
      </c>
      <c r="AF46">
        <f t="shared" si="17"/>
        <v>1.2069644639282826</v>
      </c>
      <c r="AG46">
        <f t="shared" si="18"/>
        <v>-25.071654358640036</v>
      </c>
      <c r="AH46">
        <f t="shared" si="19"/>
        <v>57.850853998536721</v>
      </c>
      <c r="AI46">
        <f t="shared" si="20"/>
        <v>5.7398583230952047</v>
      </c>
      <c r="AJ46">
        <f t="shared" si="21"/>
        <v>38.519057962991894</v>
      </c>
      <c r="AK46">
        <v>-4.1222268150774399E-2</v>
      </c>
      <c r="AL46">
        <v>4.6275607268275197E-2</v>
      </c>
      <c r="AM46">
        <v>3.4577784589309699</v>
      </c>
      <c r="AN46">
        <v>0</v>
      </c>
      <c r="AO46">
        <v>0</v>
      </c>
      <c r="AP46">
        <f t="shared" si="22"/>
        <v>1</v>
      </c>
      <c r="AQ46">
        <f t="shared" si="23"/>
        <v>0</v>
      </c>
      <c r="AR46">
        <f t="shared" si="24"/>
        <v>51922.555413806513</v>
      </c>
      <c r="AS46" t="s">
        <v>240</v>
      </c>
      <c r="AT46">
        <v>0</v>
      </c>
      <c r="AU46">
        <v>0</v>
      </c>
      <c r="AV46">
        <f t="shared" si="25"/>
        <v>0</v>
      </c>
      <c r="AW46" t="e">
        <f t="shared" si="26"/>
        <v>#DIV/0!</v>
      </c>
      <c r="AX46">
        <v>0</v>
      </c>
      <c r="AY46" t="s">
        <v>240</v>
      </c>
      <c r="AZ46">
        <v>0</v>
      </c>
      <c r="BA46">
        <v>0</v>
      </c>
      <c r="BB46" t="e">
        <f t="shared" si="27"/>
        <v>#DIV/0!</v>
      </c>
      <c r="BC46">
        <v>0.5</v>
      </c>
      <c r="BD46">
        <f t="shared" si="28"/>
        <v>0</v>
      </c>
      <c r="BE46">
        <f t="shared" si="29"/>
        <v>-0.95052141459707951</v>
      </c>
      <c r="BF46" t="e">
        <f t="shared" si="30"/>
        <v>#DIV/0!</v>
      </c>
      <c r="BG46" t="e">
        <f t="shared" si="31"/>
        <v>#DIV/0!</v>
      </c>
      <c r="BH46" t="e">
        <f t="shared" si="32"/>
        <v>#DIV/0!</v>
      </c>
      <c r="BI46" t="e">
        <f t="shared" si="33"/>
        <v>#DIV/0!</v>
      </c>
      <c r="BJ46" t="s">
        <v>240</v>
      </c>
      <c r="BK46">
        <v>0</v>
      </c>
      <c r="BL46">
        <f t="shared" si="34"/>
        <v>0</v>
      </c>
      <c r="BM46" t="e">
        <f t="shared" si="35"/>
        <v>#DIV/0!</v>
      </c>
      <c r="BN46" t="e">
        <f t="shared" si="36"/>
        <v>#DIV/0!</v>
      </c>
      <c r="BO46" t="e">
        <f t="shared" si="37"/>
        <v>#DIV/0!</v>
      </c>
      <c r="BP46" t="e">
        <f t="shared" si="38"/>
        <v>#DIV/0!</v>
      </c>
      <c r="BQ46">
        <f t="shared" si="39"/>
        <v>0</v>
      </c>
      <c r="BR46">
        <f t="shared" si="40"/>
        <v>0</v>
      </c>
      <c r="BS46">
        <f t="shared" si="41"/>
        <v>0</v>
      </c>
      <c r="BT46">
        <f t="shared" si="42"/>
        <v>0</v>
      </c>
      <c r="BU46">
        <v>6</v>
      </c>
      <c r="BV46">
        <v>0.5</v>
      </c>
      <c r="BW46" t="s">
        <v>241</v>
      </c>
      <c r="BX46">
        <v>1582043169.37097</v>
      </c>
      <c r="BY46">
        <v>400.74783870967701</v>
      </c>
      <c r="BZ46">
        <v>400.02516129032301</v>
      </c>
      <c r="CA46">
        <v>31.2352903225806</v>
      </c>
      <c r="CB46">
        <v>30.684538709677401</v>
      </c>
      <c r="CC46">
        <v>600.00958064516101</v>
      </c>
      <c r="CD46">
        <v>99.367058064516101</v>
      </c>
      <c r="CE46">
        <v>0.199968741935484</v>
      </c>
      <c r="CF46">
        <v>30.706248387096799</v>
      </c>
      <c r="CG46">
        <v>30.229635483871</v>
      </c>
      <c r="CH46">
        <v>999.9</v>
      </c>
      <c r="CI46">
        <v>0</v>
      </c>
      <c r="CJ46">
        <v>0</v>
      </c>
      <c r="CK46">
        <v>10004.2716129032</v>
      </c>
      <c r="CL46">
        <v>0</v>
      </c>
      <c r="CM46">
        <v>0.21165100000000001</v>
      </c>
      <c r="CN46">
        <v>0</v>
      </c>
      <c r="CO46">
        <v>0</v>
      </c>
      <c r="CP46">
        <v>0</v>
      </c>
      <c r="CQ46">
        <v>0</v>
      </c>
      <c r="CR46">
        <v>3.04516129032258</v>
      </c>
      <c r="CS46">
        <v>0</v>
      </c>
      <c r="CT46">
        <v>40.841935483870998</v>
      </c>
      <c r="CU46">
        <v>-0.68709677419354798</v>
      </c>
      <c r="CV46">
        <v>40.122967741935497</v>
      </c>
      <c r="CW46">
        <v>45.088419354838699</v>
      </c>
      <c r="CX46">
        <v>42.899000000000001</v>
      </c>
      <c r="CY46">
        <v>43.625</v>
      </c>
      <c r="CZ46">
        <v>41.068096774193499</v>
      </c>
      <c r="DA46">
        <v>0</v>
      </c>
      <c r="DB46">
        <v>0</v>
      </c>
      <c r="DC46">
        <v>0</v>
      </c>
      <c r="DD46">
        <v>1582043180.8</v>
      </c>
      <c r="DE46">
        <v>2.4423076923076898</v>
      </c>
      <c r="DF46">
        <v>11.9418807365326</v>
      </c>
      <c r="DG46">
        <v>8.6974361150320902</v>
      </c>
      <c r="DH46">
        <v>40.169230769230801</v>
      </c>
      <c r="DI46">
        <v>15</v>
      </c>
      <c r="DJ46">
        <v>100</v>
      </c>
      <c r="DK46">
        <v>100</v>
      </c>
      <c r="DL46">
        <v>3.0960000000000001</v>
      </c>
      <c r="DM46">
        <v>0.45</v>
      </c>
      <c r="DN46">
        <v>2</v>
      </c>
      <c r="DO46">
        <v>650.91</v>
      </c>
      <c r="DP46">
        <v>343.07</v>
      </c>
      <c r="DQ46">
        <v>30.0001</v>
      </c>
      <c r="DR46">
        <v>31.222100000000001</v>
      </c>
      <c r="DS46">
        <v>30.000399999999999</v>
      </c>
      <c r="DT46">
        <v>31.126100000000001</v>
      </c>
      <c r="DU46">
        <v>31.1632</v>
      </c>
      <c r="DV46">
        <v>21.030100000000001</v>
      </c>
      <c r="DW46">
        <v>24.3095</v>
      </c>
      <c r="DX46">
        <v>98.141499999999994</v>
      </c>
      <c r="DY46">
        <v>30</v>
      </c>
      <c r="DZ46">
        <v>400</v>
      </c>
      <c r="EA46">
        <v>30.7316</v>
      </c>
      <c r="EB46">
        <v>100.06399999999999</v>
      </c>
      <c r="EC46">
        <v>100.608</v>
      </c>
    </row>
    <row r="47" spans="1:133" x14ac:dyDescent="0.35">
      <c r="A47">
        <v>31</v>
      </c>
      <c r="B47">
        <v>1582043183</v>
      </c>
      <c r="C47">
        <v>150</v>
      </c>
      <c r="D47" t="s">
        <v>304</v>
      </c>
      <c r="E47" t="s">
        <v>305</v>
      </c>
      <c r="F47" t="s">
        <v>232</v>
      </c>
      <c r="G47" t="s">
        <v>233</v>
      </c>
      <c r="H47" t="s">
        <v>234</v>
      </c>
      <c r="I47" t="s">
        <v>235</v>
      </c>
      <c r="J47" t="s">
        <v>236</v>
      </c>
      <c r="K47" t="s">
        <v>237</v>
      </c>
      <c r="L47" t="s">
        <v>238</v>
      </c>
      <c r="M47" t="s">
        <v>239</v>
      </c>
      <c r="N47">
        <v>1582043174.37097</v>
      </c>
      <c r="O47">
        <f t="shared" si="0"/>
        <v>5.6647657765384457E-4</v>
      </c>
      <c r="P47">
        <f t="shared" si="1"/>
        <v>-0.9834154312942297</v>
      </c>
      <c r="Q47">
        <f t="shared" si="2"/>
        <v>400.752935483871</v>
      </c>
      <c r="R47">
        <f t="shared" si="3"/>
        <v>427.33991548542679</v>
      </c>
      <c r="S47">
        <f t="shared" si="4"/>
        <v>42.548966075053677</v>
      </c>
      <c r="T47">
        <f t="shared" si="5"/>
        <v>39.901779446490529</v>
      </c>
      <c r="U47">
        <f t="shared" si="6"/>
        <v>4.549969169306893E-2</v>
      </c>
      <c r="V47">
        <f t="shared" si="7"/>
        <v>2.2512414001272649</v>
      </c>
      <c r="W47">
        <f t="shared" si="8"/>
        <v>4.4994925099178823E-2</v>
      </c>
      <c r="X47">
        <f t="shared" si="9"/>
        <v>2.8166712772644972E-2</v>
      </c>
      <c r="Y47">
        <f t="shared" si="10"/>
        <v>0</v>
      </c>
      <c r="Z47">
        <f t="shared" si="11"/>
        <v>30.518552542351941</v>
      </c>
      <c r="AA47">
        <f t="shared" si="12"/>
        <v>30.229025806451599</v>
      </c>
      <c r="AB47">
        <f t="shared" si="13"/>
        <v>4.3168185334343274</v>
      </c>
      <c r="AC47">
        <f t="shared" si="14"/>
        <v>70.105304636875644</v>
      </c>
      <c r="AD47">
        <f t="shared" si="15"/>
        <v>3.1100420167025726</v>
      </c>
      <c r="AE47">
        <f t="shared" si="16"/>
        <v>4.4362434951415635</v>
      </c>
      <c r="AF47">
        <f t="shared" si="17"/>
        <v>1.2067765167317548</v>
      </c>
      <c r="AG47">
        <f t="shared" si="18"/>
        <v>-24.981617074534547</v>
      </c>
      <c r="AH47">
        <f t="shared" si="19"/>
        <v>57.861265349543451</v>
      </c>
      <c r="AI47">
        <f t="shared" si="20"/>
        <v>5.7413423809340207</v>
      </c>
      <c r="AJ47">
        <f t="shared" si="21"/>
        <v>38.620990655942926</v>
      </c>
      <c r="AK47">
        <v>-4.1217175944951299E-2</v>
      </c>
      <c r="AL47">
        <v>4.6269890821137E-2</v>
      </c>
      <c r="AM47">
        <v>3.4574403892186898</v>
      </c>
      <c r="AN47">
        <v>0</v>
      </c>
      <c r="AO47">
        <v>0</v>
      </c>
      <c r="AP47">
        <f t="shared" si="22"/>
        <v>1</v>
      </c>
      <c r="AQ47">
        <f t="shared" si="23"/>
        <v>0</v>
      </c>
      <c r="AR47">
        <f t="shared" si="24"/>
        <v>51916.4859897325</v>
      </c>
      <c r="AS47" t="s">
        <v>240</v>
      </c>
      <c r="AT47">
        <v>0</v>
      </c>
      <c r="AU47">
        <v>0</v>
      </c>
      <c r="AV47">
        <f t="shared" si="25"/>
        <v>0</v>
      </c>
      <c r="AW47" t="e">
        <f t="shared" si="26"/>
        <v>#DIV/0!</v>
      </c>
      <c r="AX47">
        <v>0</v>
      </c>
      <c r="AY47" t="s">
        <v>240</v>
      </c>
      <c r="AZ47">
        <v>0</v>
      </c>
      <c r="BA47">
        <v>0</v>
      </c>
      <c r="BB47" t="e">
        <f t="shared" si="27"/>
        <v>#DIV/0!</v>
      </c>
      <c r="BC47">
        <v>0.5</v>
      </c>
      <c r="BD47">
        <f t="shared" si="28"/>
        <v>0</v>
      </c>
      <c r="BE47">
        <f t="shared" si="29"/>
        <v>-0.9834154312942297</v>
      </c>
      <c r="BF47" t="e">
        <f t="shared" si="30"/>
        <v>#DIV/0!</v>
      </c>
      <c r="BG47" t="e">
        <f t="shared" si="31"/>
        <v>#DIV/0!</v>
      </c>
      <c r="BH47" t="e">
        <f t="shared" si="32"/>
        <v>#DIV/0!</v>
      </c>
      <c r="BI47" t="e">
        <f t="shared" si="33"/>
        <v>#DIV/0!</v>
      </c>
      <c r="BJ47" t="s">
        <v>240</v>
      </c>
      <c r="BK47">
        <v>0</v>
      </c>
      <c r="BL47">
        <f t="shared" si="34"/>
        <v>0</v>
      </c>
      <c r="BM47" t="e">
        <f t="shared" si="35"/>
        <v>#DIV/0!</v>
      </c>
      <c r="BN47" t="e">
        <f t="shared" si="36"/>
        <v>#DIV/0!</v>
      </c>
      <c r="BO47" t="e">
        <f t="shared" si="37"/>
        <v>#DIV/0!</v>
      </c>
      <c r="BP47" t="e">
        <f t="shared" si="38"/>
        <v>#DIV/0!</v>
      </c>
      <c r="BQ47">
        <f t="shared" si="39"/>
        <v>0</v>
      </c>
      <c r="BR47">
        <f t="shared" si="40"/>
        <v>0</v>
      </c>
      <c r="BS47">
        <f t="shared" si="41"/>
        <v>0</v>
      </c>
      <c r="BT47">
        <f t="shared" si="42"/>
        <v>0</v>
      </c>
      <c r="BU47">
        <v>6</v>
      </c>
      <c r="BV47">
        <v>0.5</v>
      </c>
      <c r="BW47" t="s">
        <v>241</v>
      </c>
      <c r="BX47">
        <v>1582043174.37097</v>
      </c>
      <c r="BY47">
        <v>400.752935483871</v>
      </c>
      <c r="BZ47">
        <v>399.99654838709699</v>
      </c>
      <c r="CA47">
        <v>31.2356612903226</v>
      </c>
      <c r="CB47">
        <v>30.6868870967742</v>
      </c>
      <c r="CC47">
        <v>600.00887096774204</v>
      </c>
      <c r="CD47">
        <v>99.367019354838703</v>
      </c>
      <c r="CE47">
        <v>0.20001038709677399</v>
      </c>
      <c r="CF47">
        <v>30.705764516129001</v>
      </c>
      <c r="CG47">
        <v>30.229025806451599</v>
      </c>
      <c r="CH47">
        <v>999.9</v>
      </c>
      <c r="CI47">
        <v>0</v>
      </c>
      <c r="CJ47">
        <v>0</v>
      </c>
      <c r="CK47">
        <v>10003.0396774194</v>
      </c>
      <c r="CL47">
        <v>0</v>
      </c>
      <c r="CM47">
        <v>0.21165100000000001</v>
      </c>
      <c r="CN47">
        <v>0</v>
      </c>
      <c r="CO47">
        <v>0</v>
      </c>
      <c r="CP47">
        <v>0</v>
      </c>
      <c r="CQ47">
        <v>0</v>
      </c>
      <c r="CR47">
        <v>3.6161290322580699</v>
      </c>
      <c r="CS47">
        <v>0</v>
      </c>
      <c r="CT47">
        <v>37.812903225806402</v>
      </c>
      <c r="CU47">
        <v>-1.0774193548387101</v>
      </c>
      <c r="CV47">
        <v>40.112806451612897</v>
      </c>
      <c r="CW47">
        <v>45.070129032258002</v>
      </c>
      <c r="CX47">
        <v>42.881</v>
      </c>
      <c r="CY47">
        <v>43.625</v>
      </c>
      <c r="CZ47">
        <v>41.061999999999998</v>
      </c>
      <c r="DA47">
        <v>0</v>
      </c>
      <c r="DB47">
        <v>0</v>
      </c>
      <c r="DC47">
        <v>0</v>
      </c>
      <c r="DD47">
        <v>1582043186.2</v>
      </c>
      <c r="DE47">
        <v>3.2461538461538502</v>
      </c>
      <c r="DF47">
        <v>-18.037606404256799</v>
      </c>
      <c r="DG47">
        <v>-26.646154026468899</v>
      </c>
      <c r="DH47">
        <v>38.5230769230769</v>
      </c>
      <c r="DI47">
        <v>15</v>
      </c>
      <c r="DJ47">
        <v>100</v>
      </c>
      <c r="DK47">
        <v>100</v>
      </c>
      <c r="DL47">
        <v>3.0960000000000001</v>
      </c>
      <c r="DM47">
        <v>0.45</v>
      </c>
      <c r="DN47">
        <v>2</v>
      </c>
      <c r="DO47">
        <v>650.99300000000005</v>
      </c>
      <c r="DP47">
        <v>343.01900000000001</v>
      </c>
      <c r="DQ47">
        <v>30.0001</v>
      </c>
      <c r="DR47">
        <v>31.222999999999999</v>
      </c>
      <c r="DS47">
        <v>30.0001</v>
      </c>
      <c r="DT47">
        <v>31.1265</v>
      </c>
      <c r="DU47">
        <v>31.163799999999998</v>
      </c>
      <c r="DV47">
        <v>21.0366</v>
      </c>
      <c r="DW47">
        <v>24.3095</v>
      </c>
      <c r="DX47">
        <v>98.141499999999994</v>
      </c>
      <c r="DY47">
        <v>30</v>
      </c>
      <c r="DZ47">
        <v>400</v>
      </c>
      <c r="EA47">
        <v>30.7316</v>
      </c>
      <c r="EB47">
        <v>100.065</v>
      </c>
      <c r="EC47">
        <v>100.60599999999999</v>
      </c>
    </row>
    <row r="48" spans="1:133" x14ac:dyDescent="0.35">
      <c r="A48">
        <v>32</v>
      </c>
      <c r="B48">
        <v>1582043188</v>
      </c>
      <c r="C48">
        <v>155</v>
      </c>
      <c r="D48" t="s">
        <v>306</v>
      </c>
      <c r="E48" t="s">
        <v>307</v>
      </c>
      <c r="F48" t="s">
        <v>232</v>
      </c>
      <c r="G48" t="s">
        <v>233</v>
      </c>
      <c r="H48" t="s">
        <v>234</v>
      </c>
      <c r="I48" t="s">
        <v>235</v>
      </c>
      <c r="J48" t="s">
        <v>236</v>
      </c>
      <c r="K48" t="s">
        <v>237</v>
      </c>
      <c r="L48" t="s">
        <v>238</v>
      </c>
      <c r="M48" t="s">
        <v>239</v>
      </c>
      <c r="N48">
        <v>1582043179.37097</v>
      </c>
      <c r="O48">
        <f t="shared" si="0"/>
        <v>5.6420674002684518E-4</v>
      </c>
      <c r="P48">
        <f t="shared" si="1"/>
        <v>-0.98559735731042153</v>
      </c>
      <c r="Q48">
        <f t="shared" si="2"/>
        <v>400.74138709677402</v>
      </c>
      <c r="R48">
        <f t="shared" si="3"/>
        <v>427.54505874960648</v>
      </c>
      <c r="S48">
        <f t="shared" si="4"/>
        <v>42.569917571296102</v>
      </c>
      <c r="T48">
        <f t="shared" si="5"/>
        <v>39.901122623212245</v>
      </c>
      <c r="U48">
        <f t="shared" si="6"/>
        <v>4.5315178348990501E-2</v>
      </c>
      <c r="V48">
        <f t="shared" si="7"/>
        <v>2.2500579154975755</v>
      </c>
      <c r="W48">
        <f t="shared" si="8"/>
        <v>4.4814212860147189E-2</v>
      </c>
      <c r="X48">
        <f t="shared" si="9"/>
        <v>2.8053431236584228E-2</v>
      </c>
      <c r="Y48">
        <f t="shared" si="10"/>
        <v>0</v>
      </c>
      <c r="Z48">
        <f t="shared" si="11"/>
        <v>30.51853595840111</v>
      </c>
      <c r="AA48">
        <f t="shared" si="12"/>
        <v>30.229416129032298</v>
      </c>
      <c r="AB48">
        <f t="shared" si="13"/>
        <v>4.3169151532291963</v>
      </c>
      <c r="AC48">
        <f t="shared" si="14"/>
        <v>70.10961590549779</v>
      </c>
      <c r="AD48">
        <f t="shared" si="15"/>
        <v>3.1101128846082586</v>
      </c>
      <c r="AE48">
        <f t="shared" si="16"/>
        <v>4.4360717776580669</v>
      </c>
      <c r="AF48">
        <f t="shared" si="17"/>
        <v>1.2068022686209376</v>
      </c>
      <c r="AG48">
        <f t="shared" si="18"/>
        <v>-24.881517235183871</v>
      </c>
      <c r="AH48">
        <f t="shared" si="19"/>
        <v>57.701324935662811</v>
      </c>
      <c r="AI48">
        <f t="shared" si="20"/>
        <v>5.728475468857205</v>
      </c>
      <c r="AJ48">
        <f t="shared" si="21"/>
        <v>38.548283169336145</v>
      </c>
      <c r="AK48">
        <v>-4.1185306509984101E-2</v>
      </c>
      <c r="AL48">
        <v>4.6234114588470501E-2</v>
      </c>
      <c r="AM48">
        <v>3.45532426232618</v>
      </c>
      <c r="AN48">
        <v>0</v>
      </c>
      <c r="AO48">
        <v>0</v>
      </c>
      <c r="AP48">
        <f t="shared" si="22"/>
        <v>1</v>
      </c>
      <c r="AQ48">
        <f t="shared" si="23"/>
        <v>0</v>
      </c>
      <c r="AR48">
        <f t="shared" si="24"/>
        <v>51878.125358746984</v>
      </c>
      <c r="AS48" t="s">
        <v>240</v>
      </c>
      <c r="AT48">
        <v>0</v>
      </c>
      <c r="AU48">
        <v>0</v>
      </c>
      <c r="AV48">
        <f t="shared" si="25"/>
        <v>0</v>
      </c>
      <c r="AW48" t="e">
        <f t="shared" si="26"/>
        <v>#DIV/0!</v>
      </c>
      <c r="AX48">
        <v>0</v>
      </c>
      <c r="AY48" t="s">
        <v>240</v>
      </c>
      <c r="AZ48">
        <v>0</v>
      </c>
      <c r="BA48">
        <v>0</v>
      </c>
      <c r="BB48" t="e">
        <f t="shared" si="27"/>
        <v>#DIV/0!</v>
      </c>
      <c r="BC48">
        <v>0.5</v>
      </c>
      <c r="BD48">
        <f t="shared" si="28"/>
        <v>0</v>
      </c>
      <c r="BE48">
        <f t="shared" si="29"/>
        <v>-0.98559735731042153</v>
      </c>
      <c r="BF48" t="e">
        <f t="shared" si="30"/>
        <v>#DIV/0!</v>
      </c>
      <c r="BG48" t="e">
        <f t="shared" si="31"/>
        <v>#DIV/0!</v>
      </c>
      <c r="BH48" t="e">
        <f t="shared" si="32"/>
        <v>#DIV/0!</v>
      </c>
      <c r="BI48" t="e">
        <f t="shared" si="33"/>
        <v>#DIV/0!</v>
      </c>
      <c r="BJ48" t="s">
        <v>240</v>
      </c>
      <c r="BK48">
        <v>0</v>
      </c>
      <c r="BL48">
        <f t="shared" si="34"/>
        <v>0</v>
      </c>
      <c r="BM48" t="e">
        <f t="shared" si="35"/>
        <v>#DIV/0!</v>
      </c>
      <c r="BN48" t="e">
        <f t="shared" si="36"/>
        <v>#DIV/0!</v>
      </c>
      <c r="BO48" t="e">
        <f t="shared" si="37"/>
        <v>#DIV/0!</v>
      </c>
      <c r="BP48" t="e">
        <f t="shared" si="38"/>
        <v>#DIV/0!</v>
      </c>
      <c r="BQ48">
        <f t="shared" si="39"/>
        <v>0</v>
      </c>
      <c r="BR48">
        <f t="shared" si="40"/>
        <v>0</v>
      </c>
      <c r="BS48">
        <f t="shared" si="41"/>
        <v>0</v>
      </c>
      <c r="BT48">
        <f t="shared" si="42"/>
        <v>0</v>
      </c>
      <c r="BU48">
        <v>6</v>
      </c>
      <c r="BV48">
        <v>0.5</v>
      </c>
      <c r="BW48" t="s">
        <v>241</v>
      </c>
      <c r="BX48">
        <v>1582043179.37097</v>
      </c>
      <c r="BY48">
        <v>400.74138709677402</v>
      </c>
      <c r="BZ48">
        <v>399.98190322580598</v>
      </c>
      <c r="CA48">
        <v>31.235987096774199</v>
      </c>
      <c r="CB48">
        <v>30.689412903225801</v>
      </c>
      <c r="CC48">
        <v>600.00987096774202</v>
      </c>
      <c r="CD48">
        <v>99.368267741935497</v>
      </c>
      <c r="CE48">
        <v>0.19999225806451601</v>
      </c>
      <c r="CF48">
        <v>30.7050870967742</v>
      </c>
      <c r="CG48">
        <v>30.229416129032298</v>
      </c>
      <c r="CH48">
        <v>999.9</v>
      </c>
      <c r="CI48">
        <v>0</v>
      </c>
      <c r="CJ48">
        <v>0</v>
      </c>
      <c r="CK48">
        <v>9995.1796774193608</v>
      </c>
      <c r="CL48">
        <v>0</v>
      </c>
      <c r="CM48">
        <v>0.21165100000000001</v>
      </c>
      <c r="CN48">
        <v>0</v>
      </c>
      <c r="CO48">
        <v>0</v>
      </c>
      <c r="CP48">
        <v>0</v>
      </c>
      <c r="CQ48">
        <v>0</v>
      </c>
      <c r="CR48">
        <v>2.4645161290322601</v>
      </c>
      <c r="CS48">
        <v>0</v>
      </c>
      <c r="CT48">
        <v>38.490322580645199</v>
      </c>
      <c r="CU48">
        <v>-1.1645161290322601</v>
      </c>
      <c r="CV48">
        <v>40.094516129032201</v>
      </c>
      <c r="CW48">
        <v>45.066064516129003</v>
      </c>
      <c r="CX48">
        <v>42.8749677419355</v>
      </c>
      <c r="CY48">
        <v>43.625</v>
      </c>
      <c r="CZ48">
        <v>41.061999999999998</v>
      </c>
      <c r="DA48">
        <v>0</v>
      </c>
      <c r="DB48">
        <v>0</v>
      </c>
      <c r="DC48">
        <v>0</v>
      </c>
      <c r="DD48">
        <v>1582043191</v>
      </c>
      <c r="DE48">
        <v>1.53076923076923</v>
      </c>
      <c r="DF48">
        <v>-6.8444442399975998</v>
      </c>
      <c r="DG48">
        <v>21.107692375869298</v>
      </c>
      <c r="DH48">
        <v>38.992307692307698</v>
      </c>
      <c r="DI48">
        <v>15</v>
      </c>
      <c r="DJ48">
        <v>100</v>
      </c>
      <c r="DK48">
        <v>100</v>
      </c>
      <c r="DL48">
        <v>3.0960000000000001</v>
      </c>
      <c r="DM48">
        <v>0.45</v>
      </c>
      <c r="DN48">
        <v>2</v>
      </c>
      <c r="DO48">
        <v>650.90499999999997</v>
      </c>
      <c r="DP48">
        <v>343.15600000000001</v>
      </c>
      <c r="DQ48">
        <v>30.0002</v>
      </c>
      <c r="DR48">
        <v>31.224900000000002</v>
      </c>
      <c r="DS48">
        <v>30.000299999999999</v>
      </c>
      <c r="DT48">
        <v>31.129200000000001</v>
      </c>
      <c r="DU48">
        <v>31.166499999999999</v>
      </c>
      <c r="DV48">
        <v>21.0336</v>
      </c>
      <c r="DW48">
        <v>24.3095</v>
      </c>
      <c r="DX48">
        <v>98.141499999999994</v>
      </c>
      <c r="DY48">
        <v>30</v>
      </c>
      <c r="DZ48">
        <v>400</v>
      </c>
      <c r="EA48">
        <v>30.7316</v>
      </c>
      <c r="EB48">
        <v>100.06699999999999</v>
      </c>
      <c r="EC48">
        <v>100.605</v>
      </c>
    </row>
    <row r="49" spans="1:133" x14ac:dyDescent="0.35">
      <c r="A49">
        <v>33</v>
      </c>
      <c r="B49">
        <v>1582043193</v>
      </c>
      <c r="C49">
        <v>160</v>
      </c>
      <c r="D49" t="s">
        <v>308</v>
      </c>
      <c r="E49" t="s">
        <v>309</v>
      </c>
      <c r="F49" t="s">
        <v>232</v>
      </c>
      <c r="G49" t="s">
        <v>233</v>
      </c>
      <c r="H49" t="s">
        <v>234</v>
      </c>
      <c r="I49" t="s">
        <v>235</v>
      </c>
      <c r="J49" t="s">
        <v>236</v>
      </c>
      <c r="K49" t="s">
        <v>237</v>
      </c>
      <c r="L49" t="s">
        <v>238</v>
      </c>
      <c r="M49" t="s">
        <v>239</v>
      </c>
      <c r="N49">
        <v>1582043184.37097</v>
      </c>
      <c r="O49">
        <f t="shared" si="0"/>
        <v>5.630236299555239E-4</v>
      </c>
      <c r="P49">
        <f t="shared" si="1"/>
        <v>-0.97582585527062937</v>
      </c>
      <c r="Q49">
        <f t="shared" si="2"/>
        <v>400.74022580645197</v>
      </c>
      <c r="R49">
        <f t="shared" si="3"/>
        <v>427.28047627808451</v>
      </c>
      <c r="S49">
        <f t="shared" si="4"/>
        <v>42.544378537614207</v>
      </c>
      <c r="T49">
        <f t="shared" si="5"/>
        <v>39.901761977213823</v>
      </c>
      <c r="U49">
        <f t="shared" si="6"/>
        <v>4.5203414985422269E-2</v>
      </c>
      <c r="V49">
        <f t="shared" si="7"/>
        <v>2.2507342572488049</v>
      </c>
      <c r="W49">
        <f t="shared" si="8"/>
        <v>4.4705050925715174E-2</v>
      </c>
      <c r="X49">
        <f t="shared" si="9"/>
        <v>2.7984974948955955E-2</v>
      </c>
      <c r="Y49">
        <f t="shared" si="10"/>
        <v>0</v>
      </c>
      <c r="Z49">
        <f t="shared" si="11"/>
        <v>30.517703619435288</v>
      </c>
      <c r="AA49">
        <f t="shared" si="12"/>
        <v>30.231635483870999</v>
      </c>
      <c r="AB49">
        <f t="shared" si="13"/>
        <v>4.3174645644118845</v>
      </c>
      <c r="AC49">
        <f t="shared" si="14"/>
        <v>70.117423204968006</v>
      </c>
      <c r="AD49">
        <f t="shared" si="15"/>
        <v>3.1102327590627663</v>
      </c>
      <c r="AE49">
        <f t="shared" si="16"/>
        <v>4.4357488009376791</v>
      </c>
      <c r="AF49">
        <f t="shared" si="17"/>
        <v>1.2072318053491182</v>
      </c>
      <c r="AG49">
        <f t="shared" si="18"/>
        <v>-24.829342081038604</v>
      </c>
      <c r="AH49">
        <f t="shared" si="19"/>
        <v>57.294756596418686</v>
      </c>
      <c r="AI49">
        <f t="shared" si="20"/>
        <v>5.686429400652619</v>
      </c>
      <c r="AJ49">
        <f t="shared" si="21"/>
        <v>38.151843916032703</v>
      </c>
      <c r="AK49">
        <v>-4.1203517504231298E-2</v>
      </c>
      <c r="AL49">
        <v>4.6254558024883603E-2</v>
      </c>
      <c r="AM49">
        <v>3.4565335392518302</v>
      </c>
      <c r="AN49">
        <v>0</v>
      </c>
      <c r="AO49">
        <v>0</v>
      </c>
      <c r="AP49">
        <f t="shared" si="22"/>
        <v>1</v>
      </c>
      <c r="AQ49">
        <f t="shared" si="23"/>
        <v>0</v>
      </c>
      <c r="AR49">
        <f t="shared" si="24"/>
        <v>51900.386584417429</v>
      </c>
      <c r="AS49" t="s">
        <v>240</v>
      </c>
      <c r="AT49">
        <v>0</v>
      </c>
      <c r="AU49">
        <v>0</v>
      </c>
      <c r="AV49">
        <f t="shared" si="25"/>
        <v>0</v>
      </c>
      <c r="AW49" t="e">
        <f t="shared" si="26"/>
        <v>#DIV/0!</v>
      </c>
      <c r="AX49">
        <v>0</v>
      </c>
      <c r="AY49" t="s">
        <v>240</v>
      </c>
      <c r="AZ49">
        <v>0</v>
      </c>
      <c r="BA49">
        <v>0</v>
      </c>
      <c r="BB49" t="e">
        <f t="shared" si="27"/>
        <v>#DIV/0!</v>
      </c>
      <c r="BC49">
        <v>0.5</v>
      </c>
      <c r="BD49">
        <f t="shared" si="28"/>
        <v>0</v>
      </c>
      <c r="BE49">
        <f t="shared" si="29"/>
        <v>-0.97582585527062937</v>
      </c>
      <c r="BF49" t="e">
        <f t="shared" si="30"/>
        <v>#DIV/0!</v>
      </c>
      <c r="BG49" t="e">
        <f t="shared" si="31"/>
        <v>#DIV/0!</v>
      </c>
      <c r="BH49" t="e">
        <f t="shared" si="32"/>
        <v>#DIV/0!</v>
      </c>
      <c r="BI49" t="e">
        <f t="shared" si="33"/>
        <v>#DIV/0!</v>
      </c>
      <c r="BJ49" t="s">
        <v>240</v>
      </c>
      <c r="BK49">
        <v>0</v>
      </c>
      <c r="BL49">
        <f t="shared" si="34"/>
        <v>0</v>
      </c>
      <c r="BM49" t="e">
        <f t="shared" si="35"/>
        <v>#DIV/0!</v>
      </c>
      <c r="BN49" t="e">
        <f t="shared" si="36"/>
        <v>#DIV/0!</v>
      </c>
      <c r="BO49" t="e">
        <f t="shared" si="37"/>
        <v>#DIV/0!</v>
      </c>
      <c r="BP49" t="e">
        <f t="shared" si="38"/>
        <v>#DIV/0!</v>
      </c>
      <c r="BQ49">
        <f t="shared" si="39"/>
        <v>0</v>
      </c>
      <c r="BR49">
        <f t="shared" si="40"/>
        <v>0</v>
      </c>
      <c r="BS49">
        <f t="shared" si="41"/>
        <v>0</v>
      </c>
      <c r="BT49">
        <f t="shared" si="42"/>
        <v>0</v>
      </c>
      <c r="BU49">
        <v>6</v>
      </c>
      <c r="BV49">
        <v>0.5</v>
      </c>
      <c r="BW49" t="s">
        <v>241</v>
      </c>
      <c r="BX49">
        <v>1582043184.37097</v>
      </c>
      <c r="BY49">
        <v>400.74022580645197</v>
      </c>
      <c r="BZ49">
        <v>399.99003225806501</v>
      </c>
      <c r="CA49">
        <v>31.236599999999999</v>
      </c>
      <c r="CB49">
        <v>30.691167741935502</v>
      </c>
      <c r="CC49">
        <v>600.00487096774202</v>
      </c>
      <c r="CD49">
        <v>99.370177419354803</v>
      </c>
      <c r="CE49">
        <v>0.19996654838709699</v>
      </c>
      <c r="CF49">
        <v>30.703812903225799</v>
      </c>
      <c r="CG49">
        <v>30.231635483870999</v>
      </c>
      <c r="CH49">
        <v>999.9</v>
      </c>
      <c r="CI49">
        <v>0</v>
      </c>
      <c r="CJ49">
        <v>0</v>
      </c>
      <c r="CK49">
        <v>9999.40709677419</v>
      </c>
      <c r="CL49">
        <v>0</v>
      </c>
      <c r="CM49">
        <v>0.21165100000000001</v>
      </c>
      <c r="CN49">
        <v>0</v>
      </c>
      <c r="CO49">
        <v>0</v>
      </c>
      <c r="CP49">
        <v>0</v>
      </c>
      <c r="CQ49">
        <v>0</v>
      </c>
      <c r="CR49">
        <v>1.52258064516129</v>
      </c>
      <c r="CS49">
        <v>0</v>
      </c>
      <c r="CT49">
        <v>38.648387096774201</v>
      </c>
      <c r="CU49">
        <v>-1.1419354838709701</v>
      </c>
      <c r="CV49">
        <v>40.076225806451603</v>
      </c>
      <c r="CW49">
        <v>45.061999999999998</v>
      </c>
      <c r="CX49">
        <v>42.862806451612897</v>
      </c>
      <c r="CY49">
        <v>43.622967741935497</v>
      </c>
      <c r="CZ49">
        <v>41.052</v>
      </c>
      <c r="DA49">
        <v>0</v>
      </c>
      <c r="DB49">
        <v>0</v>
      </c>
      <c r="DC49">
        <v>0</v>
      </c>
      <c r="DD49">
        <v>1582043195.8</v>
      </c>
      <c r="DE49">
        <v>1.2153846153846199</v>
      </c>
      <c r="DF49">
        <v>6.2769231507254899</v>
      </c>
      <c r="DG49">
        <v>20.981196735157098</v>
      </c>
      <c r="DH49">
        <v>38.188461538461503</v>
      </c>
      <c r="DI49">
        <v>15</v>
      </c>
      <c r="DJ49">
        <v>100</v>
      </c>
      <c r="DK49">
        <v>100</v>
      </c>
      <c r="DL49">
        <v>3.0960000000000001</v>
      </c>
      <c r="DM49">
        <v>0.45</v>
      </c>
      <c r="DN49">
        <v>2</v>
      </c>
      <c r="DO49">
        <v>650.947</v>
      </c>
      <c r="DP49">
        <v>343.02100000000002</v>
      </c>
      <c r="DQ49">
        <v>30.0001</v>
      </c>
      <c r="DR49">
        <v>31.2272</v>
      </c>
      <c r="DS49">
        <v>30.000299999999999</v>
      </c>
      <c r="DT49">
        <v>31.1295</v>
      </c>
      <c r="DU49">
        <v>31.166499999999999</v>
      </c>
      <c r="DV49">
        <v>21.028400000000001</v>
      </c>
      <c r="DW49">
        <v>24.3095</v>
      </c>
      <c r="DX49">
        <v>98.141499999999994</v>
      </c>
      <c r="DY49">
        <v>30</v>
      </c>
      <c r="DZ49">
        <v>400</v>
      </c>
      <c r="EA49">
        <v>30.7316</v>
      </c>
      <c r="EB49">
        <v>100.06699999999999</v>
      </c>
      <c r="EC49">
        <v>100.605</v>
      </c>
    </row>
    <row r="50" spans="1:133" x14ac:dyDescent="0.35">
      <c r="A50">
        <v>34</v>
      </c>
      <c r="B50">
        <v>1582043198</v>
      </c>
      <c r="C50">
        <v>165</v>
      </c>
      <c r="D50" t="s">
        <v>310</v>
      </c>
      <c r="E50" t="s">
        <v>311</v>
      </c>
      <c r="F50" t="s">
        <v>232</v>
      </c>
      <c r="G50" t="s">
        <v>233</v>
      </c>
      <c r="H50" t="s">
        <v>234</v>
      </c>
      <c r="I50" t="s">
        <v>235</v>
      </c>
      <c r="J50" t="s">
        <v>236</v>
      </c>
      <c r="K50" t="s">
        <v>237</v>
      </c>
      <c r="L50" t="s">
        <v>238</v>
      </c>
      <c r="M50" t="s">
        <v>239</v>
      </c>
      <c r="N50">
        <v>1582043189.37097</v>
      </c>
      <c r="O50">
        <f t="shared" si="0"/>
        <v>5.6289027370750233E-4</v>
      </c>
      <c r="P50">
        <f t="shared" si="1"/>
        <v>-0.97205502317455472</v>
      </c>
      <c r="Q50">
        <f t="shared" si="2"/>
        <v>400.76135483871002</v>
      </c>
      <c r="R50">
        <f t="shared" si="3"/>
        <v>427.17163921511752</v>
      </c>
      <c r="S50">
        <f t="shared" si="4"/>
        <v>42.533925601550031</v>
      </c>
      <c r="T50">
        <f t="shared" si="5"/>
        <v>39.90422604367231</v>
      </c>
      <c r="U50">
        <f t="shared" si="6"/>
        <v>4.520041235918109E-2</v>
      </c>
      <c r="V50">
        <f t="shared" si="7"/>
        <v>2.2490567662211163</v>
      </c>
      <c r="W50">
        <f t="shared" si="8"/>
        <v>4.470174687133157E-2</v>
      </c>
      <c r="X50">
        <f t="shared" si="9"/>
        <v>2.7982936413116624E-2</v>
      </c>
      <c r="Y50">
        <f t="shared" si="10"/>
        <v>0</v>
      </c>
      <c r="Z50">
        <f t="shared" si="11"/>
        <v>30.516069615318091</v>
      </c>
      <c r="AA50">
        <f t="shared" si="12"/>
        <v>30.231183870967701</v>
      </c>
      <c r="AB50">
        <f t="shared" si="13"/>
        <v>4.3173527606871236</v>
      </c>
      <c r="AC50">
        <f t="shared" si="14"/>
        <v>70.125294431059729</v>
      </c>
      <c r="AD50">
        <f t="shared" si="15"/>
        <v>3.1103061265079335</v>
      </c>
      <c r="AE50">
        <f t="shared" si="16"/>
        <v>4.43535553289645</v>
      </c>
      <c r="AF50">
        <f t="shared" si="17"/>
        <v>1.2070466341791901</v>
      </c>
      <c r="AG50">
        <f t="shared" si="18"/>
        <v>-24.823461070500851</v>
      </c>
      <c r="AH50">
        <f t="shared" si="19"/>
        <v>57.11867807290988</v>
      </c>
      <c r="AI50">
        <f t="shared" si="20"/>
        <v>5.6731259184743097</v>
      </c>
      <c r="AJ50">
        <f t="shared" si="21"/>
        <v>37.968342920883337</v>
      </c>
      <c r="AK50">
        <v>-4.1158358920651401E-2</v>
      </c>
      <c r="AL50">
        <v>4.62038635587061E-2</v>
      </c>
      <c r="AM50">
        <v>3.4535345060123301</v>
      </c>
      <c r="AN50">
        <v>0</v>
      </c>
      <c r="AO50">
        <v>0</v>
      </c>
      <c r="AP50">
        <f t="shared" si="22"/>
        <v>1</v>
      </c>
      <c r="AQ50">
        <f t="shared" si="23"/>
        <v>0</v>
      </c>
      <c r="AR50">
        <f t="shared" si="24"/>
        <v>51846.102730541512</v>
      </c>
      <c r="AS50" t="s">
        <v>240</v>
      </c>
      <c r="AT50">
        <v>0</v>
      </c>
      <c r="AU50">
        <v>0</v>
      </c>
      <c r="AV50">
        <f t="shared" si="25"/>
        <v>0</v>
      </c>
      <c r="AW50" t="e">
        <f t="shared" si="26"/>
        <v>#DIV/0!</v>
      </c>
      <c r="AX50">
        <v>0</v>
      </c>
      <c r="AY50" t="s">
        <v>240</v>
      </c>
      <c r="AZ50">
        <v>0</v>
      </c>
      <c r="BA50">
        <v>0</v>
      </c>
      <c r="BB50" t="e">
        <f t="shared" si="27"/>
        <v>#DIV/0!</v>
      </c>
      <c r="BC50">
        <v>0.5</v>
      </c>
      <c r="BD50">
        <f t="shared" si="28"/>
        <v>0</v>
      </c>
      <c r="BE50">
        <f t="shared" si="29"/>
        <v>-0.97205502317455472</v>
      </c>
      <c r="BF50" t="e">
        <f t="shared" si="30"/>
        <v>#DIV/0!</v>
      </c>
      <c r="BG50" t="e">
        <f t="shared" si="31"/>
        <v>#DIV/0!</v>
      </c>
      <c r="BH50" t="e">
        <f t="shared" si="32"/>
        <v>#DIV/0!</v>
      </c>
      <c r="BI50" t="e">
        <f t="shared" si="33"/>
        <v>#DIV/0!</v>
      </c>
      <c r="BJ50" t="s">
        <v>240</v>
      </c>
      <c r="BK50">
        <v>0</v>
      </c>
      <c r="BL50">
        <f t="shared" si="34"/>
        <v>0</v>
      </c>
      <c r="BM50" t="e">
        <f t="shared" si="35"/>
        <v>#DIV/0!</v>
      </c>
      <c r="BN50" t="e">
        <f t="shared" si="36"/>
        <v>#DIV/0!</v>
      </c>
      <c r="BO50" t="e">
        <f t="shared" si="37"/>
        <v>#DIV/0!</v>
      </c>
      <c r="BP50" t="e">
        <f t="shared" si="38"/>
        <v>#DIV/0!</v>
      </c>
      <c r="BQ50">
        <f t="shared" si="39"/>
        <v>0</v>
      </c>
      <c r="BR50">
        <f t="shared" si="40"/>
        <v>0</v>
      </c>
      <c r="BS50">
        <f t="shared" si="41"/>
        <v>0</v>
      </c>
      <c r="BT50">
        <f t="shared" si="42"/>
        <v>0</v>
      </c>
      <c r="BU50">
        <v>6</v>
      </c>
      <c r="BV50">
        <v>0.5</v>
      </c>
      <c r="BW50" t="s">
        <v>241</v>
      </c>
      <c r="BX50">
        <v>1582043189.37097</v>
      </c>
      <c r="BY50">
        <v>400.76135483871002</v>
      </c>
      <c r="BZ50">
        <v>400.01490322580599</v>
      </c>
      <c r="CA50">
        <v>31.2370548387097</v>
      </c>
      <c r="CB50">
        <v>30.691761290322599</v>
      </c>
      <c r="CC50">
        <v>600.01506451612897</v>
      </c>
      <c r="CD50">
        <v>99.371032258064503</v>
      </c>
      <c r="CE50">
        <v>0.200010612903226</v>
      </c>
      <c r="CF50">
        <v>30.7022612903226</v>
      </c>
      <c r="CG50">
        <v>30.231183870967701</v>
      </c>
      <c r="CH50">
        <v>999.9</v>
      </c>
      <c r="CI50">
        <v>0</v>
      </c>
      <c r="CJ50">
        <v>0</v>
      </c>
      <c r="CK50">
        <v>9988.3619354838702</v>
      </c>
      <c r="CL50">
        <v>0</v>
      </c>
      <c r="CM50">
        <v>0.21165100000000001</v>
      </c>
      <c r="CN50">
        <v>0</v>
      </c>
      <c r="CO50">
        <v>0</v>
      </c>
      <c r="CP50">
        <v>0</v>
      </c>
      <c r="CQ50">
        <v>0</v>
      </c>
      <c r="CR50">
        <v>2.5096774193548401</v>
      </c>
      <c r="CS50">
        <v>0</v>
      </c>
      <c r="CT50">
        <v>38.796774193548401</v>
      </c>
      <c r="CU50">
        <v>-1.1645161290322601</v>
      </c>
      <c r="CV50">
        <v>40.064032258064501</v>
      </c>
      <c r="CW50">
        <v>45.061999999999998</v>
      </c>
      <c r="CX50">
        <v>42.8445161290323</v>
      </c>
      <c r="CY50">
        <v>43.6148387096774</v>
      </c>
      <c r="CZ50">
        <v>41.033999999999999</v>
      </c>
      <c r="DA50">
        <v>0</v>
      </c>
      <c r="DB50">
        <v>0</v>
      </c>
      <c r="DC50">
        <v>0</v>
      </c>
      <c r="DD50">
        <v>1582043201.2</v>
      </c>
      <c r="DE50">
        <v>1.92307692307692</v>
      </c>
      <c r="DF50">
        <v>23.952136779114301</v>
      </c>
      <c r="DG50">
        <v>-26.027350513006098</v>
      </c>
      <c r="DH50">
        <v>39.457692307692298</v>
      </c>
      <c r="DI50">
        <v>15</v>
      </c>
      <c r="DJ50">
        <v>100</v>
      </c>
      <c r="DK50">
        <v>100</v>
      </c>
      <c r="DL50">
        <v>3.0960000000000001</v>
      </c>
      <c r="DM50">
        <v>0.45</v>
      </c>
      <c r="DN50">
        <v>2</v>
      </c>
      <c r="DO50">
        <v>650.89599999999996</v>
      </c>
      <c r="DP50">
        <v>343.15899999999999</v>
      </c>
      <c r="DQ50">
        <v>30</v>
      </c>
      <c r="DR50">
        <v>31.2285</v>
      </c>
      <c r="DS50">
        <v>30.0002</v>
      </c>
      <c r="DT50">
        <v>31.132000000000001</v>
      </c>
      <c r="DU50">
        <v>31.1692</v>
      </c>
      <c r="DV50">
        <v>21.0335</v>
      </c>
      <c r="DW50">
        <v>24.3095</v>
      </c>
      <c r="DX50">
        <v>98.141499999999994</v>
      </c>
      <c r="DY50">
        <v>30</v>
      </c>
      <c r="DZ50">
        <v>400</v>
      </c>
      <c r="EA50">
        <v>30.7316</v>
      </c>
      <c r="EB50">
        <v>100.06699999999999</v>
      </c>
      <c r="EC50">
        <v>100.60299999999999</v>
      </c>
    </row>
    <row r="51" spans="1:133" x14ac:dyDescent="0.35">
      <c r="A51">
        <v>35</v>
      </c>
      <c r="B51">
        <v>1582043203</v>
      </c>
      <c r="C51">
        <v>170</v>
      </c>
      <c r="D51" t="s">
        <v>312</v>
      </c>
      <c r="E51" t="s">
        <v>313</v>
      </c>
      <c r="F51" t="s">
        <v>232</v>
      </c>
      <c r="G51" t="s">
        <v>233</v>
      </c>
      <c r="H51" t="s">
        <v>234</v>
      </c>
      <c r="I51" t="s">
        <v>235</v>
      </c>
      <c r="J51" t="s">
        <v>236</v>
      </c>
      <c r="K51" t="s">
        <v>237</v>
      </c>
      <c r="L51" t="s">
        <v>238</v>
      </c>
      <c r="M51" t="s">
        <v>239</v>
      </c>
      <c r="N51">
        <v>1582043194.37097</v>
      </c>
      <c r="O51">
        <f t="shared" si="0"/>
        <v>5.62409249882748E-4</v>
      </c>
      <c r="P51">
        <f t="shared" si="1"/>
        <v>-0.95737268909366458</v>
      </c>
      <c r="Q51">
        <f t="shared" si="2"/>
        <v>400.75496774193601</v>
      </c>
      <c r="R51">
        <f t="shared" si="3"/>
        <v>426.68709202822322</v>
      </c>
      <c r="S51">
        <f t="shared" si="4"/>
        <v>42.48578532201919</v>
      </c>
      <c r="T51">
        <f t="shared" si="5"/>
        <v>39.903690184962073</v>
      </c>
      <c r="U51">
        <f t="shared" si="6"/>
        <v>4.5139359314919442E-2</v>
      </c>
      <c r="V51">
        <f t="shared" si="7"/>
        <v>2.2510544979314755</v>
      </c>
      <c r="W51">
        <f t="shared" si="8"/>
        <v>4.4642468155999981E-2</v>
      </c>
      <c r="X51">
        <f t="shared" si="9"/>
        <v>2.7945730439002024E-2</v>
      </c>
      <c r="Y51">
        <f t="shared" si="10"/>
        <v>0</v>
      </c>
      <c r="Z51">
        <f t="shared" si="11"/>
        <v>30.513775230721897</v>
      </c>
      <c r="AA51">
        <f t="shared" si="12"/>
        <v>30.233387096774202</v>
      </c>
      <c r="AB51">
        <f t="shared" si="13"/>
        <v>4.3178982270140747</v>
      </c>
      <c r="AC51">
        <f t="shared" si="14"/>
        <v>70.135178477863363</v>
      </c>
      <c r="AD51">
        <f t="shared" si="15"/>
        <v>3.1102818099539271</v>
      </c>
      <c r="AE51">
        <f t="shared" si="16"/>
        <v>4.4346957938313647</v>
      </c>
      <c r="AF51">
        <f t="shared" si="17"/>
        <v>1.2076164170601476</v>
      </c>
      <c r="AG51">
        <f t="shared" si="18"/>
        <v>-24.802247919829188</v>
      </c>
      <c r="AH51">
        <f t="shared" si="19"/>
        <v>56.586108476665466</v>
      </c>
      <c r="AI51">
        <f t="shared" si="20"/>
        <v>5.6152312573437371</v>
      </c>
      <c r="AJ51">
        <f t="shared" si="21"/>
        <v>37.399091814180011</v>
      </c>
      <c r="AK51">
        <v>-4.1212141945522099E-2</v>
      </c>
      <c r="AL51">
        <v>4.6264239715775202E-2</v>
      </c>
      <c r="AM51">
        <v>3.4571061696756198</v>
      </c>
      <c r="AN51">
        <v>0</v>
      </c>
      <c r="AO51">
        <v>0</v>
      </c>
      <c r="AP51">
        <f t="shared" si="22"/>
        <v>1</v>
      </c>
      <c r="AQ51">
        <f t="shared" si="23"/>
        <v>0</v>
      </c>
      <c r="AR51">
        <f t="shared" si="24"/>
        <v>51911.540767179074</v>
      </c>
      <c r="AS51" t="s">
        <v>240</v>
      </c>
      <c r="AT51">
        <v>0</v>
      </c>
      <c r="AU51">
        <v>0</v>
      </c>
      <c r="AV51">
        <f t="shared" si="25"/>
        <v>0</v>
      </c>
      <c r="AW51" t="e">
        <f t="shared" si="26"/>
        <v>#DIV/0!</v>
      </c>
      <c r="AX51">
        <v>0</v>
      </c>
      <c r="AY51" t="s">
        <v>240</v>
      </c>
      <c r="AZ51">
        <v>0</v>
      </c>
      <c r="BA51">
        <v>0</v>
      </c>
      <c r="BB51" t="e">
        <f t="shared" si="27"/>
        <v>#DIV/0!</v>
      </c>
      <c r="BC51">
        <v>0.5</v>
      </c>
      <c r="BD51">
        <f t="shared" si="28"/>
        <v>0</v>
      </c>
      <c r="BE51">
        <f t="shared" si="29"/>
        <v>-0.95737268909366458</v>
      </c>
      <c r="BF51" t="e">
        <f t="shared" si="30"/>
        <v>#DIV/0!</v>
      </c>
      <c r="BG51" t="e">
        <f t="shared" si="31"/>
        <v>#DIV/0!</v>
      </c>
      <c r="BH51" t="e">
        <f t="shared" si="32"/>
        <v>#DIV/0!</v>
      </c>
      <c r="BI51" t="e">
        <f t="shared" si="33"/>
        <v>#DIV/0!</v>
      </c>
      <c r="BJ51" t="s">
        <v>240</v>
      </c>
      <c r="BK51">
        <v>0</v>
      </c>
      <c r="BL51">
        <f t="shared" si="34"/>
        <v>0</v>
      </c>
      <c r="BM51" t="e">
        <f t="shared" si="35"/>
        <v>#DIV/0!</v>
      </c>
      <c r="BN51" t="e">
        <f t="shared" si="36"/>
        <v>#DIV/0!</v>
      </c>
      <c r="BO51" t="e">
        <f t="shared" si="37"/>
        <v>#DIV/0!</v>
      </c>
      <c r="BP51" t="e">
        <f t="shared" si="38"/>
        <v>#DIV/0!</v>
      </c>
      <c r="BQ51">
        <f t="shared" si="39"/>
        <v>0</v>
      </c>
      <c r="BR51">
        <f t="shared" si="40"/>
        <v>0</v>
      </c>
      <c r="BS51">
        <f t="shared" si="41"/>
        <v>0</v>
      </c>
      <c r="BT51">
        <f t="shared" si="42"/>
        <v>0</v>
      </c>
      <c r="BU51">
        <v>6</v>
      </c>
      <c r="BV51">
        <v>0.5</v>
      </c>
      <c r="BW51" t="s">
        <v>241</v>
      </c>
      <c r="BX51">
        <v>1582043194.37097</v>
      </c>
      <c r="BY51">
        <v>400.75496774193601</v>
      </c>
      <c r="BZ51">
        <v>400.02300000000002</v>
      </c>
      <c r="CA51">
        <v>31.236732258064499</v>
      </c>
      <c r="CB51">
        <v>30.691903225806499</v>
      </c>
      <c r="CC51">
        <v>600.01364516129001</v>
      </c>
      <c r="CD51">
        <v>99.371335483870993</v>
      </c>
      <c r="CE51">
        <v>0.19995719354838701</v>
      </c>
      <c r="CF51">
        <v>30.6996580645161</v>
      </c>
      <c r="CG51">
        <v>30.233387096774202</v>
      </c>
      <c r="CH51">
        <v>999.9</v>
      </c>
      <c r="CI51">
        <v>0</v>
      </c>
      <c r="CJ51">
        <v>0</v>
      </c>
      <c r="CK51">
        <v>10001.383548387101</v>
      </c>
      <c r="CL51">
        <v>0</v>
      </c>
      <c r="CM51">
        <v>0.21165100000000001</v>
      </c>
      <c r="CN51">
        <v>0</v>
      </c>
      <c r="CO51">
        <v>0</v>
      </c>
      <c r="CP51">
        <v>0</v>
      </c>
      <c r="CQ51">
        <v>0</v>
      </c>
      <c r="CR51">
        <v>3.76129032258065</v>
      </c>
      <c r="CS51">
        <v>0</v>
      </c>
      <c r="CT51">
        <v>36.9838709677419</v>
      </c>
      <c r="CU51">
        <v>-1.28387096774194</v>
      </c>
      <c r="CV51">
        <v>40.061999999999998</v>
      </c>
      <c r="CW51">
        <v>45.052</v>
      </c>
      <c r="CX51">
        <v>42.826225806451603</v>
      </c>
      <c r="CY51">
        <v>43.608741935483899</v>
      </c>
      <c r="CZ51">
        <v>41.015999999999998</v>
      </c>
      <c r="DA51">
        <v>0</v>
      </c>
      <c r="DB51">
        <v>0</v>
      </c>
      <c r="DC51">
        <v>0</v>
      </c>
      <c r="DD51">
        <v>1582043206</v>
      </c>
      <c r="DE51">
        <v>3.1576923076923098</v>
      </c>
      <c r="DF51">
        <v>6.2188035410299101</v>
      </c>
      <c r="DG51">
        <v>-1.4940173660335301</v>
      </c>
      <c r="DH51">
        <v>37.180769230769201</v>
      </c>
      <c r="DI51">
        <v>15</v>
      </c>
      <c r="DJ51">
        <v>100</v>
      </c>
      <c r="DK51">
        <v>100</v>
      </c>
      <c r="DL51">
        <v>3.0960000000000001</v>
      </c>
      <c r="DM51">
        <v>0.45</v>
      </c>
      <c r="DN51">
        <v>2</v>
      </c>
      <c r="DO51">
        <v>651.03499999999997</v>
      </c>
      <c r="DP51">
        <v>343.19900000000001</v>
      </c>
      <c r="DQ51">
        <v>29.9999</v>
      </c>
      <c r="DR51">
        <v>31.2303</v>
      </c>
      <c r="DS51">
        <v>30.000299999999999</v>
      </c>
      <c r="DT51">
        <v>31.132300000000001</v>
      </c>
      <c r="DU51">
        <v>31.1692</v>
      </c>
      <c r="DV51">
        <v>21.028700000000001</v>
      </c>
      <c r="DW51">
        <v>24.3095</v>
      </c>
      <c r="DX51">
        <v>98.141499999999994</v>
      </c>
      <c r="DY51">
        <v>30</v>
      </c>
      <c r="DZ51">
        <v>400</v>
      </c>
      <c r="EA51">
        <v>30.7316</v>
      </c>
      <c r="EB51">
        <v>100.06699999999999</v>
      </c>
      <c r="EC51">
        <v>100.60299999999999</v>
      </c>
    </row>
    <row r="52" spans="1:133" x14ac:dyDescent="0.35">
      <c r="A52">
        <v>36</v>
      </c>
      <c r="B52">
        <v>1582043208</v>
      </c>
      <c r="C52">
        <v>175</v>
      </c>
      <c r="D52" t="s">
        <v>314</v>
      </c>
      <c r="E52" t="s">
        <v>315</v>
      </c>
      <c r="F52" t="s">
        <v>232</v>
      </c>
      <c r="G52" t="s">
        <v>233</v>
      </c>
      <c r="H52" t="s">
        <v>234</v>
      </c>
      <c r="I52" t="s">
        <v>235</v>
      </c>
      <c r="J52" t="s">
        <v>236</v>
      </c>
      <c r="K52" t="s">
        <v>237</v>
      </c>
      <c r="L52" t="s">
        <v>238</v>
      </c>
      <c r="M52" t="s">
        <v>239</v>
      </c>
      <c r="N52">
        <v>1582043199.37097</v>
      </c>
      <c r="O52">
        <f t="shared" si="0"/>
        <v>5.6207848210059396E-4</v>
      </c>
      <c r="P52">
        <f t="shared" si="1"/>
        <v>-0.94769047285652031</v>
      </c>
      <c r="Q52">
        <f t="shared" si="2"/>
        <v>400.74832258064498</v>
      </c>
      <c r="R52">
        <f t="shared" si="3"/>
        <v>426.36143826590495</v>
      </c>
      <c r="S52">
        <f t="shared" si="4"/>
        <v>42.453143954588079</v>
      </c>
      <c r="T52">
        <f t="shared" si="5"/>
        <v>39.902825868284694</v>
      </c>
      <c r="U52">
        <f t="shared" si="6"/>
        <v>4.5105237893850902E-2</v>
      </c>
      <c r="V52">
        <f t="shared" si="7"/>
        <v>2.2506910254997177</v>
      </c>
      <c r="W52">
        <f t="shared" si="8"/>
        <v>4.4609014036976452E-2</v>
      </c>
      <c r="X52">
        <f t="shared" si="9"/>
        <v>2.7924762539315882E-2</v>
      </c>
      <c r="Y52">
        <f t="shared" si="10"/>
        <v>0</v>
      </c>
      <c r="Z52">
        <f t="shared" si="11"/>
        <v>30.51246348673428</v>
      </c>
      <c r="AA52">
        <f t="shared" si="12"/>
        <v>30.234174193548402</v>
      </c>
      <c r="AB52">
        <f t="shared" si="13"/>
        <v>4.318093108020161</v>
      </c>
      <c r="AC52">
        <f t="shared" si="14"/>
        <v>70.140936322913902</v>
      </c>
      <c r="AD52">
        <f t="shared" si="15"/>
        <v>3.1102894615581311</v>
      </c>
      <c r="AE52">
        <f t="shared" si="16"/>
        <v>4.4343426600965552</v>
      </c>
      <c r="AF52">
        <f t="shared" si="17"/>
        <v>1.2078036464620299</v>
      </c>
      <c r="AG52">
        <f t="shared" si="18"/>
        <v>-24.787661060636193</v>
      </c>
      <c r="AH52">
        <f t="shared" si="19"/>
        <v>56.312373793568185</v>
      </c>
      <c r="AI52">
        <f t="shared" si="20"/>
        <v>5.5889532907061623</v>
      </c>
      <c r="AJ52">
        <f t="shared" si="21"/>
        <v>37.113666023638153</v>
      </c>
      <c r="AK52">
        <v>-4.12023533097544E-2</v>
      </c>
      <c r="AL52">
        <v>4.6253251114594301E-2</v>
      </c>
      <c r="AM52">
        <v>3.4564562379633101</v>
      </c>
      <c r="AN52">
        <v>0</v>
      </c>
      <c r="AO52">
        <v>0</v>
      </c>
      <c r="AP52">
        <f t="shared" si="22"/>
        <v>1</v>
      </c>
      <c r="AQ52">
        <f t="shared" si="23"/>
        <v>0</v>
      </c>
      <c r="AR52">
        <f t="shared" si="24"/>
        <v>51899.940959345644</v>
      </c>
      <c r="AS52" t="s">
        <v>240</v>
      </c>
      <c r="AT52">
        <v>0</v>
      </c>
      <c r="AU52">
        <v>0</v>
      </c>
      <c r="AV52">
        <f t="shared" si="25"/>
        <v>0</v>
      </c>
      <c r="AW52" t="e">
        <f t="shared" si="26"/>
        <v>#DIV/0!</v>
      </c>
      <c r="AX52">
        <v>0</v>
      </c>
      <c r="AY52" t="s">
        <v>240</v>
      </c>
      <c r="AZ52">
        <v>0</v>
      </c>
      <c r="BA52">
        <v>0</v>
      </c>
      <c r="BB52" t="e">
        <f t="shared" si="27"/>
        <v>#DIV/0!</v>
      </c>
      <c r="BC52">
        <v>0.5</v>
      </c>
      <c r="BD52">
        <f t="shared" si="28"/>
        <v>0</v>
      </c>
      <c r="BE52">
        <f t="shared" si="29"/>
        <v>-0.94769047285652031</v>
      </c>
      <c r="BF52" t="e">
        <f t="shared" si="30"/>
        <v>#DIV/0!</v>
      </c>
      <c r="BG52" t="e">
        <f t="shared" si="31"/>
        <v>#DIV/0!</v>
      </c>
      <c r="BH52" t="e">
        <f t="shared" si="32"/>
        <v>#DIV/0!</v>
      </c>
      <c r="BI52" t="e">
        <f t="shared" si="33"/>
        <v>#DIV/0!</v>
      </c>
      <c r="BJ52" t="s">
        <v>240</v>
      </c>
      <c r="BK52">
        <v>0</v>
      </c>
      <c r="BL52">
        <f t="shared" si="34"/>
        <v>0</v>
      </c>
      <c r="BM52" t="e">
        <f t="shared" si="35"/>
        <v>#DIV/0!</v>
      </c>
      <c r="BN52" t="e">
        <f t="shared" si="36"/>
        <v>#DIV/0!</v>
      </c>
      <c r="BO52" t="e">
        <f t="shared" si="37"/>
        <v>#DIV/0!</v>
      </c>
      <c r="BP52" t="e">
        <f t="shared" si="38"/>
        <v>#DIV/0!</v>
      </c>
      <c r="BQ52">
        <f t="shared" si="39"/>
        <v>0</v>
      </c>
      <c r="BR52">
        <f t="shared" si="40"/>
        <v>0</v>
      </c>
      <c r="BS52">
        <f t="shared" si="41"/>
        <v>0</v>
      </c>
      <c r="BT52">
        <f t="shared" si="42"/>
        <v>0</v>
      </c>
      <c r="BU52">
        <v>6</v>
      </c>
      <c r="BV52">
        <v>0.5</v>
      </c>
      <c r="BW52" t="s">
        <v>241</v>
      </c>
      <c r="BX52">
        <v>1582043199.37097</v>
      </c>
      <c r="BY52">
        <v>400.74832258064498</v>
      </c>
      <c r="BZ52">
        <v>400.02590322580602</v>
      </c>
      <c r="CA52">
        <v>31.236967741935501</v>
      </c>
      <c r="CB52">
        <v>30.692461290322601</v>
      </c>
      <c r="CC52">
        <v>600.01587096774199</v>
      </c>
      <c r="CD52">
        <v>99.370774193548399</v>
      </c>
      <c r="CE52">
        <v>0.20001280645161301</v>
      </c>
      <c r="CF52">
        <v>30.698264516129001</v>
      </c>
      <c r="CG52">
        <v>30.234174193548402</v>
      </c>
      <c r="CH52">
        <v>999.9</v>
      </c>
      <c r="CI52">
        <v>0</v>
      </c>
      <c r="CJ52">
        <v>0</v>
      </c>
      <c r="CK52">
        <v>9999.0645161290304</v>
      </c>
      <c r="CL52">
        <v>0</v>
      </c>
      <c r="CM52">
        <v>0.21165100000000001</v>
      </c>
      <c r="CN52">
        <v>0</v>
      </c>
      <c r="CO52">
        <v>0</v>
      </c>
      <c r="CP52">
        <v>0</v>
      </c>
      <c r="CQ52">
        <v>0</v>
      </c>
      <c r="CR52">
        <v>3.0709677419354802</v>
      </c>
      <c r="CS52">
        <v>0</v>
      </c>
      <c r="CT52">
        <v>37.258064516128997</v>
      </c>
      <c r="CU52">
        <v>-1.1612903225806499</v>
      </c>
      <c r="CV52">
        <v>40.048000000000002</v>
      </c>
      <c r="CW52">
        <v>45.045999999999999</v>
      </c>
      <c r="CX52">
        <v>42.816064516129003</v>
      </c>
      <c r="CY52">
        <v>43.598580645161299</v>
      </c>
      <c r="CZ52">
        <v>41.002000000000002</v>
      </c>
      <c r="DA52">
        <v>0</v>
      </c>
      <c r="DB52">
        <v>0</v>
      </c>
      <c r="DC52">
        <v>0</v>
      </c>
      <c r="DD52">
        <v>1582043210.8</v>
      </c>
      <c r="DE52">
        <v>2.7923076923076899</v>
      </c>
      <c r="DF52">
        <v>-25.2854700720459</v>
      </c>
      <c r="DG52">
        <v>24.2017092922875</v>
      </c>
      <c r="DH52">
        <v>37.5115384615385</v>
      </c>
      <c r="DI52">
        <v>15</v>
      </c>
      <c r="DJ52">
        <v>100</v>
      </c>
      <c r="DK52">
        <v>100</v>
      </c>
      <c r="DL52">
        <v>3.0960000000000001</v>
      </c>
      <c r="DM52">
        <v>0.45</v>
      </c>
      <c r="DN52">
        <v>2</v>
      </c>
      <c r="DO52">
        <v>650.86699999999996</v>
      </c>
      <c r="DP52">
        <v>343.13400000000001</v>
      </c>
      <c r="DQ52">
        <v>29.9999</v>
      </c>
      <c r="DR52">
        <v>31.232600000000001</v>
      </c>
      <c r="DS52">
        <v>30.0002</v>
      </c>
      <c r="DT52">
        <v>31.134699999999999</v>
      </c>
      <c r="DU52">
        <v>31.172000000000001</v>
      </c>
      <c r="DV52">
        <v>21.032499999999999</v>
      </c>
      <c r="DW52">
        <v>24.3095</v>
      </c>
      <c r="DX52">
        <v>97.771199999999993</v>
      </c>
      <c r="DY52">
        <v>30</v>
      </c>
      <c r="DZ52">
        <v>400</v>
      </c>
      <c r="EA52">
        <v>30.7316</v>
      </c>
      <c r="EB52">
        <v>100.06399999999999</v>
      </c>
      <c r="EC52">
        <v>100.60299999999999</v>
      </c>
    </row>
    <row r="53" spans="1:133" x14ac:dyDescent="0.35">
      <c r="A53">
        <v>37</v>
      </c>
      <c r="B53">
        <v>1582043213</v>
      </c>
      <c r="C53">
        <v>180</v>
      </c>
      <c r="D53" t="s">
        <v>316</v>
      </c>
      <c r="E53" t="s">
        <v>317</v>
      </c>
      <c r="F53" t="s">
        <v>232</v>
      </c>
      <c r="G53" t="s">
        <v>233</v>
      </c>
      <c r="H53" t="s">
        <v>234</v>
      </c>
      <c r="I53" t="s">
        <v>235</v>
      </c>
      <c r="J53" t="s">
        <v>236</v>
      </c>
      <c r="K53" t="s">
        <v>237</v>
      </c>
      <c r="L53" t="s">
        <v>238</v>
      </c>
      <c r="M53" t="s">
        <v>239</v>
      </c>
      <c r="N53">
        <v>1582043204.37097</v>
      </c>
      <c r="O53">
        <f t="shared" si="0"/>
        <v>5.6344083847627042E-4</v>
      </c>
      <c r="P53">
        <f t="shared" si="1"/>
        <v>-0.97269593755980621</v>
      </c>
      <c r="Q53">
        <f t="shared" si="2"/>
        <v>400.71119354838697</v>
      </c>
      <c r="R53">
        <f t="shared" si="3"/>
        <v>427.14457847540427</v>
      </c>
      <c r="S53">
        <f t="shared" si="4"/>
        <v>42.53111429076543</v>
      </c>
      <c r="T53">
        <f t="shared" si="5"/>
        <v>39.899121817782415</v>
      </c>
      <c r="U53">
        <f t="shared" si="6"/>
        <v>4.5187021109051394E-2</v>
      </c>
      <c r="V53">
        <f t="shared" si="7"/>
        <v>2.2507965078699255</v>
      </c>
      <c r="W53">
        <f t="shared" si="8"/>
        <v>4.4689029927826369E-2</v>
      </c>
      <c r="X53">
        <f t="shared" si="9"/>
        <v>2.7974928842380117E-2</v>
      </c>
      <c r="Y53">
        <f t="shared" si="10"/>
        <v>0</v>
      </c>
      <c r="Z53">
        <f t="shared" si="11"/>
        <v>30.512214664798584</v>
      </c>
      <c r="AA53">
        <f t="shared" si="12"/>
        <v>30.2373451612903</v>
      </c>
      <c r="AB53">
        <f t="shared" si="13"/>
        <v>4.318878300531944</v>
      </c>
      <c r="AC53">
        <f t="shared" si="14"/>
        <v>70.140857946412879</v>
      </c>
      <c r="AD53">
        <f t="shared" si="15"/>
        <v>3.1103203865800944</v>
      </c>
      <c r="AE53">
        <f t="shared" si="16"/>
        <v>4.4343917049836445</v>
      </c>
      <c r="AF53">
        <f t="shared" si="17"/>
        <v>1.2085579139518496</v>
      </c>
      <c r="AG53">
        <f t="shared" si="18"/>
        <v>-24.847740976803525</v>
      </c>
      <c r="AH53">
        <f t="shared" si="19"/>
        <v>55.953718189493578</v>
      </c>
      <c r="AI53">
        <f t="shared" si="20"/>
        <v>5.5531890934802064</v>
      </c>
      <c r="AJ53">
        <f t="shared" si="21"/>
        <v>36.659166306170263</v>
      </c>
      <c r="AK53">
        <v>-4.1205193896414798E-2</v>
      </c>
      <c r="AL53">
        <v>4.6256439921969698E-2</v>
      </c>
      <c r="AM53">
        <v>3.4566448486090402</v>
      </c>
      <c r="AN53">
        <v>0</v>
      </c>
      <c r="AO53">
        <v>0</v>
      </c>
      <c r="AP53">
        <f t="shared" si="22"/>
        <v>1</v>
      </c>
      <c r="AQ53">
        <f t="shared" si="23"/>
        <v>0</v>
      </c>
      <c r="AR53">
        <f t="shared" si="24"/>
        <v>51903.339921450439</v>
      </c>
      <c r="AS53" t="s">
        <v>240</v>
      </c>
      <c r="AT53">
        <v>0</v>
      </c>
      <c r="AU53">
        <v>0</v>
      </c>
      <c r="AV53">
        <f t="shared" si="25"/>
        <v>0</v>
      </c>
      <c r="AW53" t="e">
        <f t="shared" si="26"/>
        <v>#DIV/0!</v>
      </c>
      <c r="AX53">
        <v>0</v>
      </c>
      <c r="AY53" t="s">
        <v>240</v>
      </c>
      <c r="AZ53">
        <v>0</v>
      </c>
      <c r="BA53">
        <v>0</v>
      </c>
      <c r="BB53" t="e">
        <f t="shared" si="27"/>
        <v>#DIV/0!</v>
      </c>
      <c r="BC53">
        <v>0.5</v>
      </c>
      <c r="BD53">
        <f t="shared" si="28"/>
        <v>0</v>
      </c>
      <c r="BE53">
        <f t="shared" si="29"/>
        <v>-0.97269593755980621</v>
      </c>
      <c r="BF53" t="e">
        <f t="shared" si="30"/>
        <v>#DIV/0!</v>
      </c>
      <c r="BG53" t="e">
        <f t="shared" si="31"/>
        <v>#DIV/0!</v>
      </c>
      <c r="BH53" t="e">
        <f t="shared" si="32"/>
        <v>#DIV/0!</v>
      </c>
      <c r="BI53" t="e">
        <f t="shared" si="33"/>
        <v>#DIV/0!</v>
      </c>
      <c r="BJ53" t="s">
        <v>240</v>
      </c>
      <c r="BK53">
        <v>0</v>
      </c>
      <c r="BL53">
        <f t="shared" si="34"/>
        <v>0</v>
      </c>
      <c r="BM53" t="e">
        <f t="shared" si="35"/>
        <v>#DIV/0!</v>
      </c>
      <c r="BN53" t="e">
        <f t="shared" si="36"/>
        <v>#DIV/0!</v>
      </c>
      <c r="BO53" t="e">
        <f t="shared" si="37"/>
        <v>#DIV/0!</v>
      </c>
      <c r="BP53" t="e">
        <f t="shared" si="38"/>
        <v>#DIV/0!</v>
      </c>
      <c r="BQ53">
        <f t="shared" si="39"/>
        <v>0</v>
      </c>
      <c r="BR53">
        <f t="shared" si="40"/>
        <v>0</v>
      </c>
      <c r="BS53">
        <f t="shared" si="41"/>
        <v>0</v>
      </c>
      <c r="BT53">
        <f t="shared" si="42"/>
        <v>0</v>
      </c>
      <c r="BU53">
        <v>6</v>
      </c>
      <c r="BV53">
        <v>0.5</v>
      </c>
      <c r="BW53" t="s">
        <v>241</v>
      </c>
      <c r="BX53">
        <v>1582043204.37097</v>
      </c>
      <c r="BY53">
        <v>400.71119354838697</v>
      </c>
      <c r="BZ53">
        <v>399.96429032258101</v>
      </c>
      <c r="CA53">
        <v>31.237283870967701</v>
      </c>
      <c r="CB53">
        <v>30.691454838709699</v>
      </c>
      <c r="CC53">
        <v>600.01258064516105</v>
      </c>
      <c r="CD53">
        <v>99.370780645161304</v>
      </c>
      <c r="CE53">
        <v>0.199988677419355</v>
      </c>
      <c r="CF53">
        <v>30.6984580645161</v>
      </c>
      <c r="CG53">
        <v>30.2373451612903</v>
      </c>
      <c r="CH53">
        <v>999.9</v>
      </c>
      <c r="CI53">
        <v>0</v>
      </c>
      <c r="CJ53">
        <v>0</v>
      </c>
      <c r="CK53">
        <v>9999.7532258064493</v>
      </c>
      <c r="CL53">
        <v>0</v>
      </c>
      <c r="CM53">
        <v>0.21165100000000001</v>
      </c>
      <c r="CN53">
        <v>0</v>
      </c>
      <c r="CO53">
        <v>0</v>
      </c>
      <c r="CP53">
        <v>0</v>
      </c>
      <c r="CQ53">
        <v>0</v>
      </c>
      <c r="CR53">
        <v>2.6806451612903199</v>
      </c>
      <c r="CS53">
        <v>0</v>
      </c>
      <c r="CT53">
        <v>37.738709677419401</v>
      </c>
      <c r="CU53">
        <v>-1.11290322580645</v>
      </c>
      <c r="CV53">
        <v>40.03</v>
      </c>
      <c r="CW53">
        <v>45.031999999999996</v>
      </c>
      <c r="CX53">
        <v>42.811999999999998</v>
      </c>
      <c r="CY53">
        <v>43.590451612903202</v>
      </c>
      <c r="CZ53">
        <v>41</v>
      </c>
      <c r="DA53">
        <v>0</v>
      </c>
      <c r="DB53">
        <v>0</v>
      </c>
      <c r="DC53">
        <v>0</v>
      </c>
      <c r="DD53">
        <v>1582043216.2</v>
      </c>
      <c r="DE53">
        <v>2.18846153846154</v>
      </c>
      <c r="DF53">
        <v>-9.8017096872068503</v>
      </c>
      <c r="DG53">
        <v>27.165812291433198</v>
      </c>
      <c r="DH53">
        <v>37.569230769230799</v>
      </c>
      <c r="DI53">
        <v>15</v>
      </c>
      <c r="DJ53">
        <v>100</v>
      </c>
      <c r="DK53">
        <v>100</v>
      </c>
      <c r="DL53">
        <v>3.0960000000000001</v>
      </c>
      <c r="DM53">
        <v>0.45</v>
      </c>
      <c r="DN53">
        <v>2</v>
      </c>
      <c r="DO53">
        <v>650.95500000000004</v>
      </c>
      <c r="DP53">
        <v>343.13400000000001</v>
      </c>
      <c r="DQ53">
        <v>30.0001</v>
      </c>
      <c r="DR53">
        <v>31.234000000000002</v>
      </c>
      <c r="DS53">
        <v>30.000299999999999</v>
      </c>
      <c r="DT53">
        <v>31.1357</v>
      </c>
      <c r="DU53">
        <v>31.172000000000001</v>
      </c>
      <c r="DV53">
        <v>21.033300000000001</v>
      </c>
      <c r="DW53">
        <v>24.3095</v>
      </c>
      <c r="DX53">
        <v>97.771199999999993</v>
      </c>
      <c r="DY53">
        <v>30</v>
      </c>
      <c r="DZ53">
        <v>400</v>
      </c>
      <c r="EA53">
        <v>30.7316</v>
      </c>
      <c r="EB53">
        <v>100.063</v>
      </c>
      <c r="EC53">
        <v>100.601</v>
      </c>
    </row>
    <row r="54" spans="1:133" x14ac:dyDescent="0.35">
      <c r="A54">
        <v>38</v>
      </c>
      <c r="B54">
        <v>1582043218</v>
      </c>
      <c r="C54">
        <v>185</v>
      </c>
      <c r="D54" t="s">
        <v>318</v>
      </c>
      <c r="E54" t="s">
        <v>319</v>
      </c>
      <c r="F54" t="s">
        <v>232</v>
      </c>
      <c r="G54" t="s">
        <v>233</v>
      </c>
      <c r="H54" t="s">
        <v>234</v>
      </c>
      <c r="I54" t="s">
        <v>235</v>
      </c>
      <c r="J54" t="s">
        <v>236</v>
      </c>
      <c r="K54" t="s">
        <v>237</v>
      </c>
      <c r="L54" t="s">
        <v>238</v>
      </c>
      <c r="M54" t="s">
        <v>239</v>
      </c>
      <c r="N54">
        <v>1582043209.37097</v>
      </c>
      <c r="O54">
        <f t="shared" si="0"/>
        <v>5.6761071558777574E-4</v>
      </c>
      <c r="P54">
        <f t="shared" si="1"/>
        <v>-0.92632615569448451</v>
      </c>
      <c r="Q54">
        <f t="shared" si="2"/>
        <v>400.703129032258</v>
      </c>
      <c r="R54">
        <f t="shared" si="3"/>
        <v>425.26593216619369</v>
      </c>
      <c r="S54">
        <f t="shared" si="4"/>
        <v>42.343993833900136</v>
      </c>
      <c r="T54">
        <f t="shared" si="5"/>
        <v>39.898260221643113</v>
      </c>
      <c r="U54">
        <f t="shared" si="6"/>
        <v>4.5503669652703312E-2</v>
      </c>
      <c r="V54">
        <f t="shared" si="7"/>
        <v>2.2506864186271516</v>
      </c>
      <c r="W54">
        <f t="shared" si="8"/>
        <v>4.4998692323084497E-2</v>
      </c>
      <c r="X54">
        <f t="shared" si="9"/>
        <v>2.8169085872712996E-2</v>
      </c>
      <c r="Y54">
        <f t="shared" si="10"/>
        <v>0</v>
      </c>
      <c r="Z54">
        <f t="shared" si="11"/>
        <v>30.511102219093654</v>
      </c>
      <c r="AA54">
        <f t="shared" si="12"/>
        <v>30.2394838709677</v>
      </c>
      <c r="AB54">
        <f t="shared" si="13"/>
        <v>4.3194079563748051</v>
      </c>
      <c r="AC54">
        <f t="shared" si="14"/>
        <v>70.139054738577428</v>
      </c>
      <c r="AD54">
        <f t="shared" si="15"/>
        <v>3.1102891586440844</v>
      </c>
      <c r="AE54">
        <f t="shared" si="16"/>
        <v>4.4344611860492948</v>
      </c>
      <c r="AF54">
        <f t="shared" si="17"/>
        <v>1.2091187977307207</v>
      </c>
      <c r="AG54">
        <f t="shared" si="18"/>
        <v>-25.03163255742091</v>
      </c>
      <c r="AH54">
        <f t="shared" si="19"/>
        <v>55.724742889750218</v>
      </c>
      <c r="AI54">
        <f t="shared" si="20"/>
        <v>5.5308006374587277</v>
      </c>
      <c r="AJ54">
        <f t="shared" si="21"/>
        <v>36.223910969788037</v>
      </c>
      <c r="AK54">
        <v>-4.12022292517615E-2</v>
      </c>
      <c r="AL54">
        <v>4.6253111848629298E-2</v>
      </c>
      <c r="AM54">
        <v>3.4564480005987899</v>
      </c>
      <c r="AN54">
        <v>0</v>
      </c>
      <c r="AO54">
        <v>0</v>
      </c>
      <c r="AP54">
        <f t="shared" si="22"/>
        <v>1</v>
      </c>
      <c r="AQ54">
        <f t="shared" si="23"/>
        <v>0</v>
      </c>
      <c r="AR54">
        <f t="shared" si="24"/>
        <v>51899.707493878377</v>
      </c>
      <c r="AS54" t="s">
        <v>240</v>
      </c>
      <c r="AT54">
        <v>0</v>
      </c>
      <c r="AU54">
        <v>0</v>
      </c>
      <c r="AV54">
        <f t="shared" si="25"/>
        <v>0</v>
      </c>
      <c r="AW54" t="e">
        <f t="shared" si="26"/>
        <v>#DIV/0!</v>
      </c>
      <c r="AX54">
        <v>0</v>
      </c>
      <c r="AY54" t="s">
        <v>240</v>
      </c>
      <c r="AZ54">
        <v>0</v>
      </c>
      <c r="BA54">
        <v>0</v>
      </c>
      <c r="BB54" t="e">
        <f t="shared" si="27"/>
        <v>#DIV/0!</v>
      </c>
      <c r="BC54">
        <v>0.5</v>
      </c>
      <c r="BD54">
        <f t="shared" si="28"/>
        <v>0</v>
      </c>
      <c r="BE54">
        <f t="shared" si="29"/>
        <v>-0.92632615569448451</v>
      </c>
      <c r="BF54" t="e">
        <f t="shared" si="30"/>
        <v>#DIV/0!</v>
      </c>
      <c r="BG54" t="e">
        <f t="shared" si="31"/>
        <v>#DIV/0!</v>
      </c>
      <c r="BH54" t="e">
        <f t="shared" si="32"/>
        <v>#DIV/0!</v>
      </c>
      <c r="BI54" t="e">
        <f t="shared" si="33"/>
        <v>#DIV/0!</v>
      </c>
      <c r="BJ54" t="s">
        <v>240</v>
      </c>
      <c r="BK54">
        <v>0</v>
      </c>
      <c r="BL54">
        <f t="shared" si="34"/>
        <v>0</v>
      </c>
      <c r="BM54" t="e">
        <f t="shared" si="35"/>
        <v>#DIV/0!</v>
      </c>
      <c r="BN54" t="e">
        <f t="shared" si="36"/>
        <v>#DIV/0!</v>
      </c>
      <c r="BO54" t="e">
        <f t="shared" si="37"/>
        <v>#DIV/0!</v>
      </c>
      <c r="BP54" t="e">
        <f t="shared" si="38"/>
        <v>#DIV/0!</v>
      </c>
      <c r="BQ54">
        <f t="shared" si="39"/>
        <v>0</v>
      </c>
      <c r="BR54">
        <f t="shared" si="40"/>
        <v>0</v>
      </c>
      <c r="BS54">
        <f t="shared" si="41"/>
        <v>0</v>
      </c>
      <c r="BT54">
        <f t="shared" si="42"/>
        <v>0</v>
      </c>
      <c r="BU54">
        <v>6</v>
      </c>
      <c r="BV54">
        <v>0.5</v>
      </c>
      <c r="BW54" t="s">
        <v>241</v>
      </c>
      <c r="BX54">
        <v>1582043209.37097</v>
      </c>
      <c r="BY54">
        <v>400.703129032258</v>
      </c>
      <c r="BZ54">
        <v>400.00425806451602</v>
      </c>
      <c r="CA54">
        <v>31.237016129032298</v>
      </c>
      <c r="CB54">
        <v>30.687145161290299</v>
      </c>
      <c r="CC54">
        <v>600.01012903225796</v>
      </c>
      <c r="CD54">
        <v>99.370603225806406</v>
      </c>
      <c r="CE54">
        <v>0.20001983870967699</v>
      </c>
      <c r="CF54">
        <v>30.698732258064499</v>
      </c>
      <c r="CG54">
        <v>30.2394838709677</v>
      </c>
      <c r="CH54">
        <v>999.9</v>
      </c>
      <c r="CI54">
        <v>0</v>
      </c>
      <c r="CJ54">
        <v>0</v>
      </c>
      <c r="CK54">
        <v>9999.0516129032294</v>
      </c>
      <c r="CL54">
        <v>0</v>
      </c>
      <c r="CM54">
        <v>0.21165100000000001</v>
      </c>
      <c r="CN54">
        <v>0</v>
      </c>
      <c r="CO54">
        <v>0</v>
      </c>
      <c r="CP54">
        <v>0</v>
      </c>
      <c r="CQ54">
        <v>0</v>
      </c>
      <c r="CR54">
        <v>2.1129032258064502</v>
      </c>
      <c r="CS54">
        <v>0</v>
      </c>
      <c r="CT54">
        <v>37.390322580645197</v>
      </c>
      <c r="CU54">
        <v>-1.1612903225806499</v>
      </c>
      <c r="CV54">
        <v>40.012</v>
      </c>
      <c r="CW54">
        <v>45.015999999999998</v>
      </c>
      <c r="CX54">
        <v>42.81</v>
      </c>
      <c r="CY54">
        <v>43.5741935483871</v>
      </c>
      <c r="CZ54">
        <v>41</v>
      </c>
      <c r="DA54">
        <v>0</v>
      </c>
      <c r="DB54">
        <v>0</v>
      </c>
      <c r="DC54">
        <v>0</v>
      </c>
      <c r="DD54">
        <v>1582043221</v>
      </c>
      <c r="DE54">
        <v>0.95769230769230795</v>
      </c>
      <c r="DF54">
        <v>15.777777724039099</v>
      </c>
      <c r="DG54">
        <v>-30.9982904776517</v>
      </c>
      <c r="DH54">
        <v>38.234615384615402</v>
      </c>
      <c r="DI54">
        <v>15</v>
      </c>
      <c r="DJ54">
        <v>100</v>
      </c>
      <c r="DK54">
        <v>100</v>
      </c>
      <c r="DL54">
        <v>3.0960000000000001</v>
      </c>
      <c r="DM54">
        <v>0.45</v>
      </c>
      <c r="DN54">
        <v>2</v>
      </c>
      <c r="DO54">
        <v>650.97400000000005</v>
      </c>
      <c r="DP54">
        <v>343.173</v>
      </c>
      <c r="DQ54">
        <v>30.0001</v>
      </c>
      <c r="DR54">
        <v>31.235700000000001</v>
      </c>
      <c r="DS54">
        <v>30.0001</v>
      </c>
      <c r="DT54">
        <v>31.1374</v>
      </c>
      <c r="DU54">
        <v>31.174199999999999</v>
      </c>
      <c r="DV54">
        <v>21.029499999999999</v>
      </c>
      <c r="DW54">
        <v>24.3095</v>
      </c>
      <c r="DX54">
        <v>97.771199999999993</v>
      </c>
      <c r="DY54">
        <v>30</v>
      </c>
      <c r="DZ54">
        <v>400</v>
      </c>
      <c r="EA54">
        <v>30.7316</v>
      </c>
      <c r="EB54">
        <v>100.062</v>
      </c>
      <c r="EC54">
        <v>100.601</v>
      </c>
    </row>
    <row r="55" spans="1:133" x14ac:dyDescent="0.35">
      <c r="A55">
        <v>39</v>
      </c>
      <c r="B55">
        <v>1582043223</v>
      </c>
      <c r="C55">
        <v>190</v>
      </c>
      <c r="D55" t="s">
        <v>320</v>
      </c>
      <c r="E55" t="s">
        <v>321</v>
      </c>
      <c r="F55" t="s">
        <v>232</v>
      </c>
      <c r="G55" t="s">
        <v>233</v>
      </c>
      <c r="H55" t="s">
        <v>234</v>
      </c>
      <c r="I55" t="s">
        <v>235</v>
      </c>
      <c r="J55" t="s">
        <v>236</v>
      </c>
      <c r="K55" t="s">
        <v>237</v>
      </c>
      <c r="L55" t="s">
        <v>238</v>
      </c>
      <c r="M55" t="s">
        <v>239</v>
      </c>
      <c r="N55">
        <v>1582043214.37097</v>
      </c>
      <c r="O55">
        <f t="shared" si="0"/>
        <v>5.7162149950088143E-4</v>
      </c>
      <c r="P55">
        <f t="shared" si="1"/>
        <v>-0.94787559680458044</v>
      </c>
      <c r="Q55">
        <f t="shared" si="2"/>
        <v>400.70967741935499</v>
      </c>
      <c r="R55">
        <f t="shared" si="3"/>
        <v>425.79850537453791</v>
      </c>
      <c r="S55">
        <f t="shared" si="4"/>
        <v>42.396965340670143</v>
      </c>
      <c r="T55">
        <f t="shared" si="5"/>
        <v>39.898858475972972</v>
      </c>
      <c r="U55">
        <f t="shared" si="6"/>
        <v>4.5823441288633505E-2</v>
      </c>
      <c r="V55">
        <f t="shared" si="7"/>
        <v>2.2514905148530362</v>
      </c>
      <c r="W55">
        <f t="shared" si="8"/>
        <v>4.5311565433603609E-2</v>
      </c>
      <c r="X55">
        <f t="shared" si="9"/>
        <v>2.8365241878840718E-2</v>
      </c>
      <c r="Y55">
        <f t="shared" si="10"/>
        <v>0</v>
      </c>
      <c r="Z55">
        <f t="shared" si="11"/>
        <v>30.510237857204299</v>
      </c>
      <c r="AA55">
        <f t="shared" si="12"/>
        <v>30.2396225806452</v>
      </c>
      <c r="AB55">
        <f t="shared" si="13"/>
        <v>4.3194423100656909</v>
      </c>
      <c r="AC55">
        <f t="shared" si="14"/>
        <v>70.135191365001177</v>
      </c>
      <c r="AD55">
        <f t="shared" si="15"/>
        <v>3.1101889294955529</v>
      </c>
      <c r="AE55">
        <f t="shared" si="16"/>
        <v>4.434562548363699</v>
      </c>
      <c r="AF55">
        <f t="shared" si="17"/>
        <v>1.209253380570138</v>
      </c>
      <c r="AG55">
        <f t="shared" si="18"/>
        <v>-25.208508127988871</v>
      </c>
      <c r="AH55">
        <f t="shared" si="19"/>
        <v>55.776367542550361</v>
      </c>
      <c r="AI55">
        <f t="shared" si="20"/>
        <v>5.5339621371262231</v>
      </c>
      <c r="AJ55">
        <f t="shared" si="21"/>
        <v>36.101821551687713</v>
      </c>
      <c r="AK55">
        <v>-4.1223886157025103E-2</v>
      </c>
      <c r="AL55">
        <v>4.6277423622036698E-2</v>
      </c>
      <c r="AM55">
        <v>3.4578858747737198</v>
      </c>
      <c r="AN55">
        <v>0</v>
      </c>
      <c r="AO55">
        <v>0</v>
      </c>
      <c r="AP55">
        <f t="shared" si="22"/>
        <v>1</v>
      </c>
      <c r="AQ55">
        <f t="shared" si="23"/>
        <v>0</v>
      </c>
      <c r="AR55">
        <f t="shared" si="24"/>
        <v>51925.800618587346</v>
      </c>
      <c r="AS55" t="s">
        <v>240</v>
      </c>
      <c r="AT55">
        <v>0</v>
      </c>
      <c r="AU55">
        <v>0</v>
      </c>
      <c r="AV55">
        <f t="shared" si="25"/>
        <v>0</v>
      </c>
      <c r="AW55" t="e">
        <f t="shared" si="26"/>
        <v>#DIV/0!</v>
      </c>
      <c r="AX55">
        <v>0</v>
      </c>
      <c r="AY55" t="s">
        <v>240</v>
      </c>
      <c r="AZ55">
        <v>0</v>
      </c>
      <c r="BA55">
        <v>0</v>
      </c>
      <c r="BB55" t="e">
        <f t="shared" si="27"/>
        <v>#DIV/0!</v>
      </c>
      <c r="BC55">
        <v>0.5</v>
      </c>
      <c r="BD55">
        <f t="shared" si="28"/>
        <v>0</v>
      </c>
      <c r="BE55">
        <f t="shared" si="29"/>
        <v>-0.94787559680458044</v>
      </c>
      <c r="BF55" t="e">
        <f t="shared" si="30"/>
        <v>#DIV/0!</v>
      </c>
      <c r="BG55" t="e">
        <f t="shared" si="31"/>
        <v>#DIV/0!</v>
      </c>
      <c r="BH55" t="e">
        <f t="shared" si="32"/>
        <v>#DIV/0!</v>
      </c>
      <c r="BI55" t="e">
        <f t="shared" si="33"/>
        <v>#DIV/0!</v>
      </c>
      <c r="BJ55" t="s">
        <v>240</v>
      </c>
      <c r="BK55">
        <v>0</v>
      </c>
      <c r="BL55">
        <f t="shared" si="34"/>
        <v>0</v>
      </c>
      <c r="BM55" t="e">
        <f t="shared" si="35"/>
        <v>#DIV/0!</v>
      </c>
      <c r="BN55" t="e">
        <f t="shared" si="36"/>
        <v>#DIV/0!</v>
      </c>
      <c r="BO55" t="e">
        <f t="shared" si="37"/>
        <v>#DIV/0!</v>
      </c>
      <c r="BP55" t="e">
        <f t="shared" si="38"/>
        <v>#DIV/0!</v>
      </c>
      <c r="BQ55">
        <f t="shared" si="39"/>
        <v>0</v>
      </c>
      <c r="BR55">
        <f t="shared" si="40"/>
        <v>0</v>
      </c>
      <c r="BS55">
        <f t="shared" si="41"/>
        <v>0</v>
      </c>
      <c r="BT55">
        <f t="shared" si="42"/>
        <v>0</v>
      </c>
      <c r="BU55">
        <v>6</v>
      </c>
      <c r="BV55">
        <v>0.5</v>
      </c>
      <c r="BW55" t="s">
        <v>241</v>
      </c>
      <c r="BX55">
        <v>1582043214.37097</v>
      </c>
      <c r="BY55">
        <v>400.70967741935499</v>
      </c>
      <c r="BZ55">
        <v>399.99087096774201</v>
      </c>
      <c r="CA55">
        <v>31.2360516129032</v>
      </c>
      <c r="CB55">
        <v>30.6822967741935</v>
      </c>
      <c r="CC55">
        <v>600.01241935483904</v>
      </c>
      <c r="CD55">
        <v>99.370516129032296</v>
      </c>
      <c r="CE55">
        <v>0.19997274193548401</v>
      </c>
      <c r="CF55">
        <v>30.699132258064498</v>
      </c>
      <c r="CG55">
        <v>30.2396225806452</v>
      </c>
      <c r="CH55">
        <v>999.9</v>
      </c>
      <c r="CI55">
        <v>0</v>
      </c>
      <c r="CJ55">
        <v>0</v>
      </c>
      <c r="CK55">
        <v>10004.316129032301</v>
      </c>
      <c r="CL55">
        <v>0</v>
      </c>
      <c r="CM55">
        <v>0.21165100000000001</v>
      </c>
      <c r="CN55">
        <v>0</v>
      </c>
      <c r="CO55">
        <v>0</v>
      </c>
      <c r="CP55">
        <v>0</v>
      </c>
      <c r="CQ55">
        <v>0</v>
      </c>
      <c r="CR55">
        <v>1.7677419354838699</v>
      </c>
      <c r="CS55">
        <v>0</v>
      </c>
      <c r="CT55">
        <v>37.232258064516103</v>
      </c>
      <c r="CU55">
        <v>-1.04193548387097</v>
      </c>
      <c r="CV55">
        <v>40.002000000000002</v>
      </c>
      <c r="CW55">
        <v>45.008000000000003</v>
      </c>
      <c r="CX55">
        <v>42.8</v>
      </c>
      <c r="CY55">
        <v>43.561999999999998</v>
      </c>
      <c r="CZ55">
        <v>40.993903225806399</v>
      </c>
      <c r="DA55">
        <v>0</v>
      </c>
      <c r="DB55">
        <v>0</v>
      </c>
      <c r="DC55">
        <v>0</v>
      </c>
      <c r="DD55">
        <v>1582043225.8</v>
      </c>
      <c r="DE55">
        <v>2.0499999999999998</v>
      </c>
      <c r="DF55">
        <v>16.0717948102143</v>
      </c>
      <c r="DG55">
        <v>-31.285470357015502</v>
      </c>
      <c r="DH55">
        <v>36.85</v>
      </c>
      <c r="DI55">
        <v>15</v>
      </c>
      <c r="DJ55">
        <v>100</v>
      </c>
      <c r="DK55">
        <v>100</v>
      </c>
      <c r="DL55">
        <v>3.0960000000000001</v>
      </c>
      <c r="DM55">
        <v>0.45</v>
      </c>
      <c r="DN55">
        <v>2</v>
      </c>
      <c r="DO55">
        <v>650.90499999999997</v>
      </c>
      <c r="DP55">
        <v>343.05399999999997</v>
      </c>
      <c r="DQ55">
        <v>30.000299999999999</v>
      </c>
      <c r="DR55">
        <v>31.238099999999999</v>
      </c>
      <c r="DS55">
        <v>30.000299999999999</v>
      </c>
      <c r="DT55">
        <v>31.138400000000001</v>
      </c>
      <c r="DU55">
        <v>31.174700000000001</v>
      </c>
      <c r="DV55">
        <v>21.033300000000001</v>
      </c>
      <c r="DW55">
        <v>24.3095</v>
      </c>
      <c r="DX55">
        <v>97.771199999999993</v>
      </c>
      <c r="DY55">
        <v>30</v>
      </c>
      <c r="DZ55">
        <v>400</v>
      </c>
      <c r="EA55">
        <v>30.7316</v>
      </c>
      <c r="EB55">
        <v>100.06399999999999</v>
      </c>
      <c r="EC55">
        <v>100.6</v>
      </c>
    </row>
    <row r="56" spans="1:133" x14ac:dyDescent="0.35">
      <c r="A56">
        <v>40</v>
      </c>
      <c r="B56">
        <v>1582043228</v>
      </c>
      <c r="C56">
        <v>195</v>
      </c>
      <c r="D56" t="s">
        <v>322</v>
      </c>
      <c r="E56" t="s">
        <v>323</v>
      </c>
      <c r="F56" t="s">
        <v>232</v>
      </c>
      <c r="G56" t="s">
        <v>233</v>
      </c>
      <c r="H56" t="s">
        <v>234</v>
      </c>
      <c r="I56" t="s">
        <v>235</v>
      </c>
      <c r="J56" t="s">
        <v>236</v>
      </c>
      <c r="K56" t="s">
        <v>237</v>
      </c>
      <c r="L56" t="s">
        <v>238</v>
      </c>
      <c r="M56" t="s">
        <v>239</v>
      </c>
      <c r="N56">
        <v>1582043219.37097</v>
      </c>
      <c r="O56">
        <f t="shared" si="0"/>
        <v>5.7167785935776034E-4</v>
      </c>
      <c r="P56">
        <f t="shared" si="1"/>
        <v>-0.95309124352013386</v>
      </c>
      <c r="Q56">
        <f t="shared" si="2"/>
        <v>400.71980645161301</v>
      </c>
      <c r="R56">
        <f t="shared" si="3"/>
        <v>425.99084963982966</v>
      </c>
      <c r="S56">
        <f t="shared" si="4"/>
        <v>42.416343917745159</v>
      </c>
      <c r="T56">
        <f t="shared" si="5"/>
        <v>39.900080340868158</v>
      </c>
      <c r="U56">
        <f t="shared" si="6"/>
        <v>4.5821388206530304E-2</v>
      </c>
      <c r="V56">
        <f t="shared" si="7"/>
        <v>2.2507397182630884</v>
      </c>
      <c r="W56">
        <f t="shared" si="8"/>
        <v>4.5309389265268812E-2</v>
      </c>
      <c r="X56">
        <f t="shared" si="9"/>
        <v>2.836389258212553E-2</v>
      </c>
      <c r="Y56">
        <f t="shared" si="10"/>
        <v>0</v>
      </c>
      <c r="Z56">
        <f t="shared" si="11"/>
        <v>30.509503741565673</v>
      </c>
      <c r="AA56">
        <f t="shared" si="12"/>
        <v>30.239170967741899</v>
      </c>
      <c r="AB56">
        <f t="shared" si="13"/>
        <v>4.319330461713899</v>
      </c>
      <c r="AC56">
        <f t="shared" si="14"/>
        <v>70.131098099176327</v>
      </c>
      <c r="AD56">
        <f t="shared" si="15"/>
        <v>3.1098904630486071</v>
      </c>
      <c r="AE56">
        <f t="shared" si="16"/>
        <v>4.4343957920789094</v>
      </c>
      <c r="AF56">
        <f t="shared" si="17"/>
        <v>1.2094399986652919</v>
      </c>
      <c r="AG56">
        <f t="shared" si="18"/>
        <v>-25.210993597677231</v>
      </c>
      <c r="AH56">
        <f t="shared" si="19"/>
        <v>55.73271676750047</v>
      </c>
      <c r="AI56">
        <f t="shared" si="20"/>
        <v>5.5314454585424144</v>
      </c>
      <c r="AJ56">
        <f t="shared" si="21"/>
        <v>36.053168628365654</v>
      </c>
      <c r="AK56">
        <v>-4.1203664566171402E-2</v>
      </c>
      <c r="AL56">
        <v>4.6254723114794803E-2</v>
      </c>
      <c r="AM56">
        <v>3.4565433039564901</v>
      </c>
      <c r="AN56">
        <v>0</v>
      </c>
      <c r="AO56">
        <v>0</v>
      </c>
      <c r="AP56">
        <f t="shared" si="22"/>
        <v>1</v>
      </c>
      <c r="AQ56">
        <f t="shared" si="23"/>
        <v>0</v>
      </c>
      <c r="AR56">
        <f t="shared" si="24"/>
        <v>51901.494582695181</v>
      </c>
      <c r="AS56" t="s">
        <v>240</v>
      </c>
      <c r="AT56">
        <v>0</v>
      </c>
      <c r="AU56">
        <v>0</v>
      </c>
      <c r="AV56">
        <f t="shared" si="25"/>
        <v>0</v>
      </c>
      <c r="AW56" t="e">
        <f t="shared" si="26"/>
        <v>#DIV/0!</v>
      </c>
      <c r="AX56">
        <v>0</v>
      </c>
      <c r="AY56" t="s">
        <v>240</v>
      </c>
      <c r="AZ56">
        <v>0</v>
      </c>
      <c r="BA56">
        <v>0</v>
      </c>
      <c r="BB56" t="e">
        <f t="shared" si="27"/>
        <v>#DIV/0!</v>
      </c>
      <c r="BC56">
        <v>0.5</v>
      </c>
      <c r="BD56">
        <f t="shared" si="28"/>
        <v>0</v>
      </c>
      <c r="BE56">
        <f t="shared" si="29"/>
        <v>-0.95309124352013386</v>
      </c>
      <c r="BF56" t="e">
        <f t="shared" si="30"/>
        <v>#DIV/0!</v>
      </c>
      <c r="BG56" t="e">
        <f t="shared" si="31"/>
        <v>#DIV/0!</v>
      </c>
      <c r="BH56" t="e">
        <f t="shared" si="32"/>
        <v>#DIV/0!</v>
      </c>
      <c r="BI56" t="e">
        <f t="shared" si="33"/>
        <v>#DIV/0!</v>
      </c>
      <c r="BJ56" t="s">
        <v>240</v>
      </c>
      <c r="BK56">
        <v>0</v>
      </c>
      <c r="BL56">
        <f t="shared" si="34"/>
        <v>0</v>
      </c>
      <c r="BM56" t="e">
        <f t="shared" si="35"/>
        <v>#DIV/0!</v>
      </c>
      <c r="BN56" t="e">
        <f t="shared" si="36"/>
        <v>#DIV/0!</v>
      </c>
      <c r="BO56" t="e">
        <f t="shared" si="37"/>
        <v>#DIV/0!</v>
      </c>
      <c r="BP56" t="e">
        <f t="shared" si="38"/>
        <v>#DIV/0!</v>
      </c>
      <c r="BQ56">
        <f t="shared" si="39"/>
        <v>0</v>
      </c>
      <c r="BR56">
        <f t="shared" si="40"/>
        <v>0</v>
      </c>
      <c r="BS56">
        <f t="shared" si="41"/>
        <v>0</v>
      </c>
      <c r="BT56">
        <f t="shared" si="42"/>
        <v>0</v>
      </c>
      <c r="BU56">
        <v>6</v>
      </c>
      <c r="BV56">
        <v>0.5</v>
      </c>
      <c r="BW56" t="s">
        <v>241</v>
      </c>
      <c r="BX56">
        <v>1582043219.37097</v>
      </c>
      <c r="BY56">
        <v>400.71980645161301</v>
      </c>
      <c r="BZ56">
        <v>399.99580645161302</v>
      </c>
      <c r="CA56">
        <v>31.232887096774199</v>
      </c>
      <c r="CB56">
        <v>30.6790709677419</v>
      </c>
      <c r="CC56">
        <v>600.00712903225804</v>
      </c>
      <c r="CD56">
        <v>99.371019354838694</v>
      </c>
      <c r="CE56">
        <v>0.200001838709677</v>
      </c>
      <c r="CF56">
        <v>30.6984741935484</v>
      </c>
      <c r="CG56">
        <v>30.239170967741899</v>
      </c>
      <c r="CH56">
        <v>999.9</v>
      </c>
      <c r="CI56">
        <v>0</v>
      </c>
      <c r="CJ56">
        <v>0</v>
      </c>
      <c r="CK56">
        <v>9999.3580645161292</v>
      </c>
      <c r="CL56">
        <v>0</v>
      </c>
      <c r="CM56">
        <v>0.21165100000000001</v>
      </c>
      <c r="CN56">
        <v>0</v>
      </c>
      <c r="CO56">
        <v>0</v>
      </c>
      <c r="CP56">
        <v>0</v>
      </c>
      <c r="CQ56">
        <v>0</v>
      </c>
      <c r="CR56">
        <v>2.2096774193548399</v>
      </c>
      <c r="CS56">
        <v>0</v>
      </c>
      <c r="CT56">
        <v>36.445161290322602</v>
      </c>
      <c r="CU56">
        <v>-1.08387096774194</v>
      </c>
      <c r="CV56">
        <v>40</v>
      </c>
      <c r="CW56">
        <v>45.003999999999998</v>
      </c>
      <c r="CX56">
        <v>42.781999999999996</v>
      </c>
      <c r="CY56">
        <v>43.561999999999998</v>
      </c>
      <c r="CZ56">
        <v>40.9796774193548</v>
      </c>
      <c r="DA56">
        <v>0</v>
      </c>
      <c r="DB56">
        <v>0</v>
      </c>
      <c r="DC56">
        <v>0</v>
      </c>
      <c r="DD56">
        <v>1582043231.2</v>
      </c>
      <c r="DE56">
        <v>2.3038461538461501</v>
      </c>
      <c r="DF56">
        <v>17.070085535638199</v>
      </c>
      <c r="DG56">
        <v>7.2854695515063899</v>
      </c>
      <c r="DH56">
        <v>36.780769230769202</v>
      </c>
      <c r="DI56">
        <v>15</v>
      </c>
      <c r="DJ56">
        <v>100</v>
      </c>
      <c r="DK56">
        <v>100</v>
      </c>
      <c r="DL56">
        <v>3.0960000000000001</v>
      </c>
      <c r="DM56">
        <v>0.45</v>
      </c>
      <c r="DN56">
        <v>2</v>
      </c>
      <c r="DO56">
        <v>650.90599999999995</v>
      </c>
      <c r="DP56">
        <v>343.02600000000001</v>
      </c>
      <c r="DQ56">
        <v>30.000399999999999</v>
      </c>
      <c r="DR56">
        <v>31.240100000000002</v>
      </c>
      <c r="DS56">
        <v>30.0002</v>
      </c>
      <c r="DT56">
        <v>31.1401</v>
      </c>
      <c r="DU56">
        <v>31.1769</v>
      </c>
      <c r="DV56">
        <v>21.033300000000001</v>
      </c>
      <c r="DW56">
        <v>24.037700000000001</v>
      </c>
      <c r="DX56">
        <v>97.771199999999993</v>
      </c>
      <c r="DY56">
        <v>30</v>
      </c>
      <c r="DZ56">
        <v>400</v>
      </c>
      <c r="EA56">
        <v>30.7316</v>
      </c>
      <c r="EB56">
        <v>100.062</v>
      </c>
      <c r="EC56">
        <v>100.599</v>
      </c>
    </row>
    <row r="57" spans="1:133" x14ac:dyDescent="0.35">
      <c r="A57">
        <v>41</v>
      </c>
      <c r="B57">
        <v>1582043233</v>
      </c>
      <c r="C57">
        <v>200</v>
      </c>
      <c r="D57" t="s">
        <v>324</v>
      </c>
      <c r="E57" t="s">
        <v>325</v>
      </c>
      <c r="F57" t="s">
        <v>232</v>
      </c>
      <c r="G57" t="s">
        <v>233</v>
      </c>
      <c r="H57" t="s">
        <v>234</v>
      </c>
      <c r="I57" t="s">
        <v>235</v>
      </c>
      <c r="J57" t="s">
        <v>236</v>
      </c>
      <c r="K57" t="s">
        <v>237</v>
      </c>
      <c r="L57" t="s">
        <v>238</v>
      </c>
      <c r="M57" t="s">
        <v>239</v>
      </c>
      <c r="N57">
        <v>1582043224.37097</v>
      </c>
      <c r="O57">
        <f t="shared" si="0"/>
        <v>5.5637608279351274E-4</v>
      </c>
      <c r="P57">
        <f t="shared" si="1"/>
        <v>-0.97064545893426724</v>
      </c>
      <c r="Q57">
        <f t="shared" si="2"/>
        <v>400.72825806451601</v>
      </c>
      <c r="R57">
        <f t="shared" si="3"/>
        <v>427.55060011880954</v>
      </c>
      <c r="S57">
        <f t="shared" si="4"/>
        <v>42.571990858035861</v>
      </c>
      <c r="T57">
        <f t="shared" si="5"/>
        <v>39.901241476771546</v>
      </c>
      <c r="U57">
        <f t="shared" si="6"/>
        <v>4.4571391175700213E-2</v>
      </c>
      <c r="V57">
        <f t="shared" si="7"/>
        <v>2.2516652271780466</v>
      </c>
      <c r="W57">
        <f t="shared" si="8"/>
        <v>4.4086983147940739E-2</v>
      </c>
      <c r="X57">
        <f t="shared" si="9"/>
        <v>2.7597447834627732E-2</v>
      </c>
      <c r="Y57">
        <f t="shared" si="10"/>
        <v>0</v>
      </c>
      <c r="Z57">
        <f t="shared" si="11"/>
        <v>30.514278892932243</v>
      </c>
      <c r="AA57">
        <f t="shared" si="12"/>
        <v>30.240067741935501</v>
      </c>
      <c r="AB57">
        <f t="shared" si="13"/>
        <v>4.3195525630538212</v>
      </c>
      <c r="AC57">
        <f t="shared" si="14"/>
        <v>70.131352272749609</v>
      </c>
      <c r="AD57">
        <f t="shared" si="15"/>
        <v>3.109839248525915</v>
      </c>
      <c r="AE57">
        <f t="shared" si="16"/>
        <v>4.4343066941463789</v>
      </c>
      <c r="AF57">
        <f t="shared" si="17"/>
        <v>1.2097133145279062</v>
      </c>
      <c r="AG57">
        <f t="shared" si="18"/>
        <v>-24.536185251193913</v>
      </c>
      <c r="AH57">
        <f t="shared" si="19"/>
        <v>55.604090251600319</v>
      </c>
      <c r="AI57">
        <f t="shared" si="20"/>
        <v>5.5164258262459969</v>
      </c>
      <c r="AJ57">
        <f t="shared" si="21"/>
        <v>36.584330826652405</v>
      </c>
      <c r="AK57">
        <v>-4.1228592650025903E-2</v>
      </c>
      <c r="AL57">
        <v>4.62827070727415E-2</v>
      </c>
      <c r="AM57">
        <v>3.4581983201425301</v>
      </c>
      <c r="AN57">
        <v>0</v>
      </c>
      <c r="AO57">
        <v>0</v>
      </c>
      <c r="AP57">
        <f t="shared" si="22"/>
        <v>1</v>
      </c>
      <c r="AQ57">
        <f t="shared" si="23"/>
        <v>0</v>
      </c>
      <c r="AR57">
        <f t="shared" si="24"/>
        <v>51931.68643031735</v>
      </c>
      <c r="AS57" t="s">
        <v>240</v>
      </c>
      <c r="AT57">
        <v>0</v>
      </c>
      <c r="AU57">
        <v>0</v>
      </c>
      <c r="AV57">
        <f t="shared" si="25"/>
        <v>0</v>
      </c>
      <c r="AW57" t="e">
        <f t="shared" si="26"/>
        <v>#DIV/0!</v>
      </c>
      <c r="AX57">
        <v>0</v>
      </c>
      <c r="AY57" t="s">
        <v>240</v>
      </c>
      <c r="AZ57">
        <v>0</v>
      </c>
      <c r="BA57">
        <v>0</v>
      </c>
      <c r="BB57" t="e">
        <f t="shared" si="27"/>
        <v>#DIV/0!</v>
      </c>
      <c r="BC57">
        <v>0.5</v>
      </c>
      <c r="BD57">
        <f t="shared" si="28"/>
        <v>0</v>
      </c>
      <c r="BE57">
        <f t="shared" si="29"/>
        <v>-0.97064545893426724</v>
      </c>
      <c r="BF57" t="e">
        <f t="shared" si="30"/>
        <v>#DIV/0!</v>
      </c>
      <c r="BG57" t="e">
        <f t="shared" si="31"/>
        <v>#DIV/0!</v>
      </c>
      <c r="BH57" t="e">
        <f t="shared" si="32"/>
        <v>#DIV/0!</v>
      </c>
      <c r="BI57" t="e">
        <f t="shared" si="33"/>
        <v>#DIV/0!</v>
      </c>
      <c r="BJ57" t="s">
        <v>240</v>
      </c>
      <c r="BK57">
        <v>0</v>
      </c>
      <c r="BL57">
        <f t="shared" si="34"/>
        <v>0</v>
      </c>
      <c r="BM57" t="e">
        <f t="shared" si="35"/>
        <v>#DIV/0!</v>
      </c>
      <c r="BN57" t="e">
        <f t="shared" si="36"/>
        <v>#DIV/0!</v>
      </c>
      <c r="BO57" t="e">
        <f t="shared" si="37"/>
        <v>#DIV/0!</v>
      </c>
      <c r="BP57" t="e">
        <f t="shared" si="38"/>
        <v>#DIV/0!</v>
      </c>
      <c r="BQ57">
        <f t="shared" si="39"/>
        <v>0</v>
      </c>
      <c r="BR57">
        <f t="shared" si="40"/>
        <v>0</v>
      </c>
      <c r="BS57">
        <f t="shared" si="41"/>
        <v>0</v>
      </c>
      <c r="BT57">
        <f t="shared" si="42"/>
        <v>0</v>
      </c>
      <c r="BU57">
        <v>6</v>
      </c>
      <c r="BV57">
        <v>0.5</v>
      </c>
      <c r="BW57" t="s">
        <v>241</v>
      </c>
      <c r="BX57">
        <v>1582043224.37097</v>
      </c>
      <c r="BY57">
        <v>400.72825806451601</v>
      </c>
      <c r="BZ57">
        <v>399.98058064516101</v>
      </c>
      <c r="CA57">
        <v>31.2321225806452</v>
      </c>
      <c r="CB57">
        <v>30.693132258064502</v>
      </c>
      <c r="CC57">
        <v>600.00996774193504</v>
      </c>
      <c r="CD57">
        <v>99.371816129032297</v>
      </c>
      <c r="CE57">
        <v>0.20000261290322599</v>
      </c>
      <c r="CF57">
        <v>30.698122580645201</v>
      </c>
      <c r="CG57">
        <v>30.240067741935501</v>
      </c>
      <c r="CH57">
        <v>999.9</v>
      </c>
      <c r="CI57">
        <v>0</v>
      </c>
      <c r="CJ57">
        <v>0</v>
      </c>
      <c r="CK57">
        <v>10005.3274193548</v>
      </c>
      <c r="CL57">
        <v>0</v>
      </c>
      <c r="CM57">
        <v>0.21165100000000001</v>
      </c>
      <c r="CN57">
        <v>0</v>
      </c>
      <c r="CO57">
        <v>0</v>
      </c>
      <c r="CP57">
        <v>0</v>
      </c>
      <c r="CQ57">
        <v>0</v>
      </c>
      <c r="CR57">
        <v>3.1677419354838698</v>
      </c>
      <c r="CS57">
        <v>0</v>
      </c>
      <c r="CT57">
        <v>34.722580645161301</v>
      </c>
      <c r="CU57">
        <v>-1.4741935483871</v>
      </c>
      <c r="CV57">
        <v>39.997967741935497</v>
      </c>
      <c r="CW57">
        <v>45</v>
      </c>
      <c r="CX57">
        <v>42.764000000000003</v>
      </c>
      <c r="CY57">
        <v>43.561999999999998</v>
      </c>
      <c r="CZ57">
        <v>40.961387096774203</v>
      </c>
      <c r="DA57">
        <v>0</v>
      </c>
      <c r="DB57">
        <v>0</v>
      </c>
      <c r="DC57">
        <v>0</v>
      </c>
      <c r="DD57">
        <v>1582043236</v>
      </c>
      <c r="DE57">
        <v>2.7192307692307698</v>
      </c>
      <c r="DF57">
        <v>-3.9145297544600401</v>
      </c>
      <c r="DG57">
        <v>-32.817094254509598</v>
      </c>
      <c r="DH57">
        <v>35.25</v>
      </c>
      <c r="DI57">
        <v>15</v>
      </c>
      <c r="DJ57">
        <v>100</v>
      </c>
      <c r="DK57">
        <v>100</v>
      </c>
      <c r="DL57">
        <v>3.0960000000000001</v>
      </c>
      <c r="DM57">
        <v>0.45</v>
      </c>
      <c r="DN57">
        <v>2</v>
      </c>
      <c r="DO57">
        <v>651.06399999999996</v>
      </c>
      <c r="DP57">
        <v>343.029</v>
      </c>
      <c r="DQ57">
        <v>30.0002</v>
      </c>
      <c r="DR57">
        <v>31.241199999999999</v>
      </c>
      <c r="DS57">
        <v>30.000299999999999</v>
      </c>
      <c r="DT57">
        <v>31.1404</v>
      </c>
      <c r="DU57">
        <v>31.177399999999999</v>
      </c>
      <c r="DV57">
        <v>21.0351</v>
      </c>
      <c r="DW57">
        <v>24.037700000000001</v>
      </c>
      <c r="DX57">
        <v>97.771199999999993</v>
      </c>
      <c r="DY57">
        <v>30</v>
      </c>
      <c r="DZ57">
        <v>400</v>
      </c>
      <c r="EA57">
        <v>30.7316</v>
      </c>
      <c r="EB57">
        <v>100.062</v>
      </c>
      <c r="EC57">
        <v>100.601</v>
      </c>
    </row>
    <row r="58" spans="1:133" x14ac:dyDescent="0.35">
      <c r="A58">
        <v>42</v>
      </c>
      <c r="B58">
        <v>1582043238</v>
      </c>
      <c r="C58">
        <v>205</v>
      </c>
      <c r="D58" t="s">
        <v>326</v>
      </c>
      <c r="E58" t="s">
        <v>327</v>
      </c>
      <c r="F58" t="s">
        <v>232</v>
      </c>
      <c r="G58" t="s">
        <v>233</v>
      </c>
      <c r="H58" t="s">
        <v>234</v>
      </c>
      <c r="I58" t="s">
        <v>235</v>
      </c>
      <c r="J58" t="s">
        <v>236</v>
      </c>
      <c r="K58" t="s">
        <v>237</v>
      </c>
      <c r="L58" t="s">
        <v>238</v>
      </c>
      <c r="M58" t="s">
        <v>239</v>
      </c>
      <c r="N58">
        <v>1582043229.37097</v>
      </c>
      <c r="O58">
        <f t="shared" si="0"/>
        <v>5.4321931856901107E-4</v>
      </c>
      <c r="P58">
        <f t="shared" si="1"/>
        <v>-0.98002394318122332</v>
      </c>
      <c r="Q58">
        <f t="shared" si="2"/>
        <v>400.73896774193503</v>
      </c>
      <c r="R58">
        <f t="shared" si="3"/>
        <v>428.75868874435372</v>
      </c>
      <c r="S58">
        <f t="shared" si="4"/>
        <v>42.692737407975208</v>
      </c>
      <c r="T58">
        <f t="shared" si="5"/>
        <v>39.90273309458334</v>
      </c>
      <c r="U58">
        <f t="shared" si="6"/>
        <v>4.3492627528442282E-2</v>
      </c>
      <c r="V58">
        <f t="shared" si="7"/>
        <v>2.25067745297966</v>
      </c>
      <c r="W58">
        <f t="shared" si="8"/>
        <v>4.3031052955925284E-2</v>
      </c>
      <c r="X58">
        <f t="shared" si="9"/>
        <v>2.6935470458843577E-2</v>
      </c>
      <c r="Y58">
        <f t="shared" si="10"/>
        <v>0</v>
      </c>
      <c r="Z58">
        <f t="shared" si="11"/>
        <v>30.518222329583072</v>
      </c>
      <c r="AA58">
        <f t="shared" si="12"/>
        <v>30.244</v>
      </c>
      <c r="AB58">
        <f t="shared" si="13"/>
        <v>4.3205265709563054</v>
      </c>
      <c r="AC58">
        <f t="shared" si="14"/>
        <v>70.146078788474298</v>
      </c>
      <c r="AD58">
        <f t="shared" si="15"/>
        <v>3.1104332099935847</v>
      </c>
      <c r="AE58">
        <f t="shared" si="16"/>
        <v>4.4342225021203321</v>
      </c>
      <c r="AF58">
        <f t="shared" si="17"/>
        <v>1.2100933609627207</v>
      </c>
      <c r="AG58">
        <f t="shared" si="18"/>
        <v>-23.955971948893389</v>
      </c>
      <c r="AH58">
        <f t="shared" si="19"/>
        <v>55.062247423304179</v>
      </c>
      <c r="AI58">
        <f t="shared" si="20"/>
        <v>5.4651647832706303</v>
      </c>
      <c r="AJ58">
        <f t="shared" si="21"/>
        <v>36.571440257681417</v>
      </c>
      <c r="AK58">
        <v>-4.1201987817430598E-2</v>
      </c>
      <c r="AL58">
        <v>4.6252840817441902E-2</v>
      </c>
      <c r="AM58">
        <v>3.4564319695025101</v>
      </c>
      <c r="AN58">
        <v>0</v>
      </c>
      <c r="AO58">
        <v>0</v>
      </c>
      <c r="AP58">
        <f t="shared" si="22"/>
        <v>1</v>
      </c>
      <c r="AQ58">
        <f t="shared" si="23"/>
        <v>0</v>
      </c>
      <c r="AR58">
        <f t="shared" si="24"/>
        <v>51899.625144255398</v>
      </c>
      <c r="AS58" t="s">
        <v>240</v>
      </c>
      <c r="AT58">
        <v>0</v>
      </c>
      <c r="AU58">
        <v>0</v>
      </c>
      <c r="AV58">
        <f t="shared" si="25"/>
        <v>0</v>
      </c>
      <c r="AW58" t="e">
        <f t="shared" si="26"/>
        <v>#DIV/0!</v>
      </c>
      <c r="AX58">
        <v>0</v>
      </c>
      <c r="AY58" t="s">
        <v>240</v>
      </c>
      <c r="AZ58">
        <v>0</v>
      </c>
      <c r="BA58">
        <v>0</v>
      </c>
      <c r="BB58" t="e">
        <f t="shared" si="27"/>
        <v>#DIV/0!</v>
      </c>
      <c r="BC58">
        <v>0.5</v>
      </c>
      <c r="BD58">
        <f t="shared" si="28"/>
        <v>0</v>
      </c>
      <c r="BE58">
        <f t="shared" si="29"/>
        <v>-0.98002394318122332</v>
      </c>
      <c r="BF58" t="e">
        <f t="shared" si="30"/>
        <v>#DIV/0!</v>
      </c>
      <c r="BG58" t="e">
        <f t="shared" si="31"/>
        <v>#DIV/0!</v>
      </c>
      <c r="BH58" t="e">
        <f t="shared" si="32"/>
        <v>#DIV/0!</v>
      </c>
      <c r="BI58" t="e">
        <f t="shared" si="33"/>
        <v>#DIV/0!</v>
      </c>
      <c r="BJ58" t="s">
        <v>240</v>
      </c>
      <c r="BK58">
        <v>0</v>
      </c>
      <c r="BL58">
        <f t="shared" si="34"/>
        <v>0</v>
      </c>
      <c r="BM58" t="e">
        <f t="shared" si="35"/>
        <v>#DIV/0!</v>
      </c>
      <c r="BN58" t="e">
        <f t="shared" si="36"/>
        <v>#DIV/0!</v>
      </c>
      <c r="BO58" t="e">
        <f t="shared" si="37"/>
        <v>#DIV/0!</v>
      </c>
      <c r="BP58" t="e">
        <f t="shared" si="38"/>
        <v>#DIV/0!</v>
      </c>
      <c r="BQ58">
        <f t="shared" si="39"/>
        <v>0</v>
      </c>
      <c r="BR58">
        <f t="shared" si="40"/>
        <v>0</v>
      </c>
      <c r="BS58">
        <f t="shared" si="41"/>
        <v>0</v>
      </c>
      <c r="BT58">
        <f t="shared" si="42"/>
        <v>0</v>
      </c>
      <c r="BU58">
        <v>6</v>
      </c>
      <c r="BV58">
        <v>0.5</v>
      </c>
      <c r="BW58" t="s">
        <v>241</v>
      </c>
      <c r="BX58">
        <v>1582043229.37097</v>
      </c>
      <c r="BY58">
        <v>400.73896774193503</v>
      </c>
      <c r="BZ58">
        <v>399.97664516128998</v>
      </c>
      <c r="CA58">
        <v>31.237754838709701</v>
      </c>
      <c r="CB58">
        <v>30.711512903225799</v>
      </c>
      <c r="CC58">
        <v>600.00961290322596</v>
      </c>
      <c r="CD58">
        <v>99.372870967742003</v>
      </c>
      <c r="CE58">
        <v>0.200008903225807</v>
      </c>
      <c r="CF58">
        <v>30.697790322580602</v>
      </c>
      <c r="CG58">
        <v>30.244</v>
      </c>
      <c r="CH58">
        <v>999.9</v>
      </c>
      <c r="CI58">
        <v>0</v>
      </c>
      <c r="CJ58">
        <v>0</v>
      </c>
      <c r="CK58">
        <v>9998.7648387096797</v>
      </c>
      <c r="CL58">
        <v>0</v>
      </c>
      <c r="CM58">
        <v>0.21165100000000001</v>
      </c>
      <c r="CN58">
        <v>0</v>
      </c>
      <c r="CO58">
        <v>0</v>
      </c>
      <c r="CP58">
        <v>0</v>
      </c>
      <c r="CQ58">
        <v>0</v>
      </c>
      <c r="CR58">
        <v>1.4709677419354801</v>
      </c>
      <c r="CS58">
        <v>0</v>
      </c>
      <c r="CT58">
        <v>35.677419354838698</v>
      </c>
      <c r="CU58">
        <v>-1.3548387096774199</v>
      </c>
      <c r="CV58">
        <v>39.9796774193548</v>
      </c>
      <c r="CW58">
        <v>44.997967741935497</v>
      </c>
      <c r="CX58">
        <v>42.75</v>
      </c>
      <c r="CY58">
        <v>43.543999999999997</v>
      </c>
      <c r="CZ58">
        <v>40.947161290322597</v>
      </c>
      <c r="DA58">
        <v>0</v>
      </c>
      <c r="DB58">
        <v>0</v>
      </c>
      <c r="DC58">
        <v>0</v>
      </c>
      <c r="DD58">
        <v>1582043240.8</v>
      </c>
      <c r="DE58">
        <v>1.65</v>
      </c>
      <c r="DF58">
        <v>-20.276922920520299</v>
      </c>
      <c r="DG58">
        <v>-2.1435901747962198</v>
      </c>
      <c r="DH58">
        <v>35.280769230769202</v>
      </c>
      <c r="DI58">
        <v>15</v>
      </c>
      <c r="DJ58">
        <v>100</v>
      </c>
      <c r="DK58">
        <v>100</v>
      </c>
      <c r="DL58">
        <v>3.0960000000000001</v>
      </c>
      <c r="DM58">
        <v>0.45</v>
      </c>
      <c r="DN58">
        <v>2</v>
      </c>
      <c r="DO58">
        <v>650.95500000000004</v>
      </c>
      <c r="DP58">
        <v>343.06400000000002</v>
      </c>
      <c r="DQ58">
        <v>30</v>
      </c>
      <c r="DR58">
        <v>31.2439</v>
      </c>
      <c r="DS58">
        <v>30.0001</v>
      </c>
      <c r="DT58">
        <v>31.142900000000001</v>
      </c>
      <c r="DU58">
        <v>31.178899999999999</v>
      </c>
      <c r="DV58">
        <v>21.034199999999998</v>
      </c>
      <c r="DW58">
        <v>24.037700000000001</v>
      </c>
      <c r="DX58">
        <v>97.771199999999993</v>
      </c>
      <c r="DY58">
        <v>30</v>
      </c>
      <c r="DZ58">
        <v>400</v>
      </c>
      <c r="EA58">
        <v>30.7316</v>
      </c>
      <c r="EB58">
        <v>100.063</v>
      </c>
      <c r="EC58">
        <v>100.6</v>
      </c>
    </row>
    <row r="59" spans="1:133" x14ac:dyDescent="0.35">
      <c r="A59">
        <v>43</v>
      </c>
      <c r="B59">
        <v>1582043243</v>
      </c>
      <c r="C59">
        <v>210</v>
      </c>
      <c r="D59" t="s">
        <v>328</v>
      </c>
      <c r="E59" t="s">
        <v>329</v>
      </c>
      <c r="F59" t="s">
        <v>232</v>
      </c>
      <c r="G59" t="s">
        <v>233</v>
      </c>
      <c r="H59" t="s">
        <v>234</v>
      </c>
      <c r="I59" t="s">
        <v>235</v>
      </c>
      <c r="J59" t="s">
        <v>236</v>
      </c>
      <c r="K59" t="s">
        <v>237</v>
      </c>
      <c r="L59" t="s">
        <v>238</v>
      </c>
      <c r="M59" t="s">
        <v>239</v>
      </c>
      <c r="N59">
        <v>1582043234.37097</v>
      </c>
      <c r="O59">
        <f t="shared" si="0"/>
        <v>5.3306716197744862E-4</v>
      </c>
      <c r="P59">
        <f t="shared" si="1"/>
        <v>-0.96284610737097087</v>
      </c>
      <c r="Q59">
        <f t="shared" si="2"/>
        <v>400.76109677419402</v>
      </c>
      <c r="R59">
        <f t="shared" si="3"/>
        <v>428.79147210525304</v>
      </c>
      <c r="S59">
        <f t="shared" si="4"/>
        <v>42.696215763904313</v>
      </c>
      <c r="T59">
        <f t="shared" si="5"/>
        <v>39.905136577552518</v>
      </c>
      <c r="U59">
        <f t="shared" si="6"/>
        <v>4.2721424307240886E-2</v>
      </c>
      <c r="V59">
        <f t="shared" si="7"/>
        <v>2.2504178913812751</v>
      </c>
      <c r="W59">
        <f t="shared" si="8"/>
        <v>4.227593249000143E-2</v>
      </c>
      <c r="X59">
        <f t="shared" si="9"/>
        <v>2.6462096272654931E-2</v>
      </c>
      <c r="Y59">
        <f t="shared" si="10"/>
        <v>0</v>
      </c>
      <c r="Z59">
        <f t="shared" si="11"/>
        <v>30.520737057573864</v>
      </c>
      <c r="AA59">
        <f t="shared" si="12"/>
        <v>30.242022580645202</v>
      </c>
      <c r="AB59">
        <f t="shared" si="13"/>
        <v>4.320036746508805</v>
      </c>
      <c r="AC59">
        <f t="shared" si="14"/>
        <v>70.169931594016305</v>
      </c>
      <c r="AD59">
        <f t="shared" si="15"/>
        <v>3.1113446408704735</v>
      </c>
      <c r="AE59">
        <f t="shared" si="16"/>
        <v>4.4340140715425633</v>
      </c>
      <c r="AF59">
        <f t="shared" si="17"/>
        <v>1.2086921056383315</v>
      </c>
      <c r="AG59">
        <f t="shared" si="18"/>
        <v>-23.508261843205485</v>
      </c>
      <c r="AH59">
        <f t="shared" si="19"/>
        <v>55.196007578221597</v>
      </c>
      <c r="AI59">
        <f t="shared" si="20"/>
        <v>5.4789971194973361</v>
      </c>
      <c r="AJ59">
        <f t="shared" si="21"/>
        <v>37.166742854513444</v>
      </c>
      <c r="AK59">
        <v>-4.1194998506487203E-2</v>
      </c>
      <c r="AL59">
        <v>4.6244994703610702E-2</v>
      </c>
      <c r="AM59">
        <v>3.4559678693931501</v>
      </c>
      <c r="AN59">
        <v>0</v>
      </c>
      <c r="AO59">
        <v>0</v>
      </c>
      <c r="AP59">
        <f t="shared" si="22"/>
        <v>1</v>
      </c>
      <c r="AQ59">
        <f t="shared" si="23"/>
        <v>0</v>
      </c>
      <c r="AR59">
        <f t="shared" si="24"/>
        <v>51891.331987527112</v>
      </c>
      <c r="AS59" t="s">
        <v>240</v>
      </c>
      <c r="AT59">
        <v>0</v>
      </c>
      <c r="AU59">
        <v>0</v>
      </c>
      <c r="AV59">
        <f t="shared" si="25"/>
        <v>0</v>
      </c>
      <c r="AW59" t="e">
        <f t="shared" si="26"/>
        <v>#DIV/0!</v>
      </c>
      <c r="AX59">
        <v>0</v>
      </c>
      <c r="AY59" t="s">
        <v>240</v>
      </c>
      <c r="AZ59">
        <v>0</v>
      </c>
      <c r="BA59">
        <v>0</v>
      </c>
      <c r="BB59" t="e">
        <f t="shared" si="27"/>
        <v>#DIV/0!</v>
      </c>
      <c r="BC59">
        <v>0.5</v>
      </c>
      <c r="BD59">
        <f t="shared" si="28"/>
        <v>0</v>
      </c>
      <c r="BE59">
        <f t="shared" si="29"/>
        <v>-0.96284610737097087</v>
      </c>
      <c r="BF59" t="e">
        <f t="shared" si="30"/>
        <v>#DIV/0!</v>
      </c>
      <c r="BG59" t="e">
        <f t="shared" si="31"/>
        <v>#DIV/0!</v>
      </c>
      <c r="BH59" t="e">
        <f t="shared" si="32"/>
        <v>#DIV/0!</v>
      </c>
      <c r="BI59" t="e">
        <f t="shared" si="33"/>
        <v>#DIV/0!</v>
      </c>
      <c r="BJ59" t="s">
        <v>240</v>
      </c>
      <c r="BK59">
        <v>0</v>
      </c>
      <c r="BL59">
        <f t="shared" si="34"/>
        <v>0</v>
      </c>
      <c r="BM59" t="e">
        <f t="shared" si="35"/>
        <v>#DIV/0!</v>
      </c>
      <c r="BN59" t="e">
        <f t="shared" si="36"/>
        <v>#DIV/0!</v>
      </c>
      <c r="BO59" t="e">
        <f t="shared" si="37"/>
        <v>#DIV/0!</v>
      </c>
      <c r="BP59" t="e">
        <f t="shared" si="38"/>
        <v>#DIV/0!</v>
      </c>
      <c r="BQ59">
        <f t="shared" si="39"/>
        <v>0</v>
      </c>
      <c r="BR59">
        <f t="shared" si="40"/>
        <v>0</v>
      </c>
      <c r="BS59">
        <f t="shared" si="41"/>
        <v>0</v>
      </c>
      <c r="BT59">
        <f t="shared" si="42"/>
        <v>0</v>
      </c>
      <c r="BU59">
        <v>6</v>
      </c>
      <c r="BV59">
        <v>0.5</v>
      </c>
      <c r="BW59" t="s">
        <v>241</v>
      </c>
      <c r="BX59">
        <v>1582043234.37097</v>
      </c>
      <c r="BY59">
        <v>400.76109677419402</v>
      </c>
      <c r="BZ59">
        <v>400.01190322580601</v>
      </c>
      <c r="CA59">
        <v>31.2467516129032</v>
      </c>
      <c r="CB59">
        <v>30.730354838709701</v>
      </c>
      <c r="CC59">
        <v>600.01599999999996</v>
      </c>
      <c r="CD59">
        <v>99.3733838709678</v>
      </c>
      <c r="CE59">
        <v>0.199995129032258</v>
      </c>
      <c r="CF59">
        <v>30.696967741935499</v>
      </c>
      <c r="CG59">
        <v>30.242022580645202</v>
      </c>
      <c r="CH59">
        <v>999.9</v>
      </c>
      <c r="CI59">
        <v>0</v>
      </c>
      <c r="CJ59">
        <v>0</v>
      </c>
      <c r="CK59">
        <v>9997.0170967741906</v>
      </c>
      <c r="CL59">
        <v>0</v>
      </c>
      <c r="CM59">
        <v>0.21165100000000001</v>
      </c>
      <c r="CN59">
        <v>0</v>
      </c>
      <c r="CO59">
        <v>0</v>
      </c>
      <c r="CP59">
        <v>0</v>
      </c>
      <c r="CQ59">
        <v>0</v>
      </c>
      <c r="CR59">
        <v>1.0548387096774201</v>
      </c>
      <c r="CS59">
        <v>0</v>
      </c>
      <c r="CT59">
        <v>36.029032258064497</v>
      </c>
      <c r="CU59">
        <v>-1.1806451612903199</v>
      </c>
      <c r="CV59">
        <v>39.961387096774203</v>
      </c>
      <c r="CW59">
        <v>44.983741935483899</v>
      </c>
      <c r="CX59">
        <v>42.75</v>
      </c>
      <c r="CY59">
        <v>43.526000000000003</v>
      </c>
      <c r="CZ59">
        <v>40.936999999999998</v>
      </c>
      <c r="DA59">
        <v>0</v>
      </c>
      <c r="DB59">
        <v>0</v>
      </c>
      <c r="DC59">
        <v>0</v>
      </c>
      <c r="DD59">
        <v>1582043246.2</v>
      </c>
      <c r="DE59">
        <v>1.2423076923076899</v>
      </c>
      <c r="DF59">
        <v>0.43418806660891801</v>
      </c>
      <c r="DG59">
        <v>15.6820509150917</v>
      </c>
      <c r="DH59">
        <v>33.75</v>
      </c>
      <c r="DI59">
        <v>15</v>
      </c>
      <c r="DJ59">
        <v>100</v>
      </c>
      <c r="DK59">
        <v>100</v>
      </c>
      <c r="DL59">
        <v>3.0960000000000001</v>
      </c>
      <c r="DM59">
        <v>0.45</v>
      </c>
      <c r="DN59">
        <v>2</v>
      </c>
      <c r="DO59">
        <v>651.01599999999996</v>
      </c>
      <c r="DP59">
        <v>343.01799999999997</v>
      </c>
      <c r="DQ59">
        <v>30</v>
      </c>
      <c r="DR59">
        <v>31.244900000000001</v>
      </c>
      <c r="DS59">
        <v>30.0001</v>
      </c>
      <c r="DT59">
        <v>31.1432</v>
      </c>
      <c r="DU59">
        <v>31.180099999999999</v>
      </c>
      <c r="DV59">
        <v>21.032699999999998</v>
      </c>
      <c r="DW59">
        <v>24.037700000000001</v>
      </c>
      <c r="DX59">
        <v>97.771199999999993</v>
      </c>
      <c r="DY59">
        <v>30</v>
      </c>
      <c r="DZ59">
        <v>400</v>
      </c>
      <c r="EA59">
        <v>30.7316</v>
      </c>
      <c r="EB59">
        <v>100.062</v>
      </c>
      <c r="EC59">
        <v>100.601</v>
      </c>
    </row>
    <row r="60" spans="1:133" x14ac:dyDescent="0.35">
      <c r="A60">
        <v>44</v>
      </c>
      <c r="B60">
        <v>1582043248</v>
      </c>
      <c r="C60">
        <v>215</v>
      </c>
      <c r="D60" t="s">
        <v>330</v>
      </c>
      <c r="E60" t="s">
        <v>331</v>
      </c>
      <c r="F60" t="s">
        <v>232</v>
      </c>
      <c r="G60" t="s">
        <v>233</v>
      </c>
      <c r="H60" t="s">
        <v>234</v>
      </c>
      <c r="I60" t="s">
        <v>235</v>
      </c>
      <c r="J60" t="s">
        <v>236</v>
      </c>
      <c r="K60" t="s">
        <v>237</v>
      </c>
      <c r="L60" t="s">
        <v>238</v>
      </c>
      <c r="M60" t="s">
        <v>239</v>
      </c>
      <c r="N60">
        <v>1582043239.37097</v>
      </c>
      <c r="O60">
        <f t="shared" si="0"/>
        <v>5.3301379912141188E-4</v>
      </c>
      <c r="P60">
        <f t="shared" si="1"/>
        <v>-0.98302466142962863</v>
      </c>
      <c r="Q60">
        <f t="shared" si="2"/>
        <v>400.77199999999999</v>
      </c>
      <c r="R60">
        <f t="shared" si="3"/>
        <v>429.53421137089123</v>
      </c>
      <c r="S60">
        <f t="shared" si="4"/>
        <v>42.769981499448569</v>
      </c>
      <c r="T60">
        <f t="shared" si="5"/>
        <v>39.90604373698234</v>
      </c>
      <c r="U60">
        <f t="shared" si="6"/>
        <v>4.2757374098555352E-2</v>
      </c>
      <c r="V60">
        <f t="shared" si="7"/>
        <v>2.2501477442386242</v>
      </c>
      <c r="W60">
        <f t="shared" si="8"/>
        <v>4.2311083462457537E-2</v>
      </c>
      <c r="X60">
        <f t="shared" si="9"/>
        <v>2.6484136338768983E-2</v>
      </c>
      <c r="Y60">
        <f t="shared" si="10"/>
        <v>0</v>
      </c>
      <c r="Z60">
        <f t="shared" si="11"/>
        <v>30.519825637265246</v>
      </c>
      <c r="AA60">
        <f t="shared" si="12"/>
        <v>30.242154838709698</v>
      </c>
      <c r="AB60">
        <f t="shared" si="13"/>
        <v>4.3200695065033576</v>
      </c>
      <c r="AC60">
        <f t="shared" si="14"/>
        <v>70.199990221900777</v>
      </c>
      <c r="AD60">
        <f t="shared" si="15"/>
        <v>3.1125156408721386</v>
      </c>
      <c r="AE60">
        <f t="shared" si="16"/>
        <v>4.4337835817833282</v>
      </c>
      <c r="AF60">
        <f t="shared" si="17"/>
        <v>1.207553865631219</v>
      </c>
      <c r="AG60">
        <f t="shared" si="18"/>
        <v>-23.505908541254264</v>
      </c>
      <c r="AH60">
        <f t="shared" si="19"/>
        <v>55.062984521020034</v>
      </c>
      <c r="AI60">
        <f t="shared" si="20"/>
        <v>5.466427858817327</v>
      </c>
      <c r="AJ60">
        <f t="shared" si="21"/>
        <v>37.023503838583096</v>
      </c>
      <c r="AK60">
        <v>-4.1187724929155199E-2</v>
      </c>
      <c r="AL60">
        <v>4.6236829475855203E-2</v>
      </c>
      <c r="AM60">
        <v>3.45548486483308</v>
      </c>
      <c r="AN60">
        <v>0</v>
      </c>
      <c r="AO60">
        <v>0</v>
      </c>
      <c r="AP60">
        <f t="shared" si="22"/>
        <v>1</v>
      </c>
      <c r="AQ60">
        <f t="shared" si="23"/>
        <v>0</v>
      </c>
      <c r="AR60">
        <f t="shared" si="24"/>
        <v>51882.688593255101</v>
      </c>
      <c r="AS60" t="s">
        <v>240</v>
      </c>
      <c r="AT60">
        <v>0</v>
      </c>
      <c r="AU60">
        <v>0</v>
      </c>
      <c r="AV60">
        <f t="shared" si="25"/>
        <v>0</v>
      </c>
      <c r="AW60" t="e">
        <f t="shared" si="26"/>
        <v>#DIV/0!</v>
      </c>
      <c r="AX60">
        <v>0</v>
      </c>
      <c r="AY60" t="s">
        <v>240</v>
      </c>
      <c r="AZ60">
        <v>0</v>
      </c>
      <c r="BA60">
        <v>0</v>
      </c>
      <c r="BB60" t="e">
        <f t="shared" si="27"/>
        <v>#DIV/0!</v>
      </c>
      <c r="BC60">
        <v>0.5</v>
      </c>
      <c r="BD60">
        <f t="shared" si="28"/>
        <v>0</v>
      </c>
      <c r="BE60">
        <f t="shared" si="29"/>
        <v>-0.98302466142962863</v>
      </c>
      <c r="BF60" t="e">
        <f t="shared" si="30"/>
        <v>#DIV/0!</v>
      </c>
      <c r="BG60" t="e">
        <f t="shared" si="31"/>
        <v>#DIV/0!</v>
      </c>
      <c r="BH60" t="e">
        <f t="shared" si="32"/>
        <v>#DIV/0!</v>
      </c>
      <c r="BI60" t="e">
        <f t="shared" si="33"/>
        <v>#DIV/0!</v>
      </c>
      <c r="BJ60" t="s">
        <v>240</v>
      </c>
      <c r="BK60">
        <v>0</v>
      </c>
      <c r="BL60">
        <f t="shared" si="34"/>
        <v>0</v>
      </c>
      <c r="BM60" t="e">
        <f t="shared" si="35"/>
        <v>#DIV/0!</v>
      </c>
      <c r="BN60" t="e">
        <f t="shared" si="36"/>
        <v>#DIV/0!</v>
      </c>
      <c r="BO60" t="e">
        <f t="shared" si="37"/>
        <v>#DIV/0!</v>
      </c>
      <c r="BP60" t="e">
        <f t="shared" si="38"/>
        <v>#DIV/0!</v>
      </c>
      <c r="BQ60">
        <f t="shared" si="39"/>
        <v>0</v>
      </c>
      <c r="BR60">
        <f t="shared" si="40"/>
        <v>0</v>
      </c>
      <c r="BS60">
        <f t="shared" si="41"/>
        <v>0</v>
      </c>
      <c r="BT60">
        <f t="shared" si="42"/>
        <v>0</v>
      </c>
      <c r="BU60">
        <v>6</v>
      </c>
      <c r="BV60">
        <v>0.5</v>
      </c>
      <c r="BW60" t="s">
        <v>241</v>
      </c>
      <c r="BX60">
        <v>1582043239.37097</v>
      </c>
      <c r="BY60">
        <v>400.77199999999999</v>
      </c>
      <c r="BZ60">
        <v>400.00261290322601</v>
      </c>
      <c r="CA60">
        <v>31.258651612903201</v>
      </c>
      <c r="CB60">
        <v>30.742312903225798</v>
      </c>
      <c r="CC60">
        <v>600.016032258064</v>
      </c>
      <c r="CD60">
        <v>99.372903225806496</v>
      </c>
      <c r="CE60">
        <v>0.20003035483871001</v>
      </c>
      <c r="CF60">
        <v>30.696058064516102</v>
      </c>
      <c r="CG60">
        <v>30.242154838709698</v>
      </c>
      <c r="CH60">
        <v>999.9</v>
      </c>
      <c r="CI60">
        <v>0</v>
      </c>
      <c r="CJ60">
        <v>0</v>
      </c>
      <c r="CK60">
        <v>9995.3003225806406</v>
      </c>
      <c r="CL60">
        <v>0</v>
      </c>
      <c r="CM60">
        <v>0.21165100000000001</v>
      </c>
      <c r="CN60">
        <v>0</v>
      </c>
      <c r="CO60">
        <v>0</v>
      </c>
      <c r="CP60">
        <v>0</v>
      </c>
      <c r="CQ60">
        <v>0</v>
      </c>
      <c r="CR60">
        <v>0.86129032258064497</v>
      </c>
      <c r="CS60">
        <v>0</v>
      </c>
      <c r="CT60">
        <v>34.683870967741903</v>
      </c>
      <c r="CU60">
        <v>-1.0709677419354799</v>
      </c>
      <c r="CV60">
        <v>39.943096774193499</v>
      </c>
      <c r="CW60">
        <v>44.965451612903202</v>
      </c>
      <c r="CX60">
        <v>42.7398387096774</v>
      </c>
      <c r="CY60">
        <v>43.508000000000003</v>
      </c>
      <c r="CZ60">
        <v>40.936999999999998</v>
      </c>
      <c r="DA60">
        <v>0</v>
      </c>
      <c r="DB60">
        <v>0</v>
      </c>
      <c r="DC60">
        <v>0</v>
      </c>
      <c r="DD60">
        <v>1582043251</v>
      </c>
      <c r="DE60">
        <v>0.66923076923076896</v>
      </c>
      <c r="DF60">
        <v>12.970940032996101</v>
      </c>
      <c r="DG60">
        <v>-10.447863732439099</v>
      </c>
      <c r="DH60">
        <v>34.776923076923097</v>
      </c>
      <c r="DI60">
        <v>15</v>
      </c>
      <c r="DJ60">
        <v>100</v>
      </c>
      <c r="DK60">
        <v>100</v>
      </c>
      <c r="DL60">
        <v>3.0960000000000001</v>
      </c>
      <c r="DM60">
        <v>0.45</v>
      </c>
      <c r="DN60">
        <v>2</v>
      </c>
      <c r="DO60">
        <v>651.02300000000002</v>
      </c>
      <c r="DP60">
        <v>343.072</v>
      </c>
      <c r="DQ60">
        <v>30</v>
      </c>
      <c r="DR60">
        <v>31.246700000000001</v>
      </c>
      <c r="DS60">
        <v>30.0001</v>
      </c>
      <c r="DT60">
        <v>31.145600000000002</v>
      </c>
      <c r="DU60">
        <v>31.180099999999999</v>
      </c>
      <c r="DV60">
        <v>21.036200000000001</v>
      </c>
      <c r="DW60">
        <v>24.037700000000001</v>
      </c>
      <c r="DX60">
        <v>97.771199999999993</v>
      </c>
      <c r="DY60">
        <v>30</v>
      </c>
      <c r="DZ60">
        <v>400</v>
      </c>
      <c r="EA60">
        <v>30.7254</v>
      </c>
      <c r="EB60">
        <v>100.06100000000001</v>
      </c>
      <c r="EC60">
        <v>100.601</v>
      </c>
    </row>
    <row r="61" spans="1:133" x14ac:dyDescent="0.35">
      <c r="A61">
        <v>45</v>
      </c>
      <c r="B61">
        <v>1582043253</v>
      </c>
      <c r="C61">
        <v>220</v>
      </c>
      <c r="D61" t="s">
        <v>332</v>
      </c>
      <c r="E61" t="s">
        <v>333</v>
      </c>
      <c r="F61" t="s">
        <v>232</v>
      </c>
      <c r="G61" t="s">
        <v>233</v>
      </c>
      <c r="H61" t="s">
        <v>234</v>
      </c>
      <c r="I61" t="s">
        <v>235</v>
      </c>
      <c r="J61" t="s">
        <v>236</v>
      </c>
      <c r="K61" t="s">
        <v>237</v>
      </c>
      <c r="L61" t="s">
        <v>238</v>
      </c>
      <c r="M61" t="s">
        <v>239</v>
      </c>
      <c r="N61">
        <v>1582043244.37097</v>
      </c>
      <c r="O61">
        <f t="shared" si="0"/>
        <v>5.387713630562467E-4</v>
      </c>
      <c r="P61">
        <f t="shared" si="1"/>
        <v>-0.97199389585383533</v>
      </c>
      <c r="Q61">
        <f t="shared" si="2"/>
        <v>400.75680645161299</v>
      </c>
      <c r="R61">
        <f t="shared" si="3"/>
        <v>428.69611976203799</v>
      </c>
      <c r="S61">
        <f t="shared" si="4"/>
        <v>42.68654129481358</v>
      </c>
      <c r="T61">
        <f t="shared" si="5"/>
        <v>39.904541187053795</v>
      </c>
      <c r="U61">
        <f t="shared" si="6"/>
        <v>4.3258865143234515E-2</v>
      </c>
      <c r="V61">
        <f t="shared" si="7"/>
        <v>2.2509541702603086</v>
      </c>
      <c r="W61">
        <f t="shared" si="8"/>
        <v>4.2802266339619054E-2</v>
      </c>
      <c r="X61">
        <f t="shared" si="9"/>
        <v>2.6792038362337546E-2</v>
      </c>
      <c r="Y61">
        <f t="shared" si="10"/>
        <v>0</v>
      </c>
      <c r="Z61">
        <f t="shared" si="11"/>
        <v>30.51715409919246</v>
      </c>
      <c r="AA61">
        <f t="shared" si="12"/>
        <v>30.241929032258099</v>
      </c>
      <c r="AB61">
        <f t="shared" si="13"/>
        <v>4.3200135749360475</v>
      </c>
      <c r="AC61">
        <f t="shared" si="14"/>
        <v>70.223881969732986</v>
      </c>
      <c r="AD61">
        <f t="shared" si="15"/>
        <v>3.1134280199127766</v>
      </c>
      <c r="AE61">
        <f t="shared" si="16"/>
        <v>4.4335743518916928</v>
      </c>
      <c r="AF61">
        <f t="shared" si="17"/>
        <v>1.2065855550232709</v>
      </c>
      <c r="AG61">
        <f t="shared" si="18"/>
        <v>-23.759817110780478</v>
      </c>
      <c r="AH61">
        <f t="shared" si="19"/>
        <v>55.009906370940044</v>
      </c>
      <c r="AI61">
        <f t="shared" si="20"/>
        <v>5.4591735798508587</v>
      </c>
      <c r="AJ61">
        <f t="shared" si="21"/>
        <v>36.709262840010425</v>
      </c>
      <c r="AK61">
        <v>-4.1209439889164597E-2</v>
      </c>
      <c r="AL61">
        <v>4.6261206420800699E-2</v>
      </c>
      <c r="AM61">
        <v>3.4569267677454301</v>
      </c>
      <c r="AN61">
        <v>0</v>
      </c>
      <c r="AO61">
        <v>0</v>
      </c>
      <c r="AP61">
        <f t="shared" si="22"/>
        <v>1</v>
      </c>
      <c r="AQ61">
        <f t="shared" si="23"/>
        <v>0</v>
      </c>
      <c r="AR61">
        <f t="shared" si="24"/>
        <v>51909.067598287977</v>
      </c>
      <c r="AS61" t="s">
        <v>240</v>
      </c>
      <c r="AT61">
        <v>0</v>
      </c>
      <c r="AU61">
        <v>0</v>
      </c>
      <c r="AV61">
        <f t="shared" si="25"/>
        <v>0</v>
      </c>
      <c r="AW61" t="e">
        <f t="shared" si="26"/>
        <v>#DIV/0!</v>
      </c>
      <c r="AX61">
        <v>0</v>
      </c>
      <c r="AY61" t="s">
        <v>240</v>
      </c>
      <c r="AZ61">
        <v>0</v>
      </c>
      <c r="BA61">
        <v>0</v>
      </c>
      <c r="BB61" t="e">
        <f t="shared" si="27"/>
        <v>#DIV/0!</v>
      </c>
      <c r="BC61">
        <v>0.5</v>
      </c>
      <c r="BD61">
        <f t="shared" si="28"/>
        <v>0</v>
      </c>
      <c r="BE61">
        <f t="shared" si="29"/>
        <v>-0.97199389585383533</v>
      </c>
      <c r="BF61" t="e">
        <f t="shared" si="30"/>
        <v>#DIV/0!</v>
      </c>
      <c r="BG61" t="e">
        <f t="shared" si="31"/>
        <v>#DIV/0!</v>
      </c>
      <c r="BH61" t="e">
        <f t="shared" si="32"/>
        <v>#DIV/0!</v>
      </c>
      <c r="BI61" t="e">
        <f t="shared" si="33"/>
        <v>#DIV/0!</v>
      </c>
      <c r="BJ61" t="s">
        <v>240</v>
      </c>
      <c r="BK61">
        <v>0</v>
      </c>
      <c r="BL61">
        <f t="shared" si="34"/>
        <v>0</v>
      </c>
      <c r="BM61" t="e">
        <f t="shared" si="35"/>
        <v>#DIV/0!</v>
      </c>
      <c r="BN61" t="e">
        <f t="shared" si="36"/>
        <v>#DIV/0!</v>
      </c>
      <c r="BO61" t="e">
        <f t="shared" si="37"/>
        <v>#DIV/0!</v>
      </c>
      <c r="BP61" t="e">
        <f t="shared" si="38"/>
        <v>#DIV/0!</v>
      </c>
      <c r="BQ61">
        <f t="shared" si="39"/>
        <v>0</v>
      </c>
      <c r="BR61">
        <f t="shared" si="40"/>
        <v>0</v>
      </c>
      <c r="BS61">
        <f t="shared" si="41"/>
        <v>0</v>
      </c>
      <c r="BT61">
        <f t="shared" si="42"/>
        <v>0</v>
      </c>
      <c r="BU61">
        <v>6</v>
      </c>
      <c r="BV61">
        <v>0.5</v>
      </c>
      <c r="BW61" t="s">
        <v>241</v>
      </c>
      <c r="BX61">
        <v>1582043244.37097</v>
      </c>
      <c r="BY61">
        <v>400.75680645161299</v>
      </c>
      <c r="BZ61">
        <v>400.00074193548397</v>
      </c>
      <c r="CA61">
        <v>31.267806451612898</v>
      </c>
      <c r="CB61">
        <v>30.7458903225806</v>
      </c>
      <c r="CC61">
        <v>600.01038709677402</v>
      </c>
      <c r="CD61">
        <v>99.372961290322607</v>
      </c>
      <c r="CE61">
        <v>0.19999803225806501</v>
      </c>
      <c r="CF61">
        <v>30.6952322580645</v>
      </c>
      <c r="CG61">
        <v>30.241929032258099</v>
      </c>
      <c r="CH61">
        <v>999.9</v>
      </c>
      <c r="CI61">
        <v>0</v>
      </c>
      <c r="CJ61">
        <v>0</v>
      </c>
      <c r="CK61">
        <v>10000.5641935484</v>
      </c>
      <c r="CL61">
        <v>0</v>
      </c>
      <c r="CM61">
        <v>0.21165100000000001</v>
      </c>
      <c r="CN61">
        <v>0</v>
      </c>
      <c r="CO61">
        <v>0</v>
      </c>
      <c r="CP61">
        <v>0</v>
      </c>
      <c r="CQ61">
        <v>0</v>
      </c>
      <c r="CR61">
        <v>0.55161290322580603</v>
      </c>
      <c r="CS61">
        <v>0</v>
      </c>
      <c r="CT61">
        <v>35.670967741935499</v>
      </c>
      <c r="CU61">
        <v>-0.92258064516129001</v>
      </c>
      <c r="CV61">
        <v>39.933</v>
      </c>
      <c r="CW61">
        <v>44.947161290322597</v>
      </c>
      <c r="CX61">
        <v>42.721548387096803</v>
      </c>
      <c r="CY61">
        <v>43.5</v>
      </c>
      <c r="CZ61">
        <v>40.927</v>
      </c>
      <c r="DA61">
        <v>0</v>
      </c>
      <c r="DB61">
        <v>0</v>
      </c>
      <c r="DC61">
        <v>0</v>
      </c>
      <c r="DD61">
        <v>1582043255.8</v>
      </c>
      <c r="DE61">
        <v>1.0230769230769201</v>
      </c>
      <c r="DF61">
        <v>-1.53846157086141</v>
      </c>
      <c r="DG61">
        <v>21.090597954970299</v>
      </c>
      <c r="DH61">
        <v>35.365384615384599</v>
      </c>
      <c r="DI61">
        <v>15</v>
      </c>
      <c r="DJ61">
        <v>100</v>
      </c>
      <c r="DK61">
        <v>100</v>
      </c>
      <c r="DL61">
        <v>3.0960000000000001</v>
      </c>
      <c r="DM61">
        <v>0.45</v>
      </c>
      <c r="DN61">
        <v>2</v>
      </c>
      <c r="DO61">
        <v>650.96500000000003</v>
      </c>
      <c r="DP61">
        <v>343.06</v>
      </c>
      <c r="DQ61">
        <v>29.9998</v>
      </c>
      <c r="DR61">
        <v>31.2483</v>
      </c>
      <c r="DS61">
        <v>30.0001</v>
      </c>
      <c r="DT61">
        <v>31.145600000000002</v>
      </c>
      <c r="DU61">
        <v>31.1829</v>
      </c>
      <c r="DV61">
        <v>21.034700000000001</v>
      </c>
      <c r="DW61">
        <v>24.037700000000001</v>
      </c>
      <c r="DX61">
        <v>97.771199999999993</v>
      </c>
      <c r="DY61">
        <v>30</v>
      </c>
      <c r="DZ61">
        <v>400</v>
      </c>
      <c r="EA61">
        <v>30.720800000000001</v>
      </c>
      <c r="EB61">
        <v>100.062</v>
      </c>
      <c r="EC61">
        <v>100.602</v>
      </c>
    </row>
    <row r="62" spans="1:133" x14ac:dyDescent="0.35">
      <c r="A62">
        <v>46</v>
      </c>
      <c r="B62">
        <v>1582043258</v>
      </c>
      <c r="C62">
        <v>225</v>
      </c>
      <c r="D62" t="s">
        <v>334</v>
      </c>
      <c r="E62" t="s">
        <v>335</v>
      </c>
      <c r="F62" t="s">
        <v>232</v>
      </c>
      <c r="G62" t="s">
        <v>233</v>
      </c>
      <c r="H62" t="s">
        <v>234</v>
      </c>
      <c r="I62" t="s">
        <v>235</v>
      </c>
      <c r="J62" t="s">
        <v>236</v>
      </c>
      <c r="K62" t="s">
        <v>237</v>
      </c>
      <c r="L62" t="s">
        <v>238</v>
      </c>
      <c r="M62" t="s">
        <v>239</v>
      </c>
      <c r="N62">
        <v>1582043249.37097</v>
      </c>
      <c r="O62">
        <f t="shared" si="0"/>
        <v>5.4151434018340314E-4</v>
      </c>
      <c r="P62">
        <f t="shared" si="1"/>
        <v>-0.97821711398261357</v>
      </c>
      <c r="Q62">
        <f t="shared" si="2"/>
        <v>400.74151612903199</v>
      </c>
      <c r="R62">
        <f t="shared" si="3"/>
        <v>428.71762986009304</v>
      </c>
      <c r="S62">
        <f t="shared" si="4"/>
        <v>42.688434739298934</v>
      </c>
      <c r="T62">
        <f t="shared" si="5"/>
        <v>39.902786512848962</v>
      </c>
      <c r="U62">
        <f t="shared" si="6"/>
        <v>4.3497550752713873E-2</v>
      </c>
      <c r="V62">
        <f t="shared" si="7"/>
        <v>2.2509383176755016</v>
      </c>
      <c r="W62">
        <f t="shared" si="8"/>
        <v>4.3035925167180772E-2</v>
      </c>
      <c r="X62">
        <f t="shared" si="9"/>
        <v>2.6938520130163027E-2</v>
      </c>
      <c r="Y62">
        <f t="shared" si="10"/>
        <v>0</v>
      </c>
      <c r="Z62">
        <f t="shared" si="11"/>
        <v>30.515788188560485</v>
      </c>
      <c r="AA62">
        <f t="shared" si="12"/>
        <v>30.242554838709701</v>
      </c>
      <c r="AB62">
        <f t="shared" si="13"/>
        <v>4.3201685868286894</v>
      </c>
      <c r="AC62">
        <f t="shared" si="14"/>
        <v>70.239446471763529</v>
      </c>
      <c r="AD62">
        <f t="shared" si="15"/>
        <v>3.1140365683491584</v>
      </c>
      <c r="AE62">
        <f t="shared" si="16"/>
        <v>4.4334582983950623</v>
      </c>
      <c r="AF62">
        <f t="shared" si="17"/>
        <v>1.206132018479531</v>
      </c>
      <c r="AG62">
        <f t="shared" si="18"/>
        <v>-23.88078240208808</v>
      </c>
      <c r="AH62">
        <f t="shared" si="19"/>
        <v>54.877988412355435</v>
      </c>
      <c r="AI62">
        <f t="shared" si="20"/>
        <v>5.4461249203705426</v>
      </c>
      <c r="AJ62">
        <f t="shared" si="21"/>
        <v>36.443330930637899</v>
      </c>
      <c r="AK62">
        <v>-4.1209012952345102E-2</v>
      </c>
      <c r="AL62">
        <v>4.6260727146819197E-2</v>
      </c>
      <c r="AM62">
        <v>3.4568984210790101</v>
      </c>
      <c r="AN62">
        <v>0</v>
      </c>
      <c r="AO62">
        <v>0</v>
      </c>
      <c r="AP62">
        <f t="shared" si="22"/>
        <v>1</v>
      </c>
      <c r="AQ62">
        <f t="shared" si="23"/>
        <v>0</v>
      </c>
      <c r="AR62">
        <f t="shared" si="24"/>
        <v>51908.617278846046</v>
      </c>
      <c r="AS62" t="s">
        <v>240</v>
      </c>
      <c r="AT62">
        <v>0</v>
      </c>
      <c r="AU62">
        <v>0</v>
      </c>
      <c r="AV62">
        <f t="shared" si="25"/>
        <v>0</v>
      </c>
      <c r="AW62" t="e">
        <f t="shared" si="26"/>
        <v>#DIV/0!</v>
      </c>
      <c r="AX62">
        <v>0</v>
      </c>
      <c r="AY62" t="s">
        <v>240</v>
      </c>
      <c r="AZ62">
        <v>0</v>
      </c>
      <c r="BA62">
        <v>0</v>
      </c>
      <c r="BB62" t="e">
        <f t="shared" si="27"/>
        <v>#DIV/0!</v>
      </c>
      <c r="BC62">
        <v>0.5</v>
      </c>
      <c r="BD62">
        <f t="shared" si="28"/>
        <v>0</v>
      </c>
      <c r="BE62">
        <f t="shared" si="29"/>
        <v>-0.97821711398261357</v>
      </c>
      <c r="BF62" t="e">
        <f t="shared" si="30"/>
        <v>#DIV/0!</v>
      </c>
      <c r="BG62" t="e">
        <f t="shared" si="31"/>
        <v>#DIV/0!</v>
      </c>
      <c r="BH62" t="e">
        <f t="shared" si="32"/>
        <v>#DIV/0!</v>
      </c>
      <c r="BI62" t="e">
        <f t="shared" si="33"/>
        <v>#DIV/0!</v>
      </c>
      <c r="BJ62" t="s">
        <v>240</v>
      </c>
      <c r="BK62">
        <v>0</v>
      </c>
      <c r="BL62">
        <f t="shared" si="34"/>
        <v>0</v>
      </c>
      <c r="BM62" t="e">
        <f t="shared" si="35"/>
        <v>#DIV/0!</v>
      </c>
      <c r="BN62" t="e">
        <f t="shared" si="36"/>
        <v>#DIV/0!</v>
      </c>
      <c r="BO62" t="e">
        <f t="shared" si="37"/>
        <v>#DIV/0!</v>
      </c>
      <c r="BP62" t="e">
        <f t="shared" si="38"/>
        <v>#DIV/0!</v>
      </c>
      <c r="BQ62">
        <f t="shared" si="39"/>
        <v>0</v>
      </c>
      <c r="BR62">
        <f t="shared" si="40"/>
        <v>0</v>
      </c>
      <c r="BS62">
        <f t="shared" si="41"/>
        <v>0</v>
      </c>
      <c r="BT62">
        <f t="shared" si="42"/>
        <v>0</v>
      </c>
      <c r="BU62">
        <v>6</v>
      </c>
      <c r="BV62">
        <v>0.5</v>
      </c>
      <c r="BW62" t="s">
        <v>241</v>
      </c>
      <c r="BX62">
        <v>1582043249.37097</v>
      </c>
      <c r="BY62">
        <v>400.74151612903199</v>
      </c>
      <c r="BZ62">
        <v>399.98032258064501</v>
      </c>
      <c r="CA62">
        <v>31.274100000000001</v>
      </c>
      <c r="CB62">
        <v>30.749532258064502</v>
      </c>
      <c r="CC62">
        <v>600.012838709677</v>
      </c>
      <c r="CD62">
        <v>99.372361290322601</v>
      </c>
      <c r="CE62">
        <v>0.200018677419355</v>
      </c>
      <c r="CF62">
        <v>30.694774193548401</v>
      </c>
      <c r="CG62">
        <v>30.242554838709701</v>
      </c>
      <c r="CH62">
        <v>999.9</v>
      </c>
      <c r="CI62">
        <v>0</v>
      </c>
      <c r="CJ62">
        <v>0</v>
      </c>
      <c r="CK62">
        <v>10000.520967741901</v>
      </c>
      <c r="CL62">
        <v>0</v>
      </c>
      <c r="CM62">
        <v>0.21165100000000001</v>
      </c>
      <c r="CN62">
        <v>0</v>
      </c>
      <c r="CO62">
        <v>0</v>
      </c>
      <c r="CP62">
        <v>0</v>
      </c>
      <c r="CQ62">
        <v>0</v>
      </c>
      <c r="CR62">
        <v>-0.80645161290322598</v>
      </c>
      <c r="CS62">
        <v>0</v>
      </c>
      <c r="CT62">
        <v>35.380645161290303</v>
      </c>
      <c r="CU62">
        <v>-1.1000000000000001</v>
      </c>
      <c r="CV62">
        <v>39.918999999999997</v>
      </c>
      <c r="CW62">
        <v>44.939032258064501</v>
      </c>
      <c r="CX62">
        <v>42.703258064516099</v>
      </c>
      <c r="CY62">
        <v>43.5</v>
      </c>
      <c r="CZ62">
        <v>40.908999999999999</v>
      </c>
      <c r="DA62">
        <v>0</v>
      </c>
      <c r="DB62">
        <v>0</v>
      </c>
      <c r="DC62">
        <v>0</v>
      </c>
      <c r="DD62">
        <v>1582043261.2</v>
      </c>
      <c r="DE62">
        <v>-1.09230769230769</v>
      </c>
      <c r="DF62">
        <v>-22.748717867722998</v>
      </c>
      <c r="DG62">
        <v>-4.3213677395066101</v>
      </c>
      <c r="DH62">
        <v>34.961538461538503</v>
      </c>
      <c r="DI62">
        <v>15</v>
      </c>
      <c r="DJ62">
        <v>100</v>
      </c>
      <c r="DK62">
        <v>100</v>
      </c>
      <c r="DL62">
        <v>3.0960000000000001</v>
      </c>
      <c r="DM62">
        <v>0.45</v>
      </c>
      <c r="DN62">
        <v>2</v>
      </c>
      <c r="DO62">
        <v>651.02800000000002</v>
      </c>
      <c r="DP62">
        <v>343.12799999999999</v>
      </c>
      <c r="DQ62">
        <v>29.9999</v>
      </c>
      <c r="DR62">
        <v>31.249400000000001</v>
      </c>
      <c r="DS62">
        <v>30.0002</v>
      </c>
      <c r="DT62">
        <v>31.148</v>
      </c>
      <c r="DU62">
        <v>31.1829</v>
      </c>
      <c r="DV62">
        <v>21.034400000000002</v>
      </c>
      <c r="DW62">
        <v>24.037700000000001</v>
      </c>
      <c r="DX62">
        <v>97.771199999999993</v>
      </c>
      <c r="DY62">
        <v>30</v>
      </c>
      <c r="DZ62">
        <v>400</v>
      </c>
      <c r="EA62">
        <v>30.715599999999998</v>
      </c>
      <c r="EB62">
        <v>100.065</v>
      </c>
      <c r="EC62">
        <v>100.599</v>
      </c>
    </row>
    <row r="63" spans="1:133" x14ac:dyDescent="0.35">
      <c r="A63">
        <v>47</v>
      </c>
      <c r="B63">
        <v>1582043263</v>
      </c>
      <c r="C63">
        <v>230</v>
      </c>
      <c r="D63" t="s">
        <v>336</v>
      </c>
      <c r="E63" t="s">
        <v>337</v>
      </c>
      <c r="F63" t="s">
        <v>232</v>
      </c>
      <c r="G63" t="s">
        <v>233</v>
      </c>
      <c r="H63" t="s">
        <v>234</v>
      </c>
      <c r="I63" t="s">
        <v>235</v>
      </c>
      <c r="J63" t="s">
        <v>236</v>
      </c>
      <c r="K63" t="s">
        <v>237</v>
      </c>
      <c r="L63" t="s">
        <v>238</v>
      </c>
      <c r="M63" t="s">
        <v>239</v>
      </c>
      <c r="N63">
        <v>1582043254.37097</v>
      </c>
      <c r="O63">
        <f t="shared" si="0"/>
        <v>5.4280022265531982E-4</v>
      </c>
      <c r="P63">
        <f t="shared" si="1"/>
        <v>-0.96598641874484692</v>
      </c>
      <c r="Q63">
        <f t="shared" si="2"/>
        <v>400.74016129032299</v>
      </c>
      <c r="R63">
        <f t="shared" si="3"/>
        <v>428.1862191591901</v>
      </c>
      <c r="S63">
        <f t="shared" si="4"/>
        <v>42.635293502749931</v>
      </c>
      <c r="T63">
        <f t="shared" si="5"/>
        <v>39.902438776527269</v>
      </c>
      <c r="U63">
        <f t="shared" si="6"/>
        <v>4.3596132371972816E-2</v>
      </c>
      <c r="V63">
        <f t="shared" si="7"/>
        <v>2.2506529715761561</v>
      </c>
      <c r="W63">
        <f t="shared" si="8"/>
        <v>4.3132365900836162E-2</v>
      </c>
      <c r="X63">
        <f t="shared" si="9"/>
        <v>2.6998985076431385E-2</v>
      </c>
      <c r="Y63">
        <f t="shared" si="10"/>
        <v>0</v>
      </c>
      <c r="Z63">
        <f t="shared" si="11"/>
        <v>30.515542511223472</v>
      </c>
      <c r="AA63">
        <f t="shared" si="12"/>
        <v>30.245029032258099</v>
      </c>
      <c r="AB63">
        <f t="shared" si="13"/>
        <v>4.3207814905883177</v>
      </c>
      <c r="AC63">
        <f t="shared" si="14"/>
        <v>70.249143529426135</v>
      </c>
      <c r="AD63">
        <f t="shared" si="15"/>
        <v>3.1145020792437772</v>
      </c>
      <c r="AE63">
        <f t="shared" si="16"/>
        <v>4.4335089693145759</v>
      </c>
      <c r="AF63">
        <f t="shared" si="17"/>
        <v>1.2062794113445405</v>
      </c>
      <c r="AG63">
        <f t="shared" si="18"/>
        <v>-23.937489819099603</v>
      </c>
      <c r="AH63">
        <f t="shared" si="19"/>
        <v>54.595087375975041</v>
      </c>
      <c r="AI63">
        <f t="shared" si="20"/>
        <v>5.4188081656581444</v>
      </c>
      <c r="AJ63">
        <f t="shared" si="21"/>
        <v>36.076405722533579</v>
      </c>
      <c r="AK63">
        <v>-4.1201328566491002E-2</v>
      </c>
      <c r="AL63">
        <v>4.6252100750508701E-2</v>
      </c>
      <c r="AM63">
        <v>3.4563881954667801</v>
      </c>
      <c r="AN63">
        <v>0</v>
      </c>
      <c r="AO63">
        <v>0</v>
      </c>
      <c r="AP63">
        <f t="shared" si="22"/>
        <v>1</v>
      </c>
      <c r="AQ63">
        <f t="shared" si="23"/>
        <v>0</v>
      </c>
      <c r="AR63">
        <f t="shared" si="24"/>
        <v>51899.288150418972</v>
      </c>
      <c r="AS63" t="s">
        <v>240</v>
      </c>
      <c r="AT63">
        <v>0</v>
      </c>
      <c r="AU63">
        <v>0</v>
      </c>
      <c r="AV63">
        <f t="shared" si="25"/>
        <v>0</v>
      </c>
      <c r="AW63" t="e">
        <f t="shared" si="26"/>
        <v>#DIV/0!</v>
      </c>
      <c r="AX63">
        <v>0</v>
      </c>
      <c r="AY63" t="s">
        <v>240</v>
      </c>
      <c r="AZ63">
        <v>0</v>
      </c>
      <c r="BA63">
        <v>0</v>
      </c>
      <c r="BB63" t="e">
        <f t="shared" si="27"/>
        <v>#DIV/0!</v>
      </c>
      <c r="BC63">
        <v>0.5</v>
      </c>
      <c r="BD63">
        <f t="shared" si="28"/>
        <v>0</v>
      </c>
      <c r="BE63">
        <f t="shared" si="29"/>
        <v>-0.96598641874484692</v>
      </c>
      <c r="BF63" t="e">
        <f t="shared" si="30"/>
        <v>#DIV/0!</v>
      </c>
      <c r="BG63" t="e">
        <f t="shared" si="31"/>
        <v>#DIV/0!</v>
      </c>
      <c r="BH63" t="e">
        <f t="shared" si="32"/>
        <v>#DIV/0!</v>
      </c>
      <c r="BI63" t="e">
        <f t="shared" si="33"/>
        <v>#DIV/0!</v>
      </c>
      <c r="BJ63" t="s">
        <v>240</v>
      </c>
      <c r="BK63">
        <v>0</v>
      </c>
      <c r="BL63">
        <f t="shared" si="34"/>
        <v>0</v>
      </c>
      <c r="BM63" t="e">
        <f t="shared" si="35"/>
        <v>#DIV/0!</v>
      </c>
      <c r="BN63" t="e">
        <f t="shared" si="36"/>
        <v>#DIV/0!</v>
      </c>
      <c r="BO63" t="e">
        <f t="shared" si="37"/>
        <v>#DIV/0!</v>
      </c>
      <c r="BP63" t="e">
        <f t="shared" si="38"/>
        <v>#DIV/0!</v>
      </c>
      <c r="BQ63">
        <f t="shared" si="39"/>
        <v>0</v>
      </c>
      <c r="BR63">
        <f t="shared" si="40"/>
        <v>0</v>
      </c>
      <c r="BS63">
        <f t="shared" si="41"/>
        <v>0</v>
      </c>
      <c r="BT63">
        <f t="shared" si="42"/>
        <v>0</v>
      </c>
      <c r="BU63">
        <v>6</v>
      </c>
      <c r="BV63">
        <v>0.5</v>
      </c>
      <c r="BW63" t="s">
        <v>241</v>
      </c>
      <c r="BX63">
        <v>1582043254.37097</v>
      </c>
      <c r="BY63">
        <v>400.74016129032299</v>
      </c>
      <c r="BZ63">
        <v>399.99170967741901</v>
      </c>
      <c r="CA63">
        <v>31.2789419354839</v>
      </c>
      <c r="CB63">
        <v>30.753129032258101</v>
      </c>
      <c r="CC63">
        <v>600.01038709677402</v>
      </c>
      <c r="CD63">
        <v>99.3718516129032</v>
      </c>
      <c r="CE63">
        <v>0.19999725806451599</v>
      </c>
      <c r="CF63">
        <v>30.694974193548401</v>
      </c>
      <c r="CG63">
        <v>30.245029032258099</v>
      </c>
      <c r="CH63">
        <v>999.9</v>
      </c>
      <c r="CI63">
        <v>0</v>
      </c>
      <c r="CJ63">
        <v>0</v>
      </c>
      <c r="CK63">
        <v>9998.7074193548397</v>
      </c>
      <c r="CL63">
        <v>0</v>
      </c>
      <c r="CM63">
        <v>0.21165100000000001</v>
      </c>
      <c r="CN63">
        <v>0</v>
      </c>
      <c r="CO63">
        <v>0</v>
      </c>
      <c r="CP63">
        <v>0</v>
      </c>
      <c r="CQ63">
        <v>0</v>
      </c>
      <c r="CR63">
        <v>-0.241935483870968</v>
      </c>
      <c r="CS63">
        <v>0</v>
      </c>
      <c r="CT63">
        <v>33.045161290322604</v>
      </c>
      <c r="CU63">
        <v>-1.4258064516129001</v>
      </c>
      <c r="CV63">
        <v>39.901000000000003</v>
      </c>
      <c r="CW63">
        <v>44.936999999999998</v>
      </c>
      <c r="CX63">
        <v>42.686999999999998</v>
      </c>
      <c r="CY63">
        <v>43.5</v>
      </c>
      <c r="CZ63">
        <v>40.890999999999998</v>
      </c>
      <c r="DA63">
        <v>0</v>
      </c>
      <c r="DB63">
        <v>0</v>
      </c>
      <c r="DC63">
        <v>0</v>
      </c>
      <c r="DD63">
        <v>1582043266</v>
      </c>
      <c r="DE63">
        <v>-0.97692307692307701</v>
      </c>
      <c r="DF63">
        <v>-0.54017089088214398</v>
      </c>
      <c r="DG63">
        <v>-54.4205126900384</v>
      </c>
      <c r="DH63">
        <v>33.676923076923103</v>
      </c>
      <c r="DI63">
        <v>15</v>
      </c>
      <c r="DJ63">
        <v>100</v>
      </c>
      <c r="DK63">
        <v>100</v>
      </c>
      <c r="DL63">
        <v>3.0960000000000001</v>
      </c>
      <c r="DM63">
        <v>0.45</v>
      </c>
      <c r="DN63">
        <v>2</v>
      </c>
      <c r="DO63">
        <v>650.85799999999995</v>
      </c>
      <c r="DP63">
        <v>343.00099999999998</v>
      </c>
      <c r="DQ63">
        <v>30</v>
      </c>
      <c r="DR63">
        <v>31.2517</v>
      </c>
      <c r="DS63">
        <v>30.0002</v>
      </c>
      <c r="DT63">
        <v>31.148399999999999</v>
      </c>
      <c r="DU63">
        <v>31.1844</v>
      </c>
      <c r="DV63">
        <v>21.032599999999999</v>
      </c>
      <c r="DW63">
        <v>24.037700000000001</v>
      </c>
      <c r="DX63">
        <v>97.771199999999993</v>
      </c>
      <c r="DY63">
        <v>30</v>
      </c>
      <c r="DZ63">
        <v>400</v>
      </c>
      <c r="EA63">
        <v>30.704899999999999</v>
      </c>
      <c r="EB63">
        <v>100.065</v>
      </c>
      <c r="EC63">
        <v>100.60299999999999</v>
      </c>
    </row>
    <row r="64" spans="1:133" x14ac:dyDescent="0.35">
      <c r="A64">
        <v>48</v>
      </c>
      <c r="B64">
        <v>1582043268</v>
      </c>
      <c r="C64">
        <v>235</v>
      </c>
      <c r="D64" t="s">
        <v>338</v>
      </c>
      <c r="E64" t="s">
        <v>339</v>
      </c>
      <c r="F64" t="s">
        <v>232</v>
      </c>
      <c r="G64" t="s">
        <v>233</v>
      </c>
      <c r="H64" t="s">
        <v>234</v>
      </c>
      <c r="I64" t="s">
        <v>235</v>
      </c>
      <c r="J64" t="s">
        <v>236</v>
      </c>
      <c r="K64" t="s">
        <v>237</v>
      </c>
      <c r="L64" t="s">
        <v>238</v>
      </c>
      <c r="M64" t="s">
        <v>239</v>
      </c>
      <c r="N64">
        <v>1582043259.37097</v>
      </c>
      <c r="O64">
        <f t="shared" si="0"/>
        <v>5.4280613028899981E-4</v>
      </c>
      <c r="P64">
        <f t="shared" si="1"/>
        <v>-0.95773866348240666</v>
      </c>
      <c r="Q64">
        <f t="shared" si="2"/>
        <v>400.75351612903199</v>
      </c>
      <c r="R64">
        <f t="shared" si="3"/>
        <v>427.87233521049342</v>
      </c>
      <c r="S64">
        <f t="shared" si="4"/>
        <v>42.604021250962525</v>
      </c>
      <c r="T64">
        <f t="shared" si="5"/>
        <v>39.903751452310551</v>
      </c>
      <c r="U64">
        <f t="shared" si="6"/>
        <v>4.3636135519463257E-2</v>
      </c>
      <c r="V64">
        <f t="shared" si="7"/>
        <v>2.2509117606144979</v>
      </c>
      <c r="W64">
        <f t="shared" si="8"/>
        <v>4.3171575263545751E-2</v>
      </c>
      <c r="X64">
        <f t="shared" si="9"/>
        <v>2.7023561216641043E-2</v>
      </c>
      <c r="Y64">
        <f t="shared" si="10"/>
        <v>0</v>
      </c>
      <c r="Z64">
        <f t="shared" si="11"/>
        <v>30.515952933188721</v>
      </c>
      <c r="AA64">
        <f t="shared" si="12"/>
        <v>30.242070967741899</v>
      </c>
      <c r="AB64">
        <f t="shared" si="13"/>
        <v>4.320048731847538</v>
      </c>
      <c r="AC64">
        <f t="shared" si="14"/>
        <v>70.255408522364803</v>
      </c>
      <c r="AD64">
        <f t="shared" si="15"/>
        <v>3.1148498890687923</v>
      </c>
      <c r="AE64">
        <f t="shared" si="16"/>
        <v>4.4336086780809545</v>
      </c>
      <c r="AF64">
        <f t="shared" si="17"/>
        <v>1.2051988427787457</v>
      </c>
      <c r="AG64">
        <f t="shared" si="18"/>
        <v>-23.937750345744892</v>
      </c>
      <c r="AH64">
        <f t="shared" si="19"/>
        <v>55.008087032846248</v>
      </c>
      <c r="AI64">
        <f t="shared" si="20"/>
        <v>5.4591033681274288</v>
      </c>
      <c r="AJ64">
        <f t="shared" si="21"/>
        <v>36.52944005522879</v>
      </c>
      <c r="AK64">
        <v>-4.1208297732044499E-2</v>
      </c>
      <c r="AL64">
        <v>4.6259924249375001E-2</v>
      </c>
      <c r="AM64">
        <v>3.4568509334718498</v>
      </c>
      <c r="AN64">
        <v>0</v>
      </c>
      <c r="AO64">
        <v>0</v>
      </c>
      <c r="AP64">
        <f t="shared" si="22"/>
        <v>1</v>
      </c>
      <c r="AQ64">
        <f t="shared" si="23"/>
        <v>0</v>
      </c>
      <c r="AR64">
        <f t="shared" si="24"/>
        <v>51907.640235688203</v>
      </c>
      <c r="AS64" t="s">
        <v>240</v>
      </c>
      <c r="AT64">
        <v>0</v>
      </c>
      <c r="AU64">
        <v>0</v>
      </c>
      <c r="AV64">
        <f t="shared" si="25"/>
        <v>0</v>
      </c>
      <c r="AW64" t="e">
        <f t="shared" si="26"/>
        <v>#DIV/0!</v>
      </c>
      <c r="AX64">
        <v>0</v>
      </c>
      <c r="AY64" t="s">
        <v>240</v>
      </c>
      <c r="AZ64">
        <v>0</v>
      </c>
      <c r="BA64">
        <v>0</v>
      </c>
      <c r="BB64" t="e">
        <f t="shared" si="27"/>
        <v>#DIV/0!</v>
      </c>
      <c r="BC64">
        <v>0.5</v>
      </c>
      <c r="BD64">
        <f t="shared" si="28"/>
        <v>0</v>
      </c>
      <c r="BE64">
        <f t="shared" si="29"/>
        <v>-0.95773866348240666</v>
      </c>
      <c r="BF64" t="e">
        <f t="shared" si="30"/>
        <v>#DIV/0!</v>
      </c>
      <c r="BG64" t="e">
        <f t="shared" si="31"/>
        <v>#DIV/0!</v>
      </c>
      <c r="BH64" t="e">
        <f t="shared" si="32"/>
        <v>#DIV/0!</v>
      </c>
      <c r="BI64" t="e">
        <f t="shared" si="33"/>
        <v>#DIV/0!</v>
      </c>
      <c r="BJ64" t="s">
        <v>240</v>
      </c>
      <c r="BK64">
        <v>0</v>
      </c>
      <c r="BL64">
        <f t="shared" si="34"/>
        <v>0</v>
      </c>
      <c r="BM64" t="e">
        <f t="shared" si="35"/>
        <v>#DIV/0!</v>
      </c>
      <c r="BN64" t="e">
        <f t="shared" si="36"/>
        <v>#DIV/0!</v>
      </c>
      <c r="BO64" t="e">
        <f t="shared" si="37"/>
        <v>#DIV/0!</v>
      </c>
      <c r="BP64" t="e">
        <f t="shared" si="38"/>
        <v>#DIV/0!</v>
      </c>
      <c r="BQ64">
        <f t="shared" si="39"/>
        <v>0</v>
      </c>
      <c r="BR64">
        <f t="shared" si="40"/>
        <v>0</v>
      </c>
      <c r="BS64">
        <f t="shared" si="41"/>
        <v>0</v>
      </c>
      <c r="BT64">
        <f t="shared" si="42"/>
        <v>0</v>
      </c>
      <c r="BU64">
        <v>6</v>
      </c>
      <c r="BV64">
        <v>0.5</v>
      </c>
      <c r="BW64" t="s">
        <v>241</v>
      </c>
      <c r="BX64">
        <v>1582043259.37097</v>
      </c>
      <c r="BY64">
        <v>400.75351612903199</v>
      </c>
      <c r="BZ64">
        <v>400.01332258064502</v>
      </c>
      <c r="CA64">
        <v>31.2824483870968</v>
      </c>
      <c r="CB64">
        <v>30.756632258064499</v>
      </c>
      <c r="CC64">
        <v>600.01106451612895</v>
      </c>
      <c r="CD64">
        <v>99.371822580645102</v>
      </c>
      <c r="CE64">
        <v>0.19998364516129</v>
      </c>
      <c r="CF64">
        <v>30.695367741935499</v>
      </c>
      <c r="CG64">
        <v>30.242070967741899</v>
      </c>
      <c r="CH64">
        <v>999.9</v>
      </c>
      <c r="CI64">
        <v>0</v>
      </c>
      <c r="CJ64">
        <v>0</v>
      </c>
      <c r="CK64">
        <v>10000.401612903201</v>
      </c>
      <c r="CL64">
        <v>0</v>
      </c>
      <c r="CM64">
        <v>0.21165100000000001</v>
      </c>
      <c r="CN64">
        <v>0</v>
      </c>
      <c r="CO64">
        <v>0</v>
      </c>
      <c r="CP64">
        <v>0</v>
      </c>
      <c r="CQ64">
        <v>0</v>
      </c>
      <c r="CR64">
        <v>-0.65161290322580701</v>
      </c>
      <c r="CS64">
        <v>0</v>
      </c>
      <c r="CT64">
        <v>32.658064516129002</v>
      </c>
      <c r="CU64">
        <v>-1.3774193548387099</v>
      </c>
      <c r="CV64">
        <v>39.884999999999998</v>
      </c>
      <c r="CW64">
        <v>44.936999999999998</v>
      </c>
      <c r="CX64">
        <v>42.686999999999998</v>
      </c>
      <c r="CY64">
        <v>43.5</v>
      </c>
      <c r="CZ64">
        <v>40.877000000000002</v>
      </c>
      <c r="DA64">
        <v>0</v>
      </c>
      <c r="DB64">
        <v>0</v>
      </c>
      <c r="DC64">
        <v>0</v>
      </c>
      <c r="DD64">
        <v>1582043270.8</v>
      </c>
      <c r="DE64">
        <v>-1.2615384615384599</v>
      </c>
      <c r="DF64">
        <v>24.000000367001899</v>
      </c>
      <c r="DG64">
        <v>-16.1196581400187</v>
      </c>
      <c r="DH64">
        <v>31.388461538461499</v>
      </c>
      <c r="DI64">
        <v>15</v>
      </c>
      <c r="DJ64">
        <v>100</v>
      </c>
      <c r="DK64">
        <v>100</v>
      </c>
      <c r="DL64">
        <v>3.0960000000000001</v>
      </c>
      <c r="DM64">
        <v>0.45</v>
      </c>
      <c r="DN64">
        <v>2</v>
      </c>
      <c r="DO64">
        <v>650.90599999999995</v>
      </c>
      <c r="DP64">
        <v>342.995</v>
      </c>
      <c r="DQ64">
        <v>30.000299999999999</v>
      </c>
      <c r="DR64">
        <v>31.252099999999999</v>
      </c>
      <c r="DS64">
        <v>30.0002</v>
      </c>
      <c r="DT64">
        <v>31.1493</v>
      </c>
      <c r="DU64">
        <v>31.185600000000001</v>
      </c>
      <c r="DV64">
        <v>21.031500000000001</v>
      </c>
      <c r="DW64">
        <v>24.037700000000001</v>
      </c>
      <c r="DX64">
        <v>97.771199999999993</v>
      </c>
      <c r="DY64">
        <v>30</v>
      </c>
      <c r="DZ64">
        <v>400</v>
      </c>
      <c r="EA64">
        <v>30.6934</v>
      </c>
      <c r="EB64">
        <v>100.065</v>
      </c>
      <c r="EC64">
        <v>100.601</v>
      </c>
    </row>
    <row r="65" spans="1:133" x14ac:dyDescent="0.35">
      <c r="A65">
        <v>49</v>
      </c>
      <c r="B65">
        <v>1582043273</v>
      </c>
      <c r="C65">
        <v>240</v>
      </c>
      <c r="D65" t="s">
        <v>340</v>
      </c>
      <c r="E65" t="s">
        <v>341</v>
      </c>
      <c r="F65" t="s">
        <v>232</v>
      </c>
      <c r="G65" t="s">
        <v>233</v>
      </c>
      <c r="H65" t="s">
        <v>234</v>
      </c>
      <c r="I65" t="s">
        <v>235</v>
      </c>
      <c r="J65" t="s">
        <v>236</v>
      </c>
      <c r="K65" t="s">
        <v>237</v>
      </c>
      <c r="L65" t="s">
        <v>238</v>
      </c>
      <c r="M65" t="s">
        <v>239</v>
      </c>
      <c r="N65">
        <v>1582043264.37097</v>
      </c>
      <c r="O65">
        <f t="shared" si="0"/>
        <v>5.4376400402146997E-4</v>
      </c>
      <c r="P65">
        <f t="shared" si="1"/>
        <v>-0.95705735246602441</v>
      </c>
      <c r="Q65">
        <f t="shared" si="2"/>
        <v>400.75283870967701</v>
      </c>
      <c r="R65">
        <f t="shared" si="3"/>
        <v>427.77401407741309</v>
      </c>
      <c r="S65">
        <f t="shared" si="4"/>
        <v>42.59391890792466</v>
      </c>
      <c r="T65">
        <f t="shared" si="5"/>
        <v>39.903391399159524</v>
      </c>
      <c r="U65">
        <f t="shared" si="6"/>
        <v>4.3732039494682531E-2</v>
      </c>
      <c r="V65">
        <f t="shared" si="7"/>
        <v>2.2499842050816055</v>
      </c>
      <c r="W65">
        <f t="shared" si="8"/>
        <v>4.3265256603151406E-2</v>
      </c>
      <c r="X65">
        <f t="shared" si="9"/>
        <v>2.7082308709797959E-2</v>
      </c>
      <c r="Y65">
        <f t="shared" si="10"/>
        <v>0</v>
      </c>
      <c r="Z65">
        <f t="shared" si="11"/>
        <v>30.515907700660161</v>
      </c>
      <c r="AA65">
        <f t="shared" si="12"/>
        <v>30.2416548387097</v>
      </c>
      <c r="AB65">
        <f t="shared" si="13"/>
        <v>4.3199456588811991</v>
      </c>
      <c r="AC65">
        <f t="shared" si="14"/>
        <v>70.262965821889949</v>
      </c>
      <c r="AD65">
        <f t="shared" si="15"/>
        <v>3.1152452473646335</v>
      </c>
      <c r="AE65">
        <f t="shared" si="16"/>
        <v>4.4336944945670087</v>
      </c>
      <c r="AF65">
        <f t="shared" si="17"/>
        <v>1.2047004115165656</v>
      </c>
      <c r="AG65">
        <f t="shared" si="18"/>
        <v>-23.979992577346827</v>
      </c>
      <c r="AH65">
        <f t="shared" si="19"/>
        <v>55.076982107252952</v>
      </c>
      <c r="AI65">
        <f t="shared" si="20"/>
        <v>5.4681918921376376</v>
      </c>
      <c r="AJ65">
        <f t="shared" si="21"/>
        <v>36.565181422043764</v>
      </c>
      <c r="AK65">
        <v>-4.1183322102509898E-2</v>
      </c>
      <c r="AL65">
        <v>4.6231886917237001E-2</v>
      </c>
      <c r="AM65">
        <v>3.4551924792685398</v>
      </c>
      <c r="AN65">
        <v>0</v>
      </c>
      <c r="AO65">
        <v>0</v>
      </c>
      <c r="AP65">
        <f t="shared" si="22"/>
        <v>1</v>
      </c>
      <c r="AQ65">
        <f t="shared" si="23"/>
        <v>0</v>
      </c>
      <c r="AR65">
        <f t="shared" si="24"/>
        <v>51877.38992454145</v>
      </c>
      <c r="AS65" t="s">
        <v>240</v>
      </c>
      <c r="AT65">
        <v>0</v>
      </c>
      <c r="AU65">
        <v>0</v>
      </c>
      <c r="AV65">
        <f t="shared" si="25"/>
        <v>0</v>
      </c>
      <c r="AW65" t="e">
        <f t="shared" si="26"/>
        <v>#DIV/0!</v>
      </c>
      <c r="AX65">
        <v>0</v>
      </c>
      <c r="AY65" t="s">
        <v>240</v>
      </c>
      <c r="AZ65">
        <v>0</v>
      </c>
      <c r="BA65">
        <v>0</v>
      </c>
      <c r="BB65" t="e">
        <f t="shared" si="27"/>
        <v>#DIV/0!</v>
      </c>
      <c r="BC65">
        <v>0.5</v>
      </c>
      <c r="BD65">
        <f t="shared" si="28"/>
        <v>0</v>
      </c>
      <c r="BE65">
        <f t="shared" si="29"/>
        <v>-0.95705735246602441</v>
      </c>
      <c r="BF65" t="e">
        <f t="shared" si="30"/>
        <v>#DIV/0!</v>
      </c>
      <c r="BG65" t="e">
        <f t="shared" si="31"/>
        <v>#DIV/0!</v>
      </c>
      <c r="BH65" t="e">
        <f t="shared" si="32"/>
        <v>#DIV/0!</v>
      </c>
      <c r="BI65" t="e">
        <f t="shared" si="33"/>
        <v>#DIV/0!</v>
      </c>
      <c r="BJ65" t="s">
        <v>240</v>
      </c>
      <c r="BK65">
        <v>0</v>
      </c>
      <c r="BL65">
        <f t="shared" si="34"/>
        <v>0</v>
      </c>
      <c r="BM65" t="e">
        <f t="shared" si="35"/>
        <v>#DIV/0!</v>
      </c>
      <c r="BN65" t="e">
        <f t="shared" si="36"/>
        <v>#DIV/0!</v>
      </c>
      <c r="BO65" t="e">
        <f t="shared" si="37"/>
        <v>#DIV/0!</v>
      </c>
      <c r="BP65" t="e">
        <f t="shared" si="38"/>
        <v>#DIV/0!</v>
      </c>
      <c r="BQ65">
        <f t="shared" si="39"/>
        <v>0</v>
      </c>
      <c r="BR65">
        <f t="shared" si="40"/>
        <v>0</v>
      </c>
      <c r="BS65">
        <f t="shared" si="41"/>
        <v>0</v>
      </c>
      <c r="BT65">
        <f t="shared" si="42"/>
        <v>0</v>
      </c>
      <c r="BU65">
        <v>6</v>
      </c>
      <c r="BV65">
        <v>0.5</v>
      </c>
      <c r="BW65" t="s">
        <v>241</v>
      </c>
      <c r="BX65">
        <v>1582043264.37097</v>
      </c>
      <c r="BY65">
        <v>400.75283870967701</v>
      </c>
      <c r="BZ65">
        <v>400.013709677419</v>
      </c>
      <c r="CA65">
        <v>31.2866483870968</v>
      </c>
      <c r="CB65">
        <v>30.759906451612899</v>
      </c>
      <c r="CC65">
        <v>600.01083870967705</v>
      </c>
      <c r="CD65">
        <v>99.371087096774204</v>
      </c>
      <c r="CE65">
        <v>0.199989</v>
      </c>
      <c r="CF65">
        <v>30.695706451612899</v>
      </c>
      <c r="CG65">
        <v>30.2416548387097</v>
      </c>
      <c r="CH65">
        <v>999.9</v>
      </c>
      <c r="CI65">
        <v>0</v>
      </c>
      <c r="CJ65">
        <v>0</v>
      </c>
      <c r="CK65">
        <v>9994.4145161290307</v>
      </c>
      <c r="CL65">
        <v>0</v>
      </c>
      <c r="CM65">
        <v>0.21165100000000001</v>
      </c>
      <c r="CN65">
        <v>0</v>
      </c>
      <c r="CO65">
        <v>0</v>
      </c>
      <c r="CP65">
        <v>0</v>
      </c>
      <c r="CQ65">
        <v>0</v>
      </c>
      <c r="CR65">
        <v>-4.83870967741937E-2</v>
      </c>
      <c r="CS65">
        <v>0</v>
      </c>
      <c r="CT65">
        <v>29.6838709677419</v>
      </c>
      <c r="CU65">
        <v>-1.7</v>
      </c>
      <c r="CV65">
        <v>39.860774193548401</v>
      </c>
      <c r="CW65">
        <v>44.933</v>
      </c>
      <c r="CX65">
        <v>42.640677419354802</v>
      </c>
      <c r="CY65">
        <v>43.485774193548401</v>
      </c>
      <c r="CZ65">
        <v>40.8648387096774</v>
      </c>
      <c r="DA65">
        <v>0</v>
      </c>
      <c r="DB65">
        <v>0</v>
      </c>
      <c r="DC65">
        <v>0</v>
      </c>
      <c r="DD65">
        <v>1582043276.2</v>
      </c>
      <c r="DE65">
        <v>-0.103846153846154</v>
      </c>
      <c r="DF65">
        <v>-1.0222218035384001</v>
      </c>
      <c r="DG65">
        <v>8.4923078926844298</v>
      </c>
      <c r="DH65">
        <v>29.746153846153799</v>
      </c>
      <c r="DI65">
        <v>15</v>
      </c>
      <c r="DJ65">
        <v>100</v>
      </c>
      <c r="DK65">
        <v>100</v>
      </c>
      <c r="DL65">
        <v>3.0960000000000001</v>
      </c>
      <c r="DM65">
        <v>0.45</v>
      </c>
      <c r="DN65">
        <v>2</v>
      </c>
      <c r="DO65">
        <v>650.90599999999995</v>
      </c>
      <c r="DP65">
        <v>343.11200000000002</v>
      </c>
      <c r="DQ65">
        <v>30.000499999999999</v>
      </c>
      <c r="DR65">
        <v>31.2544</v>
      </c>
      <c r="DS65">
        <v>30.000299999999999</v>
      </c>
      <c r="DT65">
        <v>31.1511</v>
      </c>
      <c r="DU65">
        <v>31.187100000000001</v>
      </c>
      <c r="DV65">
        <v>21.030899999999999</v>
      </c>
      <c r="DW65">
        <v>24.037700000000001</v>
      </c>
      <c r="DX65">
        <v>97.771199999999993</v>
      </c>
      <c r="DY65">
        <v>30</v>
      </c>
      <c r="DZ65">
        <v>400</v>
      </c>
      <c r="EA65">
        <v>30.6784</v>
      </c>
      <c r="EB65">
        <v>100.063</v>
      </c>
      <c r="EC65">
        <v>100.602</v>
      </c>
    </row>
    <row r="66" spans="1:133" x14ac:dyDescent="0.35">
      <c r="A66">
        <v>50</v>
      </c>
      <c r="B66">
        <v>1582043278</v>
      </c>
      <c r="C66">
        <v>245</v>
      </c>
      <c r="D66" t="s">
        <v>342</v>
      </c>
      <c r="E66" t="s">
        <v>343</v>
      </c>
      <c r="F66" t="s">
        <v>232</v>
      </c>
      <c r="G66" t="s">
        <v>233</v>
      </c>
      <c r="H66" t="s">
        <v>234</v>
      </c>
      <c r="I66" t="s">
        <v>235</v>
      </c>
      <c r="J66" t="s">
        <v>236</v>
      </c>
      <c r="K66" t="s">
        <v>237</v>
      </c>
      <c r="L66" t="s">
        <v>238</v>
      </c>
      <c r="M66" t="s">
        <v>239</v>
      </c>
      <c r="N66">
        <v>1582043269.37097</v>
      </c>
      <c r="O66">
        <f t="shared" si="0"/>
        <v>5.4415439536387427E-4</v>
      </c>
      <c r="P66">
        <f t="shared" si="1"/>
        <v>-0.94913939820181359</v>
      </c>
      <c r="Q66">
        <f t="shared" si="2"/>
        <v>400.73796774193602</v>
      </c>
      <c r="R66">
        <f t="shared" si="3"/>
        <v>427.43243850235166</v>
      </c>
      <c r="S66">
        <f t="shared" si="4"/>
        <v>42.559850887739785</v>
      </c>
      <c r="T66">
        <f t="shared" si="5"/>
        <v>39.901857266405948</v>
      </c>
      <c r="U66">
        <f t="shared" si="6"/>
        <v>4.3784695660864001E-2</v>
      </c>
      <c r="V66">
        <f t="shared" si="7"/>
        <v>2.2509057079796682</v>
      </c>
      <c r="W66">
        <f t="shared" si="8"/>
        <v>4.3316983854511187E-2</v>
      </c>
      <c r="X66">
        <f t="shared" si="9"/>
        <v>2.7114720548836548E-2</v>
      </c>
      <c r="Y66">
        <f t="shared" si="10"/>
        <v>0</v>
      </c>
      <c r="Z66">
        <f t="shared" si="11"/>
        <v>30.516110171282754</v>
      </c>
      <c r="AA66">
        <f t="shared" si="12"/>
        <v>30.2407419354839</v>
      </c>
      <c r="AB66">
        <f t="shared" si="13"/>
        <v>4.3197195450747241</v>
      </c>
      <c r="AC66">
        <f t="shared" si="14"/>
        <v>70.269821925096153</v>
      </c>
      <c r="AD66">
        <f t="shared" si="15"/>
        <v>3.1155963205853836</v>
      </c>
      <c r="AE66">
        <f t="shared" si="16"/>
        <v>4.433761514162426</v>
      </c>
      <c r="AF66">
        <f t="shared" si="17"/>
        <v>1.2041232244893405</v>
      </c>
      <c r="AG66">
        <f t="shared" si="18"/>
        <v>-23.997208835546854</v>
      </c>
      <c r="AH66">
        <f t="shared" si="19"/>
        <v>55.242420234781015</v>
      </c>
      <c r="AI66">
        <f t="shared" si="20"/>
        <v>5.4823541243385217</v>
      </c>
      <c r="AJ66">
        <f t="shared" si="21"/>
        <v>36.727565523572679</v>
      </c>
      <c r="AK66">
        <v>-4.1208134726849199E-2</v>
      </c>
      <c r="AL66">
        <v>4.6259741261763201E-2</v>
      </c>
      <c r="AM66">
        <v>3.4568401105756599</v>
      </c>
      <c r="AN66">
        <v>0</v>
      </c>
      <c r="AO66">
        <v>0</v>
      </c>
      <c r="AP66">
        <f t="shared" si="22"/>
        <v>1</v>
      </c>
      <c r="AQ66">
        <f t="shared" si="23"/>
        <v>0</v>
      </c>
      <c r="AR66">
        <f t="shared" si="24"/>
        <v>51907.322563835827</v>
      </c>
      <c r="AS66" t="s">
        <v>240</v>
      </c>
      <c r="AT66">
        <v>0</v>
      </c>
      <c r="AU66">
        <v>0</v>
      </c>
      <c r="AV66">
        <f t="shared" si="25"/>
        <v>0</v>
      </c>
      <c r="AW66" t="e">
        <f t="shared" si="26"/>
        <v>#DIV/0!</v>
      </c>
      <c r="AX66">
        <v>0</v>
      </c>
      <c r="AY66" t="s">
        <v>240</v>
      </c>
      <c r="AZ66">
        <v>0</v>
      </c>
      <c r="BA66">
        <v>0</v>
      </c>
      <c r="BB66" t="e">
        <f t="shared" si="27"/>
        <v>#DIV/0!</v>
      </c>
      <c r="BC66">
        <v>0.5</v>
      </c>
      <c r="BD66">
        <f t="shared" si="28"/>
        <v>0</v>
      </c>
      <c r="BE66">
        <f t="shared" si="29"/>
        <v>-0.94913939820181359</v>
      </c>
      <c r="BF66" t="e">
        <f t="shared" si="30"/>
        <v>#DIV/0!</v>
      </c>
      <c r="BG66" t="e">
        <f t="shared" si="31"/>
        <v>#DIV/0!</v>
      </c>
      <c r="BH66" t="e">
        <f t="shared" si="32"/>
        <v>#DIV/0!</v>
      </c>
      <c r="BI66" t="e">
        <f t="shared" si="33"/>
        <v>#DIV/0!</v>
      </c>
      <c r="BJ66" t="s">
        <v>240</v>
      </c>
      <c r="BK66">
        <v>0</v>
      </c>
      <c r="BL66">
        <f t="shared" si="34"/>
        <v>0</v>
      </c>
      <c r="BM66" t="e">
        <f t="shared" si="35"/>
        <v>#DIV/0!</v>
      </c>
      <c r="BN66" t="e">
        <f t="shared" si="36"/>
        <v>#DIV/0!</v>
      </c>
      <c r="BO66" t="e">
        <f t="shared" si="37"/>
        <v>#DIV/0!</v>
      </c>
      <c r="BP66" t="e">
        <f t="shared" si="38"/>
        <v>#DIV/0!</v>
      </c>
      <c r="BQ66">
        <f t="shared" si="39"/>
        <v>0</v>
      </c>
      <c r="BR66">
        <f t="shared" si="40"/>
        <v>0</v>
      </c>
      <c r="BS66">
        <f t="shared" si="41"/>
        <v>0</v>
      </c>
      <c r="BT66">
        <f t="shared" si="42"/>
        <v>0</v>
      </c>
      <c r="BU66">
        <v>6</v>
      </c>
      <c r="BV66">
        <v>0.5</v>
      </c>
      <c r="BW66" t="s">
        <v>241</v>
      </c>
      <c r="BX66">
        <v>1582043269.37097</v>
      </c>
      <c r="BY66">
        <v>400.73796774193602</v>
      </c>
      <c r="BZ66">
        <v>400.00690322580601</v>
      </c>
      <c r="CA66">
        <v>31.290216129032299</v>
      </c>
      <c r="CB66">
        <v>30.7630967741935</v>
      </c>
      <c r="CC66">
        <v>600.00948387096798</v>
      </c>
      <c r="CD66">
        <v>99.3709967741935</v>
      </c>
      <c r="CE66">
        <v>0.19994603225806501</v>
      </c>
      <c r="CF66">
        <v>30.6959709677419</v>
      </c>
      <c r="CG66">
        <v>30.2407419354839</v>
      </c>
      <c r="CH66">
        <v>999.9</v>
      </c>
      <c r="CI66">
        <v>0</v>
      </c>
      <c r="CJ66">
        <v>0</v>
      </c>
      <c r="CK66">
        <v>10000.445161290299</v>
      </c>
      <c r="CL66">
        <v>0</v>
      </c>
      <c r="CM66">
        <v>0.21165100000000001</v>
      </c>
      <c r="CN66">
        <v>0</v>
      </c>
      <c r="CO66">
        <v>0</v>
      </c>
      <c r="CP66">
        <v>0</v>
      </c>
      <c r="CQ66">
        <v>0</v>
      </c>
      <c r="CR66">
        <v>0.27741935483871</v>
      </c>
      <c r="CS66">
        <v>0</v>
      </c>
      <c r="CT66">
        <v>30.5612903225806</v>
      </c>
      <c r="CU66">
        <v>-1.6032258064516101</v>
      </c>
      <c r="CV66">
        <v>39.842483870967698</v>
      </c>
      <c r="CW66">
        <v>44.914999999999999</v>
      </c>
      <c r="CX66">
        <v>42.576193548387103</v>
      </c>
      <c r="CY66">
        <v>43.467483870967698</v>
      </c>
      <c r="CZ66">
        <v>40.846548387096803</v>
      </c>
      <c r="DA66">
        <v>0</v>
      </c>
      <c r="DB66">
        <v>0</v>
      </c>
      <c r="DC66">
        <v>0</v>
      </c>
      <c r="DD66">
        <v>1582043281</v>
      </c>
      <c r="DE66">
        <v>0.123076923076923</v>
      </c>
      <c r="DF66">
        <v>26.564102850573001</v>
      </c>
      <c r="DG66">
        <v>-12.495726105854001</v>
      </c>
      <c r="DH66">
        <v>30.411538461538498</v>
      </c>
      <c r="DI66">
        <v>15</v>
      </c>
      <c r="DJ66">
        <v>100</v>
      </c>
      <c r="DK66">
        <v>100</v>
      </c>
      <c r="DL66">
        <v>3.0960000000000001</v>
      </c>
      <c r="DM66">
        <v>0.45</v>
      </c>
      <c r="DN66">
        <v>2</v>
      </c>
      <c r="DO66">
        <v>650.94799999999998</v>
      </c>
      <c r="DP66">
        <v>343.024</v>
      </c>
      <c r="DQ66">
        <v>30.000599999999999</v>
      </c>
      <c r="DR66">
        <v>31.254799999999999</v>
      </c>
      <c r="DS66">
        <v>30.0001</v>
      </c>
      <c r="DT66">
        <v>31.151399999999999</v>
      </c>
      <c r="DU66">
        <v>31.188400000000001</v>
      </c>
      <c r="DV66">
        <v>21.034500000000001</v>
      </c>
      <c r="DW66">
        <v>24.3245</v>
      </c>
      <c r="DX66">
        <v>97.397400000000005</v>
      </c>
      <c r="DY66">
        <v>30</v>
      </c>
      <c r="DZ66">
        <v>400</v>
      </c>
      <c r="EA66">
        <v>30.6692</v>
      </c>
      <c r="EB66">
        <v>100.065</v>
      </c>
      <c r="EC66">
        <v>100.60299999999999</v>
      </c>
    </row>
    <row r="67" spans="1:133" x14ac:dyDescent="0.35">
      <c r="A67">
        <v>51</v>
      </c>
      <c r="B67">
        <v>1582043283</v>
      </c>
      <c r="C67">
        <v>250</v>
      </c>
      <c r="D67" t="s">
        <v>344</v>
      </c>
      <c r="E67" t="s">
        <v>345</v>
      </c>
      <c r="F67" t="s">
        <v>232</v>
      </c>
      <c r="G67" t="s">
        <v>233</v>
      </c>
      <c r="H67" t="s">
        <v>234</v>
      </c>
      <c r="I67" t="s">
        <v>235</v>
      </c>
      <c r="J67" t="s">
        <v>236</v>
      </c>
      <c r="K67" t="s">
        <v>237</v>
      </c>
      <c r="L67" t="s">
        <v>238</v>
      </c>
      <c r="M67" t="s">
        <v>239</v>
      </c>
      <c r="N67">
        <v>1582043274.37097</v>
      </c>
      <c r="O67">
        <f t="shared" si="0"/>
        <v>5.4802042342060172E-4</v>
      </c>
      <c r="P67">
        <f t="shared" si="1"/>
        <v>-0.95410736049939093</v>
      </c>
      <c r="Q67">
        <f t="shared" si="2"/>
        <v>400.73241935483901</v>
      </c>
      <c r="R67">
        <f t="shared" si="3"/>
        <v>427.37989866039243</v>
      </c>
      <c r="S67">
        <f t="shared" si="4"/>
        <v>42.55436436927377</v>
      </c>
      <c r="T67">
        <f t="shared" si="5"/>
        <v>39.90106563565157</v>
      </c>
      <c r="U67">
        <f t="shared" si="6"/>
        <v>4.4069346114330207E-2</v>
      </c>
      <c r="V67">
        <f t="shared" si="7"/>
        <v>2.2519570119953518</v>
      </c>
      <c r="W67">
        <f t="shared" si="8"/>
        <v>4.3595787327734163E-2</v>
      </c>
      <c r="X67">
        <f t="shared" si="9"/>
        <v>2.7289490333465831E-2</v>
      </c>
      <c r="Y67">
        <f t="shared" si="10"/>
        <v>0</v>
      </c>
      <c r="Z67">
        <f t="shared" si="11"/>
        <v>30.514773732900117</v>
      </c>
      <c r="AA67">
        <f t="shared" si="12"/>
        <v>30.2448451612903</v>
      </c>
      <c r="AB67">
        <f t="shared" si="13"/>
        <v>4.3207359397237175</v>
      </c>
      <c r="AC67">
        <f t="shared" si="14"/>
        <v>70.275602603209805</v>
      </c>
      <c r="AD67">
        <f t="shared" si="15"/>
        <v>3.1158284984060702</v>
      </c>
      <c r="AE67">
        <f t="shared" si="16"/>
        <v>4.4337271869423374</v>
      </c>
      <c r="AF67">
        <f t="shared" si="17"/>
        <v>1.2049074413176473</v>
      </c>
      <c r="AG67">
        <f t="shared" si="18"/>
        <v>-24.167700672848536</v>
      </c>
      <c r="AH67">
        <f t="shared" si="19"/>
        <v>54.753610488896932</v>
      </c>
      <c r="AI67">
        <f t="shared" si="20"/>
        <v>5.4314135187469779</v>
      </c>
      <c r="AJ67">
        <f t="shared" si="21"/>
        <v>36.017323334795378</v>
      </c>
      <c r="AK67">
        <v>-4.1236453641558403E-2</v>
      </c>
      <c r="AL67">
        <v>4.62915317243974E-2</v>
      </c>
      <c r="AM67">
        <v>3.4587201527450699</v>
      </c>
      <c r="AN67">
        <v>0</v>
      </c>
      <c r="AO67">
        <v>0</v>
      </c>
      <c r="AP67">
        <f t="shared" si="22"/>
        <v>1</v>
      </c>
      <c r="AQ67">
        <f t="shared" si="23"/>
        <v>0</v>
      </c>
      <c r="AR67">
        <f t="shared" si="24"/>
        <v>51941.54242037738</v>
      </c>
      <c r="AS67" t="s">
        <v>240</v>
      </c>
      <c r="AT67">
        <v>0</v>
      </c>
      <c r="AU67">
        <v>0</v>
      </c>
      <c r="AV67">
        <f t="shared" si="25"/>
        <v>0</v>
      </c>
      <c r="AW67" t="e">
        <f t="shared" si="26"/>
        <v>#DIV/0!</v>
      </c>
      <c r="AX67">
        <v>0</v>
      </c>
      <c r="AY67" t="s">
        <v>240</v>
      </c>
      <c r="AZ67">
        <v>0</v>
      </c>
      <c r="BA67">
        <v>0</v>
      </c>
      <c r="BB67" t="e">
        <f t="shared" si="27"/>
        <v>#DIV/0!</v>
      </c>
      <c r="BC67">
        <v>0.5</v>
      </c>
      <c r="BD67">
        <f t="shared" si="28"/>
        <v>0</v>
      </c>
      <c r="BE67">
        <f t="shared" si="29"/>
        <v>-0.95410736049939093</v>
      </c>
      <c r="BF67" t="e">
        <f t="shared" si="30"/>
        <v>#DIV/0!</v>
      </c>
      <c r="BG67" t="e">
        <f t="shared" si="31"/>
        <v>#DIV/0!</v>
      </c>
      <c r="BH67" t="e">
        <f t="shared" si="32"/>
        <v>#DIV/0!</v>
      </c>
      <c r="BI67" t="e">
        <f t="shared" si="33"/>
        <v>#DIV/0!</v>
      </c>
      <c r="BJ67" t="s">
        <v>240</v>
      </c>
      <c r="BK67">
        <v>0</v>
      </c>
      <c r="BL67">
        <f t="shared" si="34"/>
        <v>0</v>
      </c>
      <c r="BM67" t="e">
        <f t="shared" si="35"/>
        <v>#DIV/0!</v>
      </c>
      <c r="BN67" t="e">
        <f t="shared" si="36"/>
        <v>#DIV/0!</v>
      </c>
      <c r="BO67" t="e">
        <f t="shared" si="37"/>
        <v>#DIV/0!</v>
      </c>
      <c r="BP67" t="e">
        <f t="shared" si="38"/>
        <v>#DIV/0!</v>
      </c>
      <c r="BQ67">
        <f t="shared" si="39"/>
        <v>0</v>
      </c>
      <c r="BR67">
        <f t="shared" si="40"/>
        <v>0</v>
      </c>
      <c r="BS67">
        <f t="shared" si="41"/>
        <v>0</v>
      </c>
      <c r="BT67">
        <f t="shared" si="42"/>
        <v>0</v>
      </c>
      <c r="BU67">
        <v>6</v>
      </c>
      <c r="BV67">
        <v>0.5</v>
      </c>
      <c r="BW67" t="s">
        <v>241</v>
      </c>
      <c r="BX67">
        <v>1582043274.37097</v>
      </c>
      <c r="BY67">
        <v>400.73241935483901</v>
      </c>
      <c r="BZ67">
        <v>399.997935483871</v>
      </c>
      <c r="CA67">
        <v>31.292735483870999</v>
      </c>
      <c r="CB67">
        <v>30.761874193548401</v>
      </c>
      <c r="CC67">
        <v>600.011387096774</v>
      </c>
      <c r="CD67">
        <v>99.370387096774195</v>
      </c>
      <c r="CE67">
        <v>0.19995887096774201</v>
      </c>
      <c r="CF67">
        <v>30.695835483871001</v>
      </c>
      <c r="CG67">
        <v>30.2448451612903</v>
      </c>
      <c r="CH67">
        <v>999.9</v>
      </c>
      <c r="CI67">
        <v>0</v>
      </c>
      <c r="CJ67">
        <v>0</v>
      </c>
      <c r="CK67">
        <v>10007.379032258101</v>
      </c>
      <c r="CL67">
        <v>0</v>
      </c>
      <c r="CM67">
        <v>0.21165100000000001</v>
      </c>
      <c r="CN67">
        <v>0</v>
      </c>
      <c r="CO67">
        <v>0</v>
      </c>
      <c r="CP67">
        <v>0</v>
      </c>
      <c r="CQ67">
        <v>0</v>
      </c>
      <c r="CR67">
        <v>2.1903225806451601</v>
      </c>
      <c r="CS67">
        <v>0</v>
      </c>
      <c r="CT67">
        <v>30.3354838709677</v>
      </c>
      <c r="CU67">
        <v>-1.2451612903225799</v>
      </c>
      <c r="CV67">
        <v>39.820193548387103</v>
      </c>
      <c r="CW67">
        <v>44.896999999999998</v>
      </c>
      <c r="CX67">
        <v>42.5077096774193</v>
      </c>
      <c r="CY67">
        <v>43.4491935483871</v>
      </c>
      <c r="CZ67">
        <v>40.828258064516099</v>
      </c>
      <c r="DA67">
        <v>0</v>
      </c>
      <c r="DB67">
        <v>0</v>
      </c>
      <c r="DC67">
        <v>0</v>
      </c>
      <c r="DD67">
        <v>1582043285.8</v>
      </c>
      <c r="DE67">
        <v>2.2346153846153798</v>
      </c>
      <c r="DF67">
        <v>12.782906001548</v>
      </c>
      <c r="DG67">
        <v>12.7213677607888</v>
      </c>
      <c r="DH67">
        <v>29.8807692307692</v>
      </c>
      <c r="DI67">
        <v>15</v>
      </c>
      <c r="DJ67">
        <v>100</v>
      </c>
      <c r="DK67">
        <v>100</v>
      </c>
      <c r="DL67">
        <v>3.0960000000000001</v>
      </c>
      <c r="DM67">
        <v>0.45</v>
      </c>
      <c r="DN67">
        <v>2</v>
      </c>
      <c r="DO67">
        <v>650.91700000000003</v>
      </c>
      <c r="DP67">
        <v>342.93299999999999</v>
      </c>
      <c r="DQ67">
        <v>30.000599999999999</v>
      </c>
      <c r="DR67">
        <v>31.257200000000001</v>
      </c>
      <c r="DS67">
        <v>30.0002</v>
      </c>
      <c r="DT67">
        <v>31.1539</v>
      </c>
      <c r="DU67">
        <v>31.1892</v>
      </c>
      <c r="DV67">
        <v>21.0334</v>
      </c>
      <c r="DW67">
        <v>24.3245</v>
      </c>
      <c r="DX67">
        <v>97.397400000000005</v>
      </c>
      <c r="DY67">
        <v>30</v>
      </c>
      <c r="DZ67">
        <v>400</v>
      </c>
      <c r="EA67">
        <v>30.670300000000001</v>
      </c>
      <c r="EB67">
        <v>100.06399999999999</v>
      </c>
      <c r="EC67">
        <v>100.602</v>
      </c>
    </row>
    <row r="68" spans="1:133" x14ac:dyDescent="0.35">
      <c r="A68">
        <v>52</v>
      </c>
      <c r="B68">
        <v>1582043288</v>
      </c>
      <c r="C68">
        <v>255</v>
      </c>
      <c r="D68" t="s">
        <v>346</v>
      </c>
      <c r="E68" t="s">
        <v>347</v>
      </c>
      <c r="F68" t="s">
        <v>232</v>
      </c>
      <c r="G68" t="s">
        <v>233</v>
      </c>
      <c r="H68" t="s">
        <v>234</v>
      </c>
      <c r="I68" t="s">
        <v>235</v>
      </c>
      <c r="J68" t="s">
        <v>236</v>
      </c>
      <c r="K68" t="s">
        <v>237</v>
      </c>
      <c r="L68" t="s">
        <v>238</v>
      </c>
      <c r="M68" t="s">
        <v>239</v>
      </c>
      <c r="N68">
        <v>1582043279.37097</v>
      </c>
      <c r="O68">
        <f t="shared" si="0"/>
        <v>5.5111670394090702E-4</v>
      </c>
      <c r="P68">
        <f t="shared" si="1"/>
        <v>-0.96122362011611018</v>
      </c>
      <c r="Q68">
        <f t="shared" si="2"/>
        <v>400.732387096774</v>
      </c>
      <c r="R68">
        <f t="shared" si="3"/>
        <v>427.439914887638</v>
      </c>
      <c r="S68">
        <f t="shared" si="4"/>
        <v>42.560244307571111</v>
      </c>
      <c r="T68">
        <f t="shared" si="5"/>
        <v>39.90097251745479</v>
      </c>
      <c r="U68">
        <f t="shared" si="6"/>
        <v>4.4324397538561384E-2</v>
      </c>
      <c r="V68">
        <f t="shared" si="7"/>
        <v>2.2519374961678844</v>
      </c>
      <c r="W68">
        <f t="shared" si="8"/>
        <v>4.3845369479680638E-2</v>
      </c>
      <c r="X68">
        <f t="shared" si="9"/>
        <v>2.7445963219570359E-2</v>
      </c>
      <c r="Y68">
        <f t="shared" si="10"/>
        <v>0</v>
      </c>
      <c r="Z68">
        <f t="shared" si="11"/>
        <v>30.513200833940349</v>
      </c>
      <c r="AA68">
        <f t="shared" si="12"/>
        <v>30.243993548387099</v>
      </c>
      <c r="AB68">
        <f t="shared" si="13"/>
        <v>4.3205249727554413</v>
      </c>
      <c r="AC68">
        <f t="shared" si="14"/>
        <v>70.275089239999872</v>
      </c>
      <c r="AD68">
        <f t="shared" si="15"/>
        <v>3.1157080962683765</v>
      </c>
      <c r="AE68">
        <f t="shared" si="16"/>
        <v>4.4335882457975542</v>
      </c>
      <c r="AF68">
        <f t="shared" si="17"/>
        <v>1.2048168764870648</v>
      </c>
      <c r="AG68">
        <f t="shared" si="18"/>
        <v>-24.304246643793999</v>
      </c>
      <c r="AH68">
        <f t="shared" si="19"/>
        <v>54.789949555166416</v>
      </c>
      <c r="AI68">
        <f t="shared" si="20"/>
        <v>5.4350277530382778</v>
      </c>
      <c r="AJ68">
        <f t="shared" si="21"/>
        <v>35.920730664410698</v>
      </c>
      <c r="AK68">
        <v>-4.1235927835721699E-2</v>
      </c>
      <c r="AL68">
        <v>4.6290941461282598E-2</v>
      </c>
      <c r="AM68">
        <v>3.45868524948617</v>
      </c>
      <c r="AN68">
        <v>0</v>
      </c>
      <c r="AO68">
        <v>0</v>
      </c>
      <c r="AP68">
        <f t="shared" si="22"/>
        <v>1</v>
      </c>
      <c r="AQ68">
        <f t="shared" si="23"/>
        <v>0</v>
      </c>
      <c r="AR68">
        <f t="shared" si="24"/>
        <v>51940.995485022017</v>
      </c>
      <c r="AS68" t="s">
        <v>240</v>
      </c>
      <c r="AT68">
        <v>0</v>
      </c>
      <c r="AU68">
        <v>0</v>
      </c>
      <c r="AV68">
        <f t="shared" si="25"/>
        <v>0</v>
      </c>
      <c r="AW68" t="e">
        <f t="shared" si="26"/>
        <v>#DIV/0!</v>
      </c>
      <c r="AX68">
        <v>0</v>
      </c>
      <c r="AY68" t="s">
        <v>240</v>
      </c>
      <c r="AZ68">
        <v>0</v>
      </c>
      <c r="BA68">
        <v>0</v>
      </c>
      <c r="BB68" t="e">
        <f t="shared" si="27"/>
        <v>#DIV/0!</v>
      </c>
      <c r="BC68">
        <v>0.5</v>
      </c>
      <c r="BD68">
        <f t="shared" si="28"/>
        <v>0</v>
      </c>
      <c r="BE68">
        <f t="shared" si="29"/>
        <v>-0.96122362011611018</v>
      </c>
      <c r="BF68" t="e">
        <f t="shared" si="30"/>
        <v>#DIV/0!</v>
      </c>
      <c r="BG68" t="e">
        <f t="shared" si="31"/>
        <v>#DIV/0!</v>
      </c>
      <c r="BH68" t="e">
        <f t="shared" si="32"/>
        <v>#DIV/0!</v>
      </c>
      <c r="BI68" t="e">
        <f t="shared" si="33"/>
        <v>#DIV/0!</v>
      </c>
      <c r="BJ68" t="s">
        <v>240</v>
      </c>
      <c r="BK68">
        <v>0</v>
      </c>
      <c r="BL68">
        <f t="shared" si="34"/>
        <v>0</v>
      </c>
      <c r="BM68" t="e">
        <f t="shared" si="35"/>
        <v>#DIV/0!</v>
      </c>
      <c r="BN68" t="e">
        <f t="shared" si="36"/>
        <v>#DIV/0!</v>
      </c>
      <c r="BO68" t="e">
        <f t="shared" si="37"/>
        <v>#DIV/0!</v>
      </c>
      <c r="BP68" t="e">
        <f t="shared" si="38"/>
        <v>#DIV/0!</v>
      </c>
      <c r="BQ68">
        <f t="shared" si="39"/>
        <v>0</v>
      </c>
      <c r="BR68">
        <f t="shared" si="40"/>
        <v>0</v>
      </c>
      <c r="BS68">
        <f t="shared" si="41"/>
        <v>0</v>
      </c>
      <c r="BT68">
        <f t="shared" si="42"/>
        <v>0</v>
      </c>
      <c r="BU68">
        <v>6</v>
      </c>
      <c r="BV68">
        <v>0.5</v>
      </c>
      <c r="BW68" t="s">
        <v>241</v>
      </c>
      <c r="BX68">
        <v>1582043279.37097</v>
      </c>
      <c r="BY68">
        <v>400.732387096774</v>
      </c>
      <c r="BZ68">
        <v>399.992032258064</v>
      </c>
      <c r="CA68">
        <v>31.291596774193501</v>
      </c>
      <c r="CB68">
        <v>30.757738709677401</v>
      </c>
      <c r="CC68">
        <v>600.01496774193504</v>
      </c>
      <c r="CD68">
        <v>99.370125806451597</v>
      </c>
      <c r="CE68">
        <v>0.199995806451613</v>
      </c>
      <c r="CF68">
        <v>30.695287096774202</v>
      </c>
      <c r="CG68">
        <v>30.243993548387099</v>
      </c>
      <c r="CH68">
        <v>999.9</v>
      </c>
      <c r="CI68">
        <v>0</v>
      </c>
      <c r="CJ68">
        <v>0</v>
      </c>
      <c r="CK68">
        <v>10007.277741935501</v>
      </c>
      <c r="CL68">
        <v>0</v>
      </c>
      <c r="CM68">
        <v>0.21165100000000001</v>
      </c>
      <c r="CN68">
        <v>0</v>
      </c>
      <c r="CO68">
        <v>0</v>
      </c>
      <c r="CP68">
        <v>0</v>
      </c>
      <c r="CQ68">
        <v>0</v>
      </c>
      <c r="CR68">
        <v>2.2677419354838699</v>
      </c>
      <c r="CS68">
        <v>0</v>
      </c>
      <c r="CT68">
        <v>30.480645161290301</v>
      </c>
      <c r="CU68">
        <v>-1.1838709677419399</v>
      </c>
      <c r="CV68">
        <v>39.805999999999997</v>
      </c>
      <c r="CW68">
        <v>44.884999999999998</v>
      </c>
      <c r="CX68">
        <v>42.459419354838701</v>
      </c>
      <c r="CY68">
        <v>43.441064516129003</v>
      </c>
      <c r="CZ68">
        <v>40.811999999999998</v>
      </c>
      <c r="DA68">
        <v>0</v>
      </c>
      <c r="DB68">
        <v>0</v>
      </c>
      <c r="DC68">
        <v>0</v>
      </c>
      <c r="DD68">
        <v>1582043291.2</v>
      </c>
      <c r="DE68">
        <v>2.6115384615384598</v>
      </c>
      <c r="DF68">
        <v>15.0324787050111</v>
      </c>
      <c r="DG68">
        <v>-6.91282061079424</v>
      </c>
      <c r="DH68">
        <v>30.4</v>
      </c>
      <c r="DI68">
        <v>15</v>
      </c>
      <c r="DJ68">
        <v>100</v>
      </c>
      <c r="DK68">
        <v>100</v>
      </c>
      <c r="DL68">
        <v>3.0960000000000001</v>
      </c>
      <c r="DM68">
        <v>0.45</v>
      </c>
      <c r="DN68">
        <v>2</v>
      </c>
      <c r="DO68">
        <v>650.91899999999998</v>
      </c>
      <c r="DP68">
        <v>342.904</v>
      </c>
      <c r="DQ68">
        <v>30.000499999999999</v>
      </c>
      <c r="DR68">
        <v>31.2576</v>
      </c>
      <c r="DS68">
        <v>30.0001</v>
      </c>
      <c r="DT68">
        <v>31.1541</v>
      </c>
      <c r="DU68">
        <v>31.191099999999999</v>
      </c>
      <c r="DV68">
        <v>21.033300000000001</v>
      </c>
      <c r="DW68">
        <v>24.3245</v>
      </c>
      <c r="DX68">
        <v>97.397400000000005</v>
      </c>
      <c r="DY68">
        <v>30</v>
      </c>
      <c r="DZ68">
        <v>400</v>
      </c>
      <c r="EA68">
        <v>30.6599</v>
      </c>
      <c r="EB68">
        <v>100.065</v>
      </c>
      <c r="EC68">
        <v>100.599</v>
      </c>
    </row>
    <row r="69" spans="1:133" x14ac:dyDescent="0.35">
      <c r="A69">
        <v>53</v>
      </c>
      <c r="B69">
        <v>1582043293</v>
      </c>
      <c r="C69">
        <v>260</v>
      </c>
      <c r="D69" t="s">
        <v>348</v>
      </c>
      <c r="E69" t="s">
        <v>349</v>
      </c>
      <c r="F69" t="s">
        <v>232</v>
      </c>
      <c r="G69" t="s">
        <v>233</v>
      </c>
      <c r="H69" t="s">
        <v>234</v>
      </c>
      <c r="I69" t="s">
        <v>235</v>
      </c>
      <c r="J69" t="s">
        <v>236</v>
      </c>
      <c r="K69" t="s">
        <v>237</v>
      </c>
      <c r="L69" t="s">
        <v>238</v>
      </c>
      <c r="M69" t="s">
        <v>239</v>
      </c>
      <c r="N69">
        <v>1582043284.37097</v>
      </c>
      <c r="O69">
        <f t="shared" si="0"/>
        <v>5.5335069699755004E-4</v>
      </c>
      <c r="P69">
        <f t="shared" si="1"/>
        <v>-0.96754089104068308</v>
      </c>
      <c r="Q69">
        <f t="shared" si="2"/>
        <v>400.741193548387</v>
      </c>
      <c r="R69">
        <f t="shared" si="3"/>
        <v>427.54796480631006</v>
      </c>
      <c r="S69">
        <f t="shared" si="4"/>
        <v>42.571076803119581</v>
      </c>
      <c r="T69">
        <f t="shared" si="5"/>
        <v>39.901918692212213</v>
      </c>
      <c r="U69">
        <f t="shared" si="6"/>
        <v>4.4484770022045761E-2</v>
      </c>
      <c r="V69">
        <f t="shared" si="7"/>
        <v>2.2515355420668026</v>
      </c>
      <c r="W69">
        <f t="shared" si="8"/>
        <v>4.4002204523300614E-2</v>
      </c>
      <c r="X69">
        <f t="shared" si="9"/>
        <v>2.7544298132394576E-2</v>
      </c>
      <c r="Y69">
        <f t="shared" si="10"/>
        <v>0</v>
      </c>
      <c r="Z69">
        <f t="shared" si="11"/>
        <v>30.511845854205518</v>
      </c>
      <c r="AA69">
        <f t="shared" si="12"/>
        <v>30.244858064516102</v>
      </c>
      <c r="AB69">
        <f t="shared" si="13"/>
        <v>4.3207391362619676</v>
      </c>
      <c r="AC69">
        <f t="shared" si="14"/>
        <v>70.269302759317526</v>
      </c>
      <c r="AD69">
        <f t="shared" si="15"/>
        <v>3.1153470257822637</v>
      </c>
      <c r="AE69">
        <f t="shared" si="16"/>
        <v>4.4334395012467613</v>
      </c>
      <c r="AF69">
        <f t="shared" si="17"/>
        <v>1.2053921104797038</v>
      </c>
      <c r="AG69">
        <f t="shared" si="18"/>
        <v>-24.402765737591956</v>
      </c>
      <c r="AH69">
        <f t="shared" si="19"/>
        <v>54.603966237589781</v>
      </c>
      <c r="AI69">
        <f t="shared" si="20"/>
        <v>5.417553068142932</v>
      </c>
      <c r="AJ69">
        <f t="shared" si="21"/>
        <v>35.618753568140761</v>
      </c>
      <c r="AK69">
        <v>-4.1225099092273301E-2</v>
      </c>
      <c r="AL69">
        <v>4.6278785248111798E-2</v>
      </c>
      <c r="AM69">
        <v>3.4579663978999702</v>
      </c>
      <c r="AN69">
        <v>0</v>
      </c>
      <c r="AO69">
        <v>0</v>
      </c>
      <c r="AP69">
        <f t="shared" si="22"/>
        <v>1</v>
      </c>
      <c r="AQ69">
        <f t="shared" si="23"/>
        <v>0</v>
      </c>
      <c r="AR69">
        <f t="shared" si="24"/>
        <v>51928.018702153677</v>
      </c>
      <c r="AS69" t="s">
        <v>240</v>
      </c>
      <c r="AT69">
        <v>0</v>
      </c>
      <c r="AU69">
        <v>0</v>
      </c>
      <c r="AV69">
        <f t="shared" si="25"/>
        <v>0</v>
      </c>
      <c r="AW69" t="e">
        <f t="shared" si="26"/>
        <v>#DIV/0!</v>
      </c>
      <c r="AX69">
        <v>0</v>
      </c>
      <c r="AY69" t="s">
        <v>240</v>
      </c>
      <c r="AZ69">
        <v>0</v>
      </c>
      <c r="BA69">
        <v>0</v>
      </c>
      <c r="BB69" t="e">
        <f t="shared" si="27"/>
        <v>#DIV/0!</v>
      </c>
      <c r="BC69">
        <v>0.5</v>
      </c>
      <c r="BD69">
        <f t="shared" si="28"/>
        <v>0</v>
      </c>
      <c r="BE69">
        <f t="shared" si="29"/>
        <v>-0.96754089104068308</v>
      </c>
      <c r="BF69" t="e">
        <f t="shared" si="30"/>
        <v>#DIV/0!</v>
      </c>
      <c r="BG69" t="e">
        <f t="shared" si="31"/>
        <v>#DIV/0!</v>
      </c>
      <c r="BH69" t="e">
        <f t="shared" si="32"/>
        <v>#DIV/0!</v>
      </c>
      <c r="BI69" t="e">
        <f t="shared" si="33"/>
        <v>#DIV/0!</v>
      </c>
      <c r="BJ69" t="s">
        <v>240</v>
      </c>
      <c r="BK69">
        <v>0</v>
      </c>
      <c r="BL69">
        <f t="shared" si="34"/>
        <v>0</v>
      </c>
      <c r="BM69" t="e">
        <f t="shared" si="35"/>
        <v>#DIV/0!</v>
      </c>
      <c r="BN69" t="e">
        <f t="shared" si="36"/>
        <v>#DIV/0!</v>
      </c>
      <c r="BO69" t="e">
        <f t="shared" si="37"/>
        <v>#DIV/0!</v>
      </c>
      <c r="BP69" t="e">
        <f t="shared" si="38"/>
        <v>#DIV/0!</v>
      </c>
      <c r="BQ69">
        <f t="shared" si="39"/>
        <v>0</v>
      </c>
      <c r="BR69">
        <f t="shared" si="40"/>
        <v>0</v>
      </c>
      <c r="BS69">
        <f t="shared" si="41"/>
        <v>0</v>
      </c>
      <c r="BT69">
        <f t="shared" si="42"/>
        <v>0</v>
      </c>
      <c r="BU69">
        <v>6</v>
      </c>
      <c r="BV69">
        <v>0.5</v>
      </c>
      <c r="BW69" t="s">
        <v>241</v>
      </c>
      <c r="BX69">
        <v>1582043284.37097</v>
      </c>
      <c r="BY69">
        <v>400.741193548387</v>
      </c>
      <c r="BZ69">
        <v>399.99541935483899</v>
      </c>
      <c r="CA69">
        <v>31.2879161290323</v>
      </c>
      <c r="CB69">
        <v>30.7518903225806</v>
      </c>
      <c r="CC69">
        <v>600.01309677419397</v>
      </c>
      <c r="CD69">
        <v>99.370283870967697</v>
      </c>
      <c r="CE69">
        <v>0.20001070967741899</v>
      </c>
      <c r="CF69">
        <v>30.694700000000001</v>
      </c>
      <c r="CG69">
        <v>30.244858064516102</v>
      </c>
      <c r="CH69">
        <v>999.9</v>
      </c>
      <c r="CI69">
        <v>0</v>
      </c>
      <c r="CJ69">
        <v>0</v>
      </c>
      <c r="CK69">
        <v>10004.6338709677</v>
      </c>
      <c r="CL69">
        <v>0</v>
      </c>
      <c r="CM69">
        <v>0.21165100000000001</v>
      </c>
      <c r="CN69">
        <v>0</v>
      </c>
      <c r="CO69">
        <v>0</v>
      </c>
      <c r="CP69">
        <v>0</v>
      </c>
      <c r="CQ69">
        <v>0</v>
      </c>
      <c r="CR69">
        <v>2.5</v>
      </c>
      <c r="CS69">
        <v>0</v>
      </c>
      <c r="CT69">
        <v>30.7741935483871</v>
      </c>
      <c r="CU69">
        <v>-1.3774193548387099</v>
      </c>
      <c r="CV69">
        <v>39.798000000000002</v>
      </c>
      <c r="CW69">
        <v>44.881</v>
      </c>
      <c r="CX69">
        <v>42.455451612903197</v>
      </c>
      <c r="CY69">
        <v>43.441064516129003</v>
      </c>
      <c r="CZ69">
        <v>40.808</v>
      </c>
      <c r="DA69">
        <v>0</v>
      </c>
      <c r="DB69">
        <v>0</v>
      </c>
      <c r="DC69">
        <v>0</v>
      </c>
      <c r="DD69">
        <v>1582043296</v>
      </c>
      <c r="DE69">
        <v>2.8384615384615399</v>
      </c>
      <c r="DF69">
        <v>6.0376067445905104</v>
      </c>
      <c r="DG69">
        <v>-12.3452992579499</v>
      </c>
      <c r="DH69">
        <v>29.626923076923099</v>
      </c>
      <c r="DI69">
        <v>15</v>
      </c>
      <c r="DJ69">
        <v>100</v>
      </c>
      <c r="DK69">
        <v>100</v>
      </c>
      <c r="DL69">
        <v>3.0960000000000001</v>
      </c>
      <c r="DM69">
        <v>0.45</v>
      </c>
      <c r="DN69">
        <v>2</v>
      </c>
      <c r="DO69">
        <v>650.84799999999996</v>
      </c>
      <c r="DP69">
        <v>342.84100000000001</v>
      </c>
      <c r="DQ69">
        <v>30.000499999999999</v>
      </c>
      <c r="DR69">
        <v>31.260300000000001</v>
      </c>
      <c r="DS69">
        <v>30.0002</v>
      </c>
      <c r="DT69">
        <v>31.156600000000001</v>
      </c>
      <c r="DU69">
        <v>31.1919</v>
      </c>
      <c r="DV69">
        <v>21.033799999999999</v>
      </c>
      <c r="DW69">
        <v>24.3245</v>
      </c>
      <c r="DX69">
        <v>97.397400000000005</v>
      </c>
      <c r="DY69">
        <v>30</v>
      </c>
      <c r="DZ69">
        <v>400</v>
      </c>
      <c r="EA69">
        <v>30.6633</v>
      </c>
      <c r="EB69">
        <v>100.06399999999999</v>
      </c>
      <c r="EC69">
        <v>100.599</v>
      </c>
    </row>
    <row r="70" spans="1:133" x14ac:dyDescent="0.35">
      <c r="A70">
        <v>54</v>
      </c>
      <c r="B70">
        <v>1582043298</v>
      </c>
      <c r="C70">
        <v>265</v>
      </c>
      <c r="D70" t="s">
        <v>350</v>
      </c>
      <c r="E70" t="s">
        <v>351</v>
      </c>
      <c r="F70" t="s">
        <v>232</v>
      </c>
      <c r="G70" t="s">
        <v>233</v>
      </c>
      <c r="H70" t="s">
        <v>234</v>
      </c>
      <c r="I70" t="s">
        <v>235</v>
      </c>
      <c r="J70" t="s">
        <v>236</v>
      </c>
      <c r="K70" t="s">
        <v>237</v>
      </c>
      <c r="L70" t="s">
        <v>238</v>
      </c>
      <c r="M70" t="s">
        <v>239</v>
      </c>
      <c r="N70">
        <v>1582043289.37097</v>
      </c>
      <c r="O70">
        <f t="shared" si="0"/>
        <v>5.5439826485789386E-4</v>
      </c>
      <c r="P70">
        <f t="shared" si="1"/>
        <v>-0.95915456264201959</v>
      </c>
      <c r="Q70">
        <f t="shared" si="2"/>
        <v>400.74754838709703</v>
      </c>
      <c r="R70">
        <f t="shared" si="3"/>
        <v>427.19307640994032</v>
      </c>
      <c r="S70">
        <f t="shared" si="4"/>
        <v>42.535738683275383</v>
      </c>
      <c r="T70">
        <f t="shared" si="5"/>
        <v>39.902549777747694</v>
      </c>
      <c r="U70">
        <f t="shared" si="6"/>
        <v>4.4560552674548837E-2</v>
      </c>
      <c r="V70">
        <f t="shared" si="7"/>
        <v>2.2506320408686307</v>
      </c>
      <c r="W70">
        <f t="shared" si="8"/>
        <v>4.4076159165609724E-2</v>
      </c>
      <c r="X70">
        <f t="shared" si="9"/>
        <v>2.7590681460976575E-2</v>
      </c>
      <c r="Y70">
        <f t="shared" si="10"/>
        <v>0</v>
      </c>
      <c r="Z70">
        <f t="shared" si="11"/>
        <v>30.511461833001999</v>
      </c>
      <c r="AA70">
        <f t="shared" si="12"/>
        <v>30.244170967741901</v>
      </c>
      <c r="AB70">
        <f t="shared" si="13"/>
        <v>4.3205689234669373</v>
      </c>
      <c r="AC70">
        <f t="shared" si="14"/>
        <v>70.259496939477842</v>
      </c>
      <c r="AD70">
        <f t="shared" si="15"/>
        <v>3.1149174585574184</v>
      </c>
      <c r="AE70">
        <f t="shared" si="16"/>
        <v>4.4334468566443572</v>
      </c>
      <c r="AF70">
        <f t="shared" si="17"/>
        <v>1.2056514649095189</v>
      </c>
      <c r="AG70">
        <f t="shared" si="18"/>
        <v>-24.448963480233118</v>
      </c>
      <c r="AH70">
        <f t="shared" si="19"/>
        <v>54.668946922051227</v>
      </c>
      <c r="AI70">
        <f t="shared" si="20"/>
        <v>5.4261599396287927</v>
      </c>
      <c r="AJ70">
        <f t="shared" si="21"/>
        <v>35.646143381446905</v>
      </c>
      <c r="AK70">
        <v>-4.1200764936115998E-2</v>
      </c>
      <c r="AL70">
        <v>4.6251468026036101E-2</v>
      </c>
      <c r="AM70">
        <v>3.4563507704125902</v>
      </c>
      <c r="AN70">
        <v>0</v>
      </c>
      <c r="AO70">
        <v>0</v>
      </c>
      <c r="AP70">
        <f t="shared" si="22"/>
        <v>1</v>
      </c>
      <c r="AQ70">
        <f t="shared" si="23"/>
        <v>0</v>
      </c>
      <c r="AR70">
        <f t="shared" si="24"/>
        <v>51898.615486970972</v>
      </c>
      <c r="AS70" t="s">
        <v>240</v>
      </c>
      <c r="AT70">
        <v>0</v>
      </c>
      <c r="AU70">
        <v>0</v>
      </c>
      <c r="AV70">
        <f t="shared" si="25"/>
        <v>0</v>
      </c>
      <c r="AW70" t="e">
        <f t="shared" si="26"/>
        <v>#DIV/0!</v>
      </c>
      <c r="AX70">
        <v>0</v>
      </c>
      <c r="AY70" t="s">
        <v>240</v>
      </c>
      <c r="AZ70">
        <v>0</v>
      </c>
      <c r="BA70">
        <v>0</v>
      </c>
      <c r="BB70" t="e">
        <f t="shared" si="27"/>
        <v>#DIV/0!</v>
      </c>
      <c r="BC70">
        <v>0.5</v>
      </c>
      <c r="BD70">
        <f t="shared" si="28"/>
        <v>0</v>
      </c>
      <c r="BE70">
        <f t="shared" si="29"/>
        <v>-0.95915456264201959</v>
      </c>
      <c r="BF70" t="e">
        <f t="shared" si="30"/>
        <v>#DIV/0!</v>
      </c>
      <c r="BG70" t="e">
        <f t="shared" si="31"/>
        <v>#DIV/0!</v>
      </c>
      <c r="BH70" t="e">
        <f t="shared" si="32"/>
        <v>#DIV/0!</v>
      </c>
      <c r="BI70" t="e">
        <f t="shared" si="33"/>
        <v>#DIV/0!</v>
      </c>
      <c r="BJ70" t="s">
        <v>240</v>
      </c>
      <c r="BK70">
        <v>0</v>
      </c>
      <c r="BL70">
        <f t="shared" si="34"/>
        <v>0</v>
      </c>
      <c r="BM70" t="e">
        <f t="shared" si="35"/>
        <v>#DIV/0!</v>
      </c>
      <c r="BN70" t="e">
        <f t="shared" si="36"/>
        <v>#DIV/0!</v>
      </c>
      <c r="BO70" t="e">
        <f t="shared" si="37"/>
        <v>#DIV/0!</v>
      </c>
      <c r="BP70" t="e">
        <f t="shared" si="38"/>
        <v>#DIV/0!</v>
      </c>
      <c r="BQ70">
        <f t="shared" si="39"/>
        <v>0</v>
      </c>
      <c r="BR70">
        <f t="shared" si="40"/>
        <v>0</v>
      </c>
      <c r="BS70">
        <f t="shared" si="41"/>
        <v>0</v>
      </c>
      <c r="BT70">
        <f t="shared" si="42"/>
        <v>0</v>
      </c>
      <c r="BU70">
        <v>6</v>
      </c>
      <c r="BV70">
        <v>0.5</v>
      </c>
      <c r="BW70" t="s">
        <v>241</v>
      </c>
      <c r="BX70">
        <v>1582043289.37097</v>
      </c>
      <c r="BY70">
        <v>400.74754838709703</v>
      </c>
      <c r="BZ70">
        <v>400.01058064516099</v>
      </c>
      <c r="CA70">
        <v>31.283603225806502</v>
      </c>
      <c r="CB70">
        <v>30.746558064516101</v>
      </c>
      <c r="CC70">
        <v>600.01064516128997</v>
      </c>
      <c r="CD70">
        <v>99.370277419354807</v>
      </c>
      <c r="CE70">
        <v>0.200013</v>
      </c>
      <c r="CF70">
        <v>30.694729032258099</v>
      </c>
      <c r="CG70">
        <v>30.244170967741901</v>
      </c>
      <c r="CH70">
        <v>999.9</v>
      </c>
      <c r="CI70">
        <v>0</v>
      </c>
      <c r="CJ70">
        <v>0</v>
      </c>
      <c r="CK70">
        <v>9998.7290322580593</v>
      </c>
      <c r="CL70">
        <v>0</v>
      </c>
      <c r="CM70">
        <v>0.21165100000000001</v>
      </c>
      <c r="CN70">
        <v>0</v>
      </c>
      <c r="CO70">
        <v>0</v>
      </c>
      <c r="CP70">
        <v>0</v>
      </c>
      <c r="CQ70">
        <v>0</v>
      </c>
      <c r="CR70">
        <v>3.41612903225806</v>
      </c>
      <c r="CS70">
        <v>0</v>
      </c>
      <c r="CT70">
        <v>29.935483870967701</v>
      </c>
      <c r="CU70">
        <v>-1.4193548387096799</v>
      </c>
      <c r="CV70">
        <v>39.786000000000001</v>
      </c>
      <c r="CW70">
        <v>44.881</v>
      </c>
      <c r="CX70">
        <v>42.465580645161303</v>
      </c>
      <c r="CY70">
        <v>43.445129032258002</v>
      </c>
      <c r="CZ70">
        <v>40.808</v>
      </c>
      <c r="DA70">
        <v>0</v>
      </c>
      <c r="DB70">
        <v>0</v>
      </c>
      <c r="DC70">
        <v>0</v>
      </c>
      <c r="DD70">
        <v>1582043300.8</v>
      </c>
      <c r="DE70">
        <v>2.6923076923076898</v>
      </c>
      <c r="DF70">
        <v>7.26153857352912</v>
      </c>
      <c r="DG70">
        <v>12.929914519214799</v>
      </c>
      <c r="DH70">
        <v>29.9</v>
      </c>
      <c r="DI70">
        <v>15</v>
      </c>
      <c r="DJ70">
        <v>100</v>
      </c>
      <c r="DK70">
        <v>100</v>
      </c>
      <c r="DL70">
        <v>3.0960000000000001</v>
      </c>
      <c r="DM70">
        <v>0.45</v>
      </c>
      <c r="DN70">
        <v>2</v>
      </c>
      <c r="DO70">
        <v>650.98699999999997</v>
      </c>
      <c r="DP70">
        <v>342.82499999999999</v>
      </c>
      <c r="DQ70">
        <v>30.0002</v>
      </c>
      <c r="DR70">
        <v>31.2606</v>
      </c>
      <c r="DS70">
        <v>30.000299999999999</v>
      </c>
      <c r="DT70">
        <v>31.1569</v>
      </c>
      <c r="DU70">
        <v>31.1938</v>
      </c>
      <c r="DV70">
        <v>21.031199999999998</v>
      </c>
      <c r="DW70">
        <v>24.6023</v>
      </c>
      <c r="DX70">
        <v>97.397400000000005</v>
      </c>
      <c r="DY70">
        <v>30</v>
      </c>
      <c r="DZ70">
        <v>400</v>
      </c>
      <c r="EA70">
        <v>30.660299999999999</v>
      </c>
      <c r="EB70">
        <v>100.06699999999999</v>
      </c>
      <c r="EC70">
        <v>100.599</v>
      </c>
    </row>
    <row r="71" spans="1:133" x14ac:dyDescent="0.35">
      <c r="A71">
        <v>55</v>
      </c>
      <c r="B71">
        <v>1582043303</v>
      </c>
      <c r="C71">
        <v>270</v>
      </c>
      <c r="D71" t="s">
        <v>352</v>
      </c>
      <c r="E71" t="s">
        <v>353</v>
      </c>
      <c r="F71" t="s">
        <v>232</v>
      </c>
      <c r="G71" t="s">
        <v>233</v>
      </c>
      <c r="H71" t="s">
        <v>234</v>
      </c>
      <c r="I71" t="s">
        <v>235</v>
      </c>
      <c r="J71" t="s">
        <v>236</v>
      </c>
      <c r="K71" t="s">
        <v>237</v>
      </c>
      <c r="L71" t="s">
        <v>238</v>
      </c>
      <c r="M71" t="s">
        <v>239</v>
      </c>
      <c r="N71">
        <v>1582043294.37097</v>
      </c>
      <c r="O71">
        <f t="shared" si="0"/>
        <v>5.5096622086575414E-4</v>
      </c>
      <c r="P71">
        <f t="shared" si="1"/>
        <v>-0.96626993188821853</v>
      </c>
      <c r="Q71">
        <f t="shared" si="2"/>
        <v>400.76754838709701</v>
      </c>
      <c r="R71">
        <f t="shared" si="3"/>
        <v>427.68577056359078</v>
      </c>
      <c r="S71">
        <f t="shared" si="4"/>
        <v>42.585114788400332</v>
      </c>
      <c r="T71">
        <f t="shared" si="5"/>
        <v>39.904839548531882</v>
      </c>
      <c r="U71">
        <f t="shared" si="6"/>
        <v>4.4279258012480109E-2</v>
      </c>
      <c r="V71">
        <f t="shared" si="7"/>
        <v>2.2499344317917913</v>
      </c>
      <c r="W71">
        <f t="shared" si="8"/>
        <v>4.3800778812528571E-2</v>
      </c>
      <c r="X71">
        <f t="shared" si="9"/>
        <v>2.7418045289028636E-2</v>
      </c>
      <c r="Y71">
        <f t="shared" si="10"/>
        <v>0</v>
      </c>
      <c r="Z71">
        <f t="shared" si="11"/>
        <v>30.512725676066772</v>
      </c>
      <c r="AA71">
        <f t="shared" si="12"/>
        <v>30.242999999999999</v>
      </c>
      <c r="AB71">
        <f t="shared" si="13"/>
        <v>4.3202788559704501</v>
      </c>
      <c r="AC71">
        <f t="shared" si="14"/>
        <v>70.250356908602825</v>
      </c>
      <c r="AD71">
        <f t="shared" si="15"/>
        <v>3.1145443917371534</v>
      </c>
      <c r="AE71">
        <f t="shared" si="16"/>
        <v>4.433492623801528</v>
      </c>
      <c r="AF71">
        <f t="shared" si="17"/>
        <v>1.2057344642332968</v>
      </c>
      <c r="AG71">
        <f t="shared" si="18"/>
        <v>-24.297610340179759</v>
      </c>
      <c r="AH71">
        <f t="shared" si="19"/>
        <v>54.815950228813705</v>
      </c>
      <c r="AI71">
        <f t="shared" si="20"/>
        <v>5.4424110586400465</v>
      </c>
      <c r="AJ71">
        <f t="shared" si="21"/>
        <v>35.960750947273993</v>
      </c>
      <c r="AK71">
        <v>-4.1181982155687399E-2</v>
      </c>
      <c r="AL71">
        <v>4.6230382709543001E-2</v>
      </c>
      <c r="AM71">
        <v>3.4551034931392799</v>
      </c>
      <c r="AN71">
        <v>0</v>
      </c>
      <c r="AO71">
        <v>0</v>
      </c>
      <c r="AP71">
        <f t="shared" si="22"/>
        <v>1</v>
      </c>
      <c r="AQ71">
        <f t="shared" si="23"/>
        <v>0</v>
      </c>
      <c r="AR71">
        <f t="shared" si="24"/>
        <v>51875.906203230399</v>
      </c>
      <c r="AS71" t="s">
        <v>240</v>
      </c>
      <c r="AT71">
        <v>0</v>
      </c>
      <c r="AU71">
        <v>0</v>
      </c>
      <c r="AV71">
        <f t="shared" si="25"/>
        <v>0</v>
      </c>
      <c r="AW71" t="e">
        <f t="shared" si="26"/>
        <v>#DIV/0!</v>
      </c>
      <c r="AX71">
        <v>0</v>
      </c>
      <c r="AY71" t="s">
        <v>240</v>
      </c>
      <c r="AZ71">
        <v>0</v>
      </c>
      <c r="BA71">
        <v>0</v>
      </c>
      <c r="BB71" t="e">
        <f t="shared" si="27"/>
        <v>#DIV/0!</v>
      </c>
      <c r="BC71">
        <v>0.5</v>
      </c>
      <c r="BD71">
        <f t="shared" si="28"/>
        <v>0</v>
      </c>
      <c r="BE71">
        <f t="shared" si="29"/>
        <v>-0.96626993188821853</v>
      </c>
      <c r="BF71" t="e">
        <f t="shared" si="30"/>
        <v>#DIV/0!</v>
      </c>
      <c r="BG71" t="e">
        <f t="shared" si="31"/>
        <v>#DIV/0!</v>
      </c>
      <c r="BH71" t="e">
        <f t="shared" si="32"/>
        <v>#DIV/0!</v>
      </c>
      <c r="BI71" t="e">
        <f t="shared" si="33"/>
        <v>#DIV/0!</v>
      </c>
      <c r="BJ71" t="s">
        <v>240</v>
      </c>
      <c r="BK71">
        <v>0</v>
      </c>
      <c r="BL71">
        <f t="shared" si="34"/>
        <v>0</v>
      </c>
      <c r="BM71" t="e">
        <f t="shared" si="35"/>
        <v>#DIV/0!</v>
      </c>
      <c r="BN71" t="e">
        <f t="shared" si="36"/>
        <v>#DIV/0!</v>
      </c>
      <c r="BO71" t="e">
        <f t="shared" si="37"/>
        <v>#DIV/0!</v>
      </c>
      <c r="BP71" t="e">
        <f t="shared" si="38"/>
        <v>#DIV/0!</v>
      </c>
      <c r="BQ71">
        <f t="shared" si="39"/>
        <v>0</v>
      </c>
      <c r="BR71">
        <f t="shared" si="40"/>
        <v>0</v>
      </c>
      <c r="BS71">
        <f t="shared" si="41"/>
        <v>0</v>
      </c>
      <c r="BT71">
        <f t="shared" si="42"/>
        <v>0</v>
      </c>
      <c r="BU71">
        <v>6</v>
      </c>
      <c r="BV71">
        <v>0.5</v>
      </c>
      <c r="BW71" t="s">
        <v>241</v>
      </c>
      <c r="BX71">
        <v>1582043294.37097</v>
      </c>
      <c r="BY71">
        <v>400.76754838709701</v>
      </c>
      <c r="BZ71">
        <v>400.02209677419302</v>
      </c>
      <c r="CA71">
        <v>31.279622580645199</v>
      </c>
      <c r="CB71">
        <v>30.745896774193501</v>
      </c>
      <c r="CC71">
        <v>600.00719354838702</v>
      </c>
      <c r="CD71">
        <v>99.371054838709696</v>
      </c>
      <c r="CE71">
        <v>0.19998006451612901</v>
      </c>
      <c r="CF71">
        <v>30.6949096774193</v>
      </c>
      <c r="CG71">
        <v>30.242999999999999</v>
      </c>
      <c r="CH71">
        <v>999.9</v>
      </c>
      <c r="CI71">
        <v>0</v>
      </c>
      <c r="CJ71">
        <v>0</v>
      </c>
      <c r="CK71">
        <v>9994.0925806451596</v>
      </c>
      <c r="CL71">
        <v>0</v>
      </c>
      <c r="CM71">
        <v>0.21165100000000001</v>
      </c>
      <c r="CN71">
        <v>0</v>
      </c>
      <c r="CO71">
        <v>0</v>
      </c>
      <c r="CP71">
        <v>0</v>
      </c>
      <c r="CQ71">
        <v>0</v>
      </c>
      <c r="CR71">
        <v>4.4612903225806502</v>
      </c>
      <c r="CS71">
        <v>0</v>
      </c>
      <c r="CT71">
        <v>30.2258064516129</v>
      </c>
      <c r="CU71">
        <v>-1.61290322580645</v>
      </c>
      <c r="CV71">
        <v>39.78</v>
      </c>
      <c r="CW71">
        <v>44.884999999999998</v>
      </c>
      <c r="CX71">
        <v>42.455451612903197</v>
      </c>
      <c r="CY71">
        <v>43.441129032257997</v>
      </c>
      <c r="CZ71">
        <v>40.798000000000002</v>
      </c>
      <c r="DA71">
        <v>0</v>
      </c>
      <c r="DB71">
        <v>0</v>
      </c>
      <c r="DC71">
        <v>0</v>
      </c>
      <c r="DD71">
        <v>1582043306.2</v>
      </c>
      <c r="DE71">
        <v>4.2576923076923103</v>
      </c>
      <c r="DF71">
        <v>-3.7846153210552398</v>
      </c>
      <c r="DG71">
        <v>13.671795017248099</v>
      </c>
      <c r="DH71">
        <v>30.85</v>
      </c>
      <c r="DI71">
        <v>15</v>
      </c>
      <c r="DJ71">
        <v>100</v>
      </c>
      <c r="DK71">
        <v>100</v>
      </c>
      <c r="DL71">
        <v>3.0960000000000001</v>
      </c>
      <c r="DM71">
        <v>0.45</v>
      </c>
      <c r="DN71">
        <v>2</v>
      </c>
      <c r="DO71">
        <v>650.95500000000004</v>
      </c>
      <c r="DP71">
        <v>342.87</v>
      </c>
      <c r="DQ71">
        <v>30.0002</v>
      </c>
      <c r="DR71">
        <v>31.263100000000001</v>
      </c>
      <c r="DS71">
        <v>30.000299999999999</v>
      </c>
      <c r="DT71">
        <v>31.159300000000002</v>
      </c>
      <c r="DU71">
        <v>31.194600000000001</v>
      </c>
      <c r="DV71">
        <v>21.0289</v>
      </c>
      <c r="DW71">
        <v>24.6023</v>
      </c>
      <c r="DX71">
        <v>97.397400000000005</v>
      </c>
      <c r="DY71">
        <v>30</v>
      </c>
      <c r="DZ71">
        <v>400</v>
      </c>
      <c r="EA71">
        <v>30.659700000000001</v>
      </c>
      <c r="EB71">
        <v>100.06399999999999</v>
      </c>
      <c r="EC71">
        <v>100.6</v>
      </c>
    </row>
    <row r="72" spans="1:133" x14ac:dyDescent="0.35">
      <c r="A72">
        <v>56</v>
      </c>
      <c r="B72">
        <v>1582043308</v>
      </c>
      <c r="C72">
        <v>275</v>
      </c>
      <c r="D72" t="s">
        <v>354</v>
      </c>
      <c r="E72" t="s">
        <v>355</v>
      </c>
      <c r="F72" t="s">
        <v>232</v>
      </c>
      <c r="G72" t="s">
        <v>233</v>
      </c>
      <c r="H72" t="s">
        <v>234</v>
      </c>
      <c r="I72" t="s">
        <v>235</v>
      </c>
      <c r="J72" t="s">
        <v>236</v>
      </c>
      <c r="K72" t="s">
        <v>237</v>
      </c>
      <c r="L72" t="s">
        <v>238</v>
      </c>
      <c r="M72" t="s">
        <v>239</v>
      </c>
      <c r="N72">
        <v>1582043299.37097</v>
      </c>
      <c r="O72">
        <f t="shared" si="0"/>
        <v>5.4899791163901554E-4</v>
      </c>
      <c r="P72">
        <f t="shared" si="1"/>
        <v>-0.95906372538008478</v>
      </c>
      <c r="Q72">
        <f t="shared" si="2"/>
        <v>400.76912903225798</v>
      </c>
      <c r="R72">
        <f t="shared" si="3"/>
        <v>427.55904152008083</v>
      </c>
      <c r="S72">
        <f t="shared" si="4"/>
        <v>42.572648609119007</v>
      </c>
      <c r="T72">
        <f t="shared" si="5"/>
        <v>39.905139751024699</v>
      </c>
      <c r="U72">
        <f t="shared" si="6"/>
        <v>4.4106408886279348E-2</v>
      </c>
      <c r="V72">
        <f t="shared" si="7"/>
        <v>2.2507117229503981</v>
      </c>
      <c r="W72">
        <f t="shared" si="8"/>
        <v>4.3631798448048202E-2</v>
      </c>
      <c r="X72">
        <f t="shared" si="9"/>
        <v>2.7312090243675431E-2</v>
      </c>
      <c r="Y72">
        <f t="shared" si="10"/>
        <v>0</v>
      </c>
      <c r="Z72">
        <f t="shared" si="11"/>
        <v>30.513375469729308</v>
      </c>
      <c r="AA72">
        <f t="shared" si="12"/>
        <v>30.243635483871</v>
      </c>
      <c r="AB72">
        <f t="shared" si="13"/>
        <v>4.3204362734151172</v>
      </c>
      <c r="AC72">
        <f t="shared" si="14"/>
        <v>70.246240960802723</v>
      </c>
      <c r="AD72">
        <f t="shared" si="15"/>
        <v>3.1143515776289488</v>
      </c>
      <c r="AE72">
        <f t="shared" si="16"/>
        <v>4.4334779128846931</v>
      </c>
      <c r="AF72">
        <f t="shared" si="17"/>
        <v>1.2060846957861684</v>
      </c>
      <c r="AG72">
        <f t="shared" si="18"/>
        <v>-24.210807903280585</v>
      </c>
      <c r="AH72">
        <f t="shared" si="19"/>
        <v>54.750732230696613</v>
      </c>
      <c r="AI72">
        <f t="shared" si="20"/>
        <v>5.4340740590996672</v>
      </c>
      <c r="AJ72">
        <f t="shared" si="21"/>
        <v>35.973998386515696</v>
      </c>
      <c r="AK72">
        <v>-4.1202910672089102E-2</v>
      </c>
      <c r="AL72">
        <v>4.6253876802642598E-2</v>
      </c>
      <c r="AM72">
        <v>3.45649324632975</v>
      </c>
      <c r="AN72">
        <v>0</v>
      </c>
      <c r="AO72">
        <v>0</v>
      </c>
      <c r="AP72">
        <f t="shared" si="22"/>
        <v>1</v>
      </c>
      <c r="AQ72">
        <f t="shared" si="23"/>
        <v>0</v>
      </c>
      <c r="AR72">
        <f t="shared" si="24"/>
        <v>51901.212061485669</v>
      </c>
      <c r="AS72" t="s">
        <v>240</v>
      </c>
      <c r="AT72">
        <v>0</v>
      </c>
      <c r="AU72">
        <v>0</v>
      </c>
      <c r="AV72">
        <f t="shared" si="25"/>
        <v>0</v>
      </c>
      <c r="AW72" t="e">
        <f t="shared" si="26"/>
        <v>#DIV/0!</v>
      </c>
      <c r="AX72">
        <v>0</v>
      </c>
      <c r="AY72" t="s">
        <v>240</v>
      </c>
      <c r="AZ72">
        <v>0</v>
      </c>
      <c r="BA72">
        <v>0</v>
      </c>
      <c r="BB72" t="e">
        <f t="shared" si="27"/>
        <v>#DIV/0!</v>
      </c>
      <c r="BC72">
        <v>0.5</v>
      </c>
      <c r="BD72">
        <f t="shared" si="28"/>
        <v>0</v>
      </c>
      <c r="BE72">
        <f t="shared" si="29"/>
        <v>-0.95906372538008478</v>
      </c>
      <c r="BF72" t="e">
        <f t="shared" si="30"/>
        <v>#DIV/0!</v>
      </c>
      <c r="BG72" t="e">
        <f t="shared" si="31"/>
        <v>#DIV/0!</v>
      </c>
      <c r="BH72" t="e">
        <f t="shared" si="32"/>
        <v>#DIV/0!</v>
      </c>
      <c r="BI72" t="e">
        <f t="shared" si="33"/>
        <v>#DIV/0!</v>
      </c>
      <c r="BJ72" t="s">
        <v>240</v>
      </c>
      <c r="BK72">
        <v>0</v>
      </c>
      <c r="BL72">
        <f t="shared" si="34"/>
        <v>0</v>
      </c>
      <c r="BM72" t="e">
        <f t="shared" si="35"/>
        <v>#DIV/0!</v>
      </c>
      <c r="BN72" t="e">
        <f t="shared" si="36"/>
        <v>#DIV/0!</v>
      </c>
      <c r="BO72" t="e">
        <f t="shared" si="37"/>
        <v>#DIV/0!</v>
      </c>
      <c r="BP72" t="e">
        <f t="shared" si="38"/>
        <v>#DIV/0!</v>
      </c>
      <c r="BQ72">
        <f t="shared" si="39"/>
        <v>0</v>
      </c>
      <c r="BR72">
        <f t="shared" si="40"/>
        <v>0</v>
      </c>
      <c r="BS72">
        <f t="shared" si="41"/>
        <v>0</v>
      </c>
      <c r="BT72">
        <f t="shared" si="42"/>
        <v>0</v>
      </c>
      <c r="BU72">
        <v>6</v>
      </c>
      <c r="BV72">
        <v>0.5</v>
      </c>
      <c r="BW72" t="s">
        <v>241</v>
      </c>
      <c r="BX72">
        <v>1582043299.37097</v>
      </c>
      <c r="BY72">
        <v>400.76912903225798</v>
      </c>
      <c r="BZ72">
        <v>400.03009677419402</v>
      </c>
      <c r="CA72">
        <v>31.2775741935484</v>
      </c>
      <c r="CB72">
        <v>30.745754838709701</v>
      </c>
      <c r="CC72">
        <v>600.00816129032296</v>
      </c>
      <c r="CD72">
        <v>99.371451612903201</v>
      </c>
      <c r="CE72">
        <v>0.19993964516129001</v>
      </c>
      <c r="CF72">
        <v>30.6948516129032</v>
      </c>
      <c r="CG72">
        <v>30.243635483871</v>
      </c>
      <c r="CH72">
        <v>999.9</v>
      </c>
      <c r="CI72">
        <v>0</v>
      </c>
      <c r="CJ72">
        <v>0</v>
      </c>
      <c r="CK72">
        <v>9999.1316129032202</v>
      </c>
      <c r="CL72">
        <v>0</v>
      </c>
      <c r="CM72">
        <v>0.21165100000000001</v>
      </c>
      <c r="CN72">
        <v>0</v>
      </c>
      <c r="CO72">
        <v>0</v>
      </c>
      <c r="CP72">
        <v>0</v>
      </c>
      <c r="CQ72">
        <v>0</v>
      </c>
      <c r="CR72">
        <v>4.2741935483870996</v>
      </c>
      <c r="CS72">
        <v>0</v>
      </c>
      <c r="CT72">
        <v>31.054838709677401</v>
      </c>
      <c r="CU72">
        <v>-1.5258064516129</v>
      </c>
      <c r="CV72">
        <v>39.768000000000001</v>
      </c>
      <c r="CW72">
        <v>44.878999999999998</v>
      </c>
      <c r="CX72">
        <v>42.4533870967742</v>
      </c>
      <c r="CY72">
        <v>43.433064516129001</v>
      </c>
      <c r="CZ72">
        <v>40.793999999999997</v>
      </c>
      <c r="DA72">
        <v>0</v>
      </c>
      <c r="DB72">
        <v>0</v>
      </c>
      <c r="DC72">
        <v>0</v>
      </c>
      <c r="DD72">
        <v>1582043311</v>
      </c>
      <c r="DE72">
        <v>3.8538461538461499</v>
      </c>
      <c r="DF72">
        <v>-16.1572649209653</v>
      </c>
      <c r="DG72">
        <v>9.6034186229968608</v>
      </c>
      <c r="DH72">
        <v>31.780769230769199</v>
      </c>
      <c r="DI72">
        <v>15</v>
      </c>
      <c r="DJ72">
        <v>100</v>
      </c>
      <c r="DK72">
        <v>100</v>
      </c>
      <c r="DL72">
        <v>3.0960000000000001</v>
      </c>
      <c r="DM72">
        <v>0.45</v>
      </c>
      <c r="DN72">
        <v>2</v>
      </c>
      <c r="DO72">
        <v>650.91899999999998</v>
      </c>
      <c r="DP72">
        <v>342.86700000000002</v>
      </c>
      <c r="DQ72">
        <v>30.0002</v>
      </c>
      <c r="DR72">
        <v>31.263999999999999</v>
      </c>
      <c r="DS72">
        <v>30.0001</v>
      </c>
      <c r="DT72">
        <v>31.159600000000001</v>
      </c>
      <c r="DU72">
        <v>31.1965</v>
      </c>
      <c r="DV72">
        <v>21.0304</v>
      </c>
      <c r="DW72">
        <v>24.888200000000001</v>
      </c>
      <c r="DX72">
        <v>97.397400000000005</v>
      </c>
      <c r="DY72">
        <v>30</v>
      </c>
      <c r="DZ72">
        <v>400</v>
      </c>
      <c r="EA72">
        <v>30.658200000000001</v>
      </c>
      <c r="EB72">
        <v>100.063</v>
      </c>
      <c r="EC72">
        <v>100.599</v>
      </c>
    </row>
    <row r="73" spans="1:133" x14ac:dyDescent="0.35">
      <c r="A73">
        <v>57</v>
      </c>
      <c r="B73">
        <v>1582043313</v>
      </c>
      <c r="C73">
        <v>280</v>
      </c>
      <c r="D73" t="s">
        <v>356</v>
      </c>
      <c r="E73" t="s">
        <v>357</v>
      </c>
      <c r="F73" t="s">
        <v>232</v>
      </c>
      <c r="G73" t="s">
        <v>233</v>
      </c>
      <c r="H73" t="s">
        <v>234</v>
      </c>
      <c r="I73" t="s">
        <v>235</v>
      </c>
      <c r="J73" t="s">
        <v>236</v>
      </c>
      <c r="K73" t="s">
        <v>237</v>
      </c>
      <c r="L73" t="s">
        <v>238</v>
      </c>
      <c r="M73" t="s">
        <v>239</v>
      </c>
      <c r="N73">
        <v>1582043304.37097</v>
      </c>
      <c r="O73">
        <f t="shared" si="0"/>
        <v>5.5121159561456366E-4</v>
      </c>
      <c r="P73">
        <f t="shared" si="1"/>
        <v>-0.96288646859887816</v>
      </c>
      <c r="Q73">
        <f t="shared" si="2"/>
        <v>400.76016129032303</v>
      </c>
      <c r="R73">
        <f t="shared" si="3"/>
        <v>427.56224956811639</v>
      </c>
      <c r="S73">
        <f t="shared" si="4"/>
        <v>42.573357879150429</v>
      </c>
      <c r="T73">
        <f t="shared" si="5"/>
        <v>39.904612223256656</v>
      </c>
      <c r="U73">
        <f t="shared" si="6"/>
        <v>4.4262913034193475E-2</v>
      </c>
      <c r="V73">
        <f t="shared" si="7"/>
        <v>2.2512221967642407</v>
      </c>
      <c r="W73">
        <f t="shared" si="8"/>
        <v>4.3785055275514809E-2</v>
      </c>
      <c r="X73">
        <f t="shared" si="9"/>
        <v>2.7408163203507967E-2</v>
      </c>
      <c r="Y73">
        <f t="shared" si="10"/>
        <v>0</v>
      </c>
      <c r="Z73">
        <f t="shared" si="11"/>
        <v>30.512603863978551</v>
      </c>
      <c r="AA73">
        <f t="shared" si="12"/>
        <v>30.245503225806502</v>
      </c>
      <c r="AB73">
        <f t="shared" si="13"/>
        <v>4.3208989658018115</v>
      </c>
      <c r="AC73">
        <f t="shared" si="14"/>
        <v>70.242681399130007</v>
      </c>
      <c r="AD73">
        <f t="shared" si="15"/>
        <v>3.1141799875049339</v>
      </c>
      <c r="AE73">
        <f t="shared" si="16"/>
        <v>4.4334582983950623</v>
      </c>
      <c r="AF73">
        <f t="shared" si="17"/>
        <v>1.2067189782968777</v>
      </c>
      <c r="AG73">
        <f t="shared" si="18"/>
        <v>-24.308431366602257</v>
      </c>
      <c r="AH73">
        <f t="shared" si="19"/>
        <v>54.527069874690092</v>
      </c>
      <c r="AI73">
        <f t="shared" si="20"/>
        <v>5.4106959992207759</v>
      </c>
      <c r="AJ73">
        <f t="shared" si="21"/>
        <v>35.629334507308613</v>
      </c>
      <c r="AK73">
        <v>-4.1216658706624602E-2</v>
      </c>
      <c r="AL73">
        <v>4.62693101758027E-2</v>
      </c>
      <c r="AM73">
        <v>3.4574060491479099</v>
      </c>
      <c r="AN73">
        <v>0</v>
      </c>
      <c r="AO73">
        <v>0</v>
      </c>
      <c r="AP73">
        <f t="shared" si="22"/>
        <v>1</v>
      </c>
      <c r="AQ73">
        <f t="shared" si="23"/>
        <v>0</v>
      </c>
      <c r="AR73">
        <f t="shared" si="24"/>
        <v>51917.853285197954</v>
      </c>
      <c r="AS73" t="s">
        <v>240</v>
      </c>
      <c r="AT73">
        <v>0</v>
      </c>
      <c r="AU73">
        <v>0</v>
      </c>
      <c r="AV73">
        <f t="shared" si="25"/>
        <v>0</v>
      </c>
      <c r="AW73" t="e">
        <f t="shared" si="26"/>
        <v>#DIV/0!</v>
      </c>
      <c r="AX73">
        <v>0</v>
      </c>
      <c r="AY73" t="s">
        <v>240</v>
      </c>
      <c r="AZ73">
        <v>0</v>
      </c>
      <c r="BA73">
        <v>0</v>
      </c>
      <c r="BB73" t="e">
        <f t="shared" si="27"/>
        <v>#DIV/0!</v>
      </c>
      <c r="BC73">
        <v>0.5</v>
      </c>
      <c r="BD73">
        <f t="shared" si="28"/>
        <v>0</v>
      </c>
      <c r="BE73">
        <f t="shared" si="29"/>
        <v>-0.96288646859887816</v>
      </c>
      <c r="BF73" t="e">
        <f t="shared" si="30"/>
        <v>#DIV/0!</v>
      </c>
      <c r="BG73" t="e">
        <f t="shared" si="31"/>
        <v>#DIV/0!</v>
      </c>
      <c r="BH73" t="e">
        <f t="shared" si="32"/>
        <v>#DIV/0!</v>
      </c>
      <c r="BI73" t="e">
        <f t="shared" si="33"/>
        <v>#DIV/0!</v>
      </c>
      <c r="BJ73" t="s">
        <v>240</v>
      </c>
      <c r="BK73">
        <v>0</v>
      </c>
      <c r="BL73">
        <f t="shared" si="34"/>
        <v>0</v>
      </c>
      <c r="BM73" t="e">
        <f t="shared" si="35"/>
        <v>#DIV/0!</v>
      </c>
      <c r="BN73" t="e">
        <f t="shared" si="36"/>
        <v>#DIV/0!</v>
      </c>
      <c r="BO73" t="e">
        <f t="shared" si="37"/>
        <v>#DIV/0!</v>
      </c>
      <c r="BP73" t="e">
        <f t="shared" si="38"/>
        <v>#DIV/0!</v>
      </c>
      <c r="BQ73">
        <f t="shared" si="39"/>
        <v>0</v>
      </c>
      <c r="BR73">
        <f t="shared" si="40"/>
        <v>0</v>
      </c>
      <c r="BS73">
        <f t="shared" si="41"/>
        <v>0</v>
      </c>
      <c r="BT73">
        <f t="shared" si="42"/>
        <v>0</v>
      </c>
      <c r="BU73">
        <v>6</v>
      </c>
      <c r="BV73">
        <v>0.5</v>
      </c>
      <c r="BW73" t="s">
        <v>241</v>
      </c>
      <c r="BX73">
        <v>1582043304.37097</v>
      </c>
      <c r="BY73">
        <v>400.76016129032303</v>
      </c>
      <c r="BZ73">
        <v>400.01819354838699</v>
      </c>
      <c r="CA73">
        <v>31.275564516128998</v>
      </c>
      <c r="CB73">
        <v>30.7416032258065</v>
      </c>
      <c r="CC73">
        <v>600.01219354838702</v>
      </c>
      <c r="CD73">
        <v>99.372319354838694</v>
      </c>
      <c r="CE73">
        <v>0.19998367741935499</v>
      </c>
      <c r="CF73">
        <v>30.694774193548401</v>
      </c>
      <c r="CG73">
        <v>30.245503225806502</v>
      </c>
      <c r="CH73">
        <v>999.9</v>
      </c>
      <c r="CI73">
        <v>0</v>
      </c>
      <c r="CJ73">
        <v>0</v>
      </c>
      <c r="CK73">
        <v>10002.3806451613</v>
      </c>
      <c r="CL73">
        <v>0</v>
      </c>
      <c r="CM73">
        <v>0.21165100000000001</v>
      </c>
      <c r="CN73">
        <v>0</v>
      </c>
      <c r="CO73">
        <v>0</v>
      </c>
      <c r="CP73">
        <v>0</v>
      </c>
      <c r="CQ73">
        <v>0</v>
      </c>
      <c r="CR73">
        <v>3.0225806451612902</v>
      </c>
      <c r="CS73">
        <v>0</v>
      </c>
      <c r="CT73">
        <v>32.783870967741898</v>
      </c>
      <c r="CU73">
        <v>-1.34838709677419</v>
      </c>
      <c r="CV73">
        <v>39.76</v>
      </c>
      <c r="CW73">
        <v>44.878999999999998</v>
      </c>
      <c r="CX73">
        <v>42.455387096774203</v>
      </c>
      <c r="CY73">
        <v>43.429000000000002</v>
      </c>
      <c r="CZ73">
        <v>40.78</v>
      </c>
      <c r="DA73">
        <v>0</v>
      </c>
      <c r="DB73">
        <v>0</v>
      </c>
      <c r="DC73">
        <v>0</v>
      </c>
      <c r="DD73">
        <v>1582043315.8</v>
      </c>
      <c r="DE73">
        <v>3.1</v>
      </c>
      <c r="DF73">
        <v>-12.7042736133843</v>
      </c>
      <c r="DG73">
        <v>5.4256407120547001</v>
      </c>
      <c r="DH73">
        <v>32.634615384615401</v>
      </c>
      <c r="DI73">
        <v>15</v>
      </c>
      <c r="DJ73">
        <v>100</v>
      </c>
      <c r="DK73">
        <v>100</v>
      </c>
      <c r="DL73">
        <v>3.0960000000000001</v>
      </c>
      <c r="DM73">
        <v>0.45</v>
      </c>
      <c r="DN73">
        <v>2</v>
      </c>
      <c r="DO73">
        <v>650.94600000000003</v>
      </c>
      <c r="DP73">
        <v>342.85399999999998</v>
      </c>
      <c r="DQ73">
        <v>30.000399999999999</v>
      </c>
      <c r="DR73">
        <v>31.265799999999999</v>
      </c>
      <c r="DS73">
        <v>30.0001</v>
      </c>
      <c r="DT73">
        <v>31.162099999999999</v>
      </c>
      <c r="DU73">
        <v>31.1967</v>
      </c>
      <c r="DV73">
        <v>21.0274</v>
      </c>
      <c r="DW73">
        <v>24.888200000000001</v>
      </c>
      <c r="DX73">
        <v>97.397400000000005</v>
      </c>
      <c r="DY73">
        <v>30</v>
      </c>
      <c r="DZ73">
        <v>400</v>
      </c>
      <c r="EA73">
        <v>30.657699999999998</v>
      </c>
      <c r="EB73">
        <v>100.063</v>
      </c>
      <c r="EC73">
        <v>100.598</v>
      </c>
    </row>
    <row r="74" spans="1:133" x14ac:dyDescent="0.35">
      <c r="A74">
        <v>58</v>
      </c>
      <c r="B74">
        <v>1582043318</v>
      </c>
      <c r="C74">
        <v>285</v>
      </c>
      <c r="D74" t="s">
        <v>358</v>
      </c>
      <c r="E74" t="s">
        <v>359</v>
      </c>
      <c r="F74" t="s">
        <v>232</v>
      </c>
      <c r="G74" t="s">
        <v>233</v>
      </c>
      <c r="H74" t="s">
        <v>234</v>
      </c>
      <c r="I74" t="s">
        <v>235</v>
      </c>
      <c r="J74" t="s">
        <v>236</v>
      </c>
      <c r="K74" t="s">
        <v>237</v>
      </c>
      <c r="L74" t="s">
        <v>238</v>
      </c>
      <c r="M74" t="s">
        <v>239</v>
      </c>
      <c r="N74">
        <v>1582043309.37097</v>
      </c>
      <c r="O74">
        <f t="shared" si="0"/>
        <v>5.6952289435236629E-4</v>
      </c>
      <c r="P74">
        <f t="shared" si="1"/>
        <v>-0.95057296584859041</v>
      </c>
      <c r="Q74">
        <f t="shared" si="2"/>
        <v>400.749161290323</v>
      </c>
      <c r="R74">
        <f t="shared" si="3"/>
        <v>426.02550500356381</v>
      </c>
      <c r="S74">
        <f t="shared" si="4"/>
        <v>42.420730758135107</v>
      </c>
      <c r="T74">
        <f t="shared" si="5"/>
        <v>39.90388385902633</v>
      </c>
      <c r="U74">
        <f t="shared" si="6"/>
        <v>4.5705402054599158E-2</v>
      </c>
      <c r="V74">
        <f t="shared" si="7"/>
        <v>2.2511800417105334</v>
      </c>
      <c r="W74">
        <f t="shared" si="8"/>
        <v>4.5196074746030671E-2</v>
      </c>
      <c r="X74">
        <f t="shared" si="9"/>
        <v>2.829283473509335E-2</v>
      </c>
      <c r="Y74">
        <f t="shared" si="10"/>
        <v>0</v>
      </c>
      <c r="Z74">
        <f t="shared" si="11"/>
        <v>30.506223082232044</v>
      </c>
      <c r="AA74">
        <f t="shared" si="12"/>
        <v>30.2478129032258</v>
      </c>
      <c r="AB74">
        <f t="shared" si="13"/>
        <v>4.3214711977913129</v>
      </c>
      <c r="AC74">
        <f t="shared" si="14"/>
        <v>70.230420199598655</v>
      </c>
      <c r="AD74">
        <f t="shared" si="15"/>
        <v>3.1135784217025226</v>
      </c>
      <c r="AE74">
        <f t="shared" si="16"/>
        <v>4.4333757549129915</v>
      </c>
      <c r="AF74">
        <f t="shared" si="17"/>
        <v>1.2078927760887903</v>
      </c>
      <c r="AG74">
        <f t="shared" si="18"/>
        <v>-25.115959640939355</v>
      </c>
      <c r="AH74">
        <f t="shared" si="19"/>
        <v>54.206191703271976</v>
      </c>
      <c r="AI74">
        <f t="shared" si="20"/>
        <v>5.3790088407216476</v>
      </c>
      <c r="AJ74">
        <f t="shared" si="21"/>
        <v>34.469240903054271</v>
      </c>
      <c r="AK74">
        <v>-4.1215523283608897E-2</v>
      </c>
      <c r="AL74">
        <v>4.6268035563998999E-2</v>
      </c>
      <c r="AM74">
        <v>3.45733066653646</v>
      </c>
      <c r="AN74">
        <v>0</v>
      </c>
      <c r="AO74">
        <v>0</v>
      </c>
      <c r="AP74">
        <f t="shared" si="22"/>
        <v>1</v>
      </c>
      <c r="AQ74">
        <f t="shared" si="23"/>
        <v>0</v>
      </c>
      <c r="AR74">
        <f t="shared" si="24"/>
        <v>51916.556540564292</v>
      </c>
      <c r="AS74" t="s">
        <v>240</v>
      </c>
      <c r="AT74">
        <v>0</v>
      </c>
      <c r="AU74">
        <v>0</v>
      </c>
      <c r="AV74">
        <f t="shared" si="25"/>
        <v>0</v>
      </c>
      <c r="AW74" t="e">
        <f t="shared" si="26"/>
        <v>#DIV/0!</v>
      </c>
      <c r="AX74">
        <v>0</v>
      </c>
      <c r="AY74" t="s">
        <v>240</v>
      </c>
      <c r="AZ74">
        <v>0</v>
      </c>
      <c r="BA74">
        <v>0</v>
      </c>
      <c r="BB74" t="e">
        <f t="shared" si="27"/>
        <v>#DIV/0!</v>
      </c>
      <c r="BC74">
        <v>0.5</v>
      </c>
      <c r="BD74">
        <f t="shared" si="28"/>
        <v>0</v>
      </c>
      <c r="BE74">
        <f t="shared" si="29"/>
        <v>-0.95057296584859041</v>
      </c>
      <c r="BF74" t="e">
        <f t="shared" si="30"/>
        <v>#DIV/0!</v>
      </c>
      <c r="BG74" t="e">
        <f t="shared" si="31"/>
        <v>#DIV/0!</v>
      </c>
      <c r="BH74" t="e">
        <f t="shared" si="32"/>
        <v>#DIV/0!</v>
      </c>
      <c r="BI74" t="e">
        <f t="shared" si="33"/>
        <v>#DIV/0!</v>
      </c>
      <c r="BJ74" t="s">
        <v>240</v>
      </c>
      <c r="BK74">
        <v>0</v>
      </c>
      <c r="BL74">
        <f t="shared" si="34"/>
        <v>0</v>
      </c>
      <c r="BM74" t="e">
        <f t="shared" si="35"/>
        <v>#DIV/0!</v>
      </c>
      <c r="BN74" t="e">
        <f t="shared" si="36"/>
        <v>#DIV/0!</v>
      </c>
      <c r="BO74" t="e">
        <f t="shared" si="37"/>
        <v>#DIV/0!</v>
      </c>
      <c r="BP74" t="e">
        <f t="shared" si="38"/>
        <v>#DIV/0!</v>
      </c>
      <c r="BQ74">
        <f t="shared" si="39"/>
        <v>0</v>
      </c>
      <c r="BR74">
        <f t="shared" si="40"/>
        <v>0</v>
      </c>
      <c r="BS74">
        <f t="shared" si="41"/>
        <v>0</v>
      </c>
      <c r="BT74">
        <f t="shared" si="42"/>
        <v>0</v>
      </c>
      <c r="BU74">
        <v>6</v>
      </c>
      <c r="BV74">
        <v>0.5</v>
      </c>
      <c r="BW74" t="s">
        <v>241</v>
      </c>
      <c r="BX74">
        <v>1582043309.37097</v>
      </c>
      <c r="BY74">
        <v>400.749161290323</v>
      </c>
      <c r="BZ74">
        <v>400.02683870967701</v>
      </c>
      <c r="CA74">
        <v>31.269235483871</v>
      </c>
      <c r="CB74">
        <v>30.717532258064502</v>
      </c>
      <c r="CC74">
        <v>600.01209677419399</v>
      </c>
      <c r="CD74">
        <v>99.373219354838696</v>
      </c>
      <c r="CE74">
        <v>0.19999929032258101</v>
      </c>
      <c r="CF74">
        <v>30.694448387096799</v>
      </c>
      <c r="CG74">
        <v>30.2478129032258</v>
      </c>
      <c r="CH74">
        <v>999.9</v>
      </c>
      <c r="CI74">
        <v>0</v>
      </c>
      <c r="CJ74">
        <v>0</v>
      </c>
      <c r="CK74">
        <v>10002.014516129</v>
      </c>
      <c r="CL74">
        <v>0</v>
      </c>
      <c r="CM74">
        <v>0.21165100000000001</v>
      </c>
      <c r="CN74">
        <v>0</v>
      </c>
      <c r="CO74">
        <v>0</v>
      </c>
      <c r="CP74">
        <v>0</v>
      </c>
      <c r="CQ74">
        <v>0</v>
      </c>
      <c r="CR74">
        <v>3.1709677419354798</v>
      </c>
      <c r="CS74">
        <v>0</v>
      </c>
      <c r="CT74">
        <v>32.6064516129032</v>
      </c>
      <c r="CU74">
        <v>-0.99354838709677396</v>
      </c>
      <c r="CV74">
        <v>39.753999999999998</v>
      </c>
      <c r="CW74">
        <v>44.8648387096774</v>
      </c>
      <c r="CX74">
        <v>42.439193548387102</v>
      </c>
      <c r="CY74">
        <v>43.423000000000002</v>
      </c>
      <c r="CZ74">
        <v>40.774000000000001</v>
      </c>
      <c r="DA74">
        <v>0</v>
      </c>
      <c r="DB74">
        <v>0</v>
      </c>
      <c r="DC74">
        <v>0</v>
      </c>
      <c r="DD74">
        <v>1582043321.2</v>
      </c>
      <c r="DE74">
        <v>2.7423076923076901</v>
      </c>
      <c r="DF74">
        <v>5.6170936701896599</v>
      </c>
      <c r="DG74">
        <v>2.3999994600270198</v>
      </c>
      <c r="DH74">
        <v>33.269230769230802</v>
      </c>
      <c r="DI74">
        <v>15</v>
      </c>
      <c r="DJ74">
        <v>100</v>
      </c>
      <c r="DK74">
        <v>100</v>
      </c>
      <c r="DL74">
        <v>3.0960000000000001</v>
      </c>
      <c r="DM74">
        <v>0.45</v>
      </c>
      <c r="DN74">
        <v>2</v>
      </c>
      <c r="DO74">
        <v>650.94799999999998</v>
      </c>
      <c r="DP74">
        <v>342.73399999999998</v>
      </c>
      <c r="DQ74">
        <v>30.000399999999999</v>
      </c>
      <c r="DR74">
        <v>31.2667</v>
      </c>
      <c r="DS74">
        <v>30.0002</v>
      </c>
      <c r="DT74">
        <v>31.162299999999998</v>
      </c>
      <c r="DU74">
        <v>31.199300000000001</v>
      </c>
      <c r="DV74">
        <v>21.027699999999999</v>
      </c>
      <c r="DW74">
        <v>24.888200000000001</v>
      </c>
      <c r="DX74">
        <v>97.397400000000005</v>
      </c>
      <c r="DY74">
        <v>30</v>
      </c>
      <c r="DZ74">
        <v>400</v>
      </c>
      <c r="EA74">
        <v>30.657699999999998</v>
      </c>
      <c r="EB74">
        <v>100.06399999999999</v>
      </c>
      <c r="EC74">
        <v>100.598</v>
      </c>
    </row>
    <row r="75" spans="1:133" x14ac:dyDescent="0.35">
      <c r="A75">
        <v>59</v>
      </c>
      <c r="B75">
        <v>1582043323</v>
      </c>
      <c r="C75">
        <v>290</v>
      </c>
      <c r="D75" t="s">
        <v>360</v>
      </c>
      <c r="E75" t="s">
        <v>361</v>
      </c>
      <c r="F75" t="s">
        <v>232</v>
      </c>
      <c r="G75" t="s">
        <v>233</v>
      </c>
      <c r="H75" t="s">
        <v>234</v>
      </c>
      <c r="I75" t="s">
        <v>235</v>
      </c>
      <c r="J75" t="s">
        <v>236</v>
      </c>
      <c r="K75" t="s">
        <v>237</v>
      </c>
      <c r="L75" t="s">
        <v>238</v>
      </c>
      <c r="M75" t="s">
        <v>239</v>
      </c>
      <c r="N75">
        <v>1582043314.37097</v>
      </c>
      <c r="O75">
        <f t="shared" si="0"/>
        <v>5.8451757174362467E-4</v>
      </c>
      <c r="P75">
        <f t="shared" si="1"/>
        <v>-0.93905658092309197</v>
      </c>
      <c r="Q75">
        <f t="shared" si="2"/>
        <v>400.73841935483898</v>
      </c>
      <c r="R75">
        <f t="shared" si="3"/>
        <v>424.79195865406092</v>
      </c>
      <c r="S75">
        <f t="shared" si="4"/>
        <v>42.297965419571092</v>
      </c>
      <c r="T75">
        <f t="shared" si="5"/>
        <v>39.90287353336771</v>
      </c>
      <c r="U75">
        <f t="shared" si="6"/>
        <v>4.6874920547792021E-2</v>
      </c>
      <c r="V75">
        <f t="shared" si="7"/>
        <v>2.2518178569801499</v>
      </c>
      <c r="W75">
        <f t="shared" si="8"/>
        <v>4.6339508785271447E-2</v>
      </c>
      <c r="X75">
        <f t="shared" si="9"/>
        <v>2.9009787967814071E-2</v>
      </c>
      <c r="Y75">
        <f t="shared" si="10"/>
        <v>0</v>
      </c>
      <c r="Z75">
        <f t="shared" si="11"/>
        <v>30.501407501731723</v>
      </c>
      <c r="AA75">
        <f t="shared" si="12"/>
        <v>30.247419354838701</v>
      </c>
      <c r="AB75">
        <f t="shared" si="13"/>
        <v>4.3213736899081381</v>
      </c>
      <c r="AC75">
        <f t="shared" si="14"/>
        <v>70.200268737005132</v>
      </c>
      <c r="AD75">
        <f t="shared" si="15"/>
        <v>3.1122577581432544</v>
      </c>
      <c r="AE75">
        <f t="shared" si="16"/>
        <v>4.4333986381204111</v>
      </c>
      <c r="AF75">
        <f t="shared" si="17"/>
        <v>1.2091159317648836</v>
      </c>
      <c r="AG75">
        <f t="shared" si="18"/>
        <v>-25.777224913893846</v>
      </c>
      <c r="AH75">
        <f t="shared" si="19"/>
        <v>54.280291602496483</v>
      </c>
      <c r="AI75">
        <f t="shared" si="20"/>
        <v>5.3848282269121945</v>
      </c>
      <c r="AJ75">
        <f t="shared" si="21"/>
        <v>33.887894915514835</v>
      </c>
      <c r="AK75">
        <v>-4.1232704543153399E-2</v>
      </c>
      <c r="AL75">
        <v>4.6287323032998699E-2</v>
      </c>
      <c r="AM75">
        <v>3.45847128233568</v>
      </c>
      <c r="AN75">
        <v>0</v>
      </c>
      <c r="AO75">
        <v>0</v>
      </c>
      <c r="AP75">
        <f t="shared" si="22"/>
        <v>1</v>
      </c>
      <c r="AQ75">
        <f t="shared" si="23"/>
        <v>0</v>
      </c>
      <c r="AR75">
        <f t="shared" si="24"/>
        <v>51937.300144999652</v>
      </c>
      <c r="AS75" t="s">
        <v>240</v>
      </c>
      <c r="AT75">
        <v>0</v>
      </c>
      <c r="AU75">
        <v>0</v>
      </c>
      <c r="AV75">
        <f t="shared" si="25"/>
        <v>0</v>
      </c>
      <c r="AW75" t="e">
        <f t="shared" si="26"/>
        <v>#DIV/0!</v>
      </c>
      <c r="AX75">
        <v>0</v>
      </c>
      <c r="AY75" t="s">
        <v>240</v>
      </c>
      <c r="AZ75">
        <v>0</v>
      </c>
      <c r="BA75">
        <v>0</v>
      </c>
      <c r="BB75" t="e">
        <f t="shared" si="27"/>
        <v>#DIV/0!</v>
      </c>
      <c r="BC75">
        <v>0.5</v>
      </c>
      <c r="BD75">
        <f t="shared" si="28"/>
        <v>0</v>
      </c>
      <c r="BE75">
        <f t="shared" si="29"/>
        <v>-0.93905658092309197</v>
      </c>
      <c r="BF75" t="e">
        <f t="shared" si="30"/>
        <v>#DIV/0!</v>
      </c>
      <c r="BG75" t="e">
        <f t="shared" si="31"/>
        <v>#DIV/0!</v>
      </c>
      <c r="BH75" t="e">
        <f t="shared" si="32"/>
        <v>#DIV/0!</v>
      </c>
      <c r="BI75" t="e">
        <f t="shared" si="33"/>
        <v>#DIV/0!</v>
      </c>
      <c r="BJ75" t="s">
        <v>240</v>
      </c>
      <c r="BK75">
        <v>0</v>
      </c>
      <c r="BL75">
        <f t="shared" si="34"/>
        <v>0</v>
      </c>
      <c r="BM75" t="e">
        <f t="shared" si="35"/>
        <v>#DIV/0!</v>
      </c>
      <c r="BN75" t="e">
        <f t="shared" si="36"/>
        <v>#DIV/0!</v>
      </c>
      <c r="BO75" t="e">
        <f t="shared" si="37"/>
        <v>#DIV/0!</v>
      </c>
      <c r="BP75" t="e">
        <f t="shared" si="38"/>
        <v>#DIV/0!</v>
      </c>
      <c r="BQ75">
        <f t="shared" si="39"/>
        <v>0</v>
      </c>
      <c r="BR75">
        <f t="shared" si="40"/>
        <v>0</v>
      </c>
      <c r="BS75">
        <f t="shared" si="41"/>
        <v>0</v>
      </c>
      <c r="BT75">
        <f t="shared" si="42"/>
        <v>0</v>
      </c>
      <c r="BU75">
        <v>6</v>
      </c>
      <c r="BV75">
        <v>0.5</v>
      </c>
      <c r="BW75" t="s">
        <v>241</v>
      </c>
      <c r="BX75">
        <v>1582043314.37097</v>
      </c>
      <c r="BY75">
        <v>400.73841935483898</v>
      </c>
      <c r="BZ75">
        <v>400.03361290322601</v>
      </c>
      <c r="CA75">
        <v>31.2559258064516</v>
      </c>
      <c r="CB75">
        <v>30.6896870967742</v>
      </c>
      <c r="CC75">
        <v>600.00977419354899</v>
      </c>
      <c r="CD75">
        <v>99.373396774193594</v>
      </c>
      <c r="CE75">
        <v>0.199969806451613</v>
      </c>
      <c r="CF75">
        <v>30.694538709677399</v>
      </c>
      <c r="CG75">
        <v>30.247419354838701</v>
      </c>
      <c r="CH75">
        <v>999.9</v>
      </c>
      <c r="CI75">
        <v>0</v>
      </c>
      <c r="CJ75">
        <v>0</v>
      </c>
      <c r="CK75">
        <v>10006.166129032301</v>
      </c>
      <c r="CL75">
        <v>0</v>
      </c>
      <c r="CM75">
        <v>0.21165100000000001</v>
      </c>
      <c r="CN75">
        <v>0</v>
      </c>
      <c r="CO75">
        <v>0</v>
      </c>
      <c r="CP75">
        <v>0</v>
      </c>
      <c r="CQ75">
        <v>0</v>
      </c>
      <c r="CR75">
        <v>2.4870967741935499</v>
      </c>
      <c r="CS75">
        <v>0</v>
      </c>
      <c r="CT75">
        <v>33.390322580645197</v>
      </c>
      <c r="CU75">
        <v>-0.74516129032258105</v>
      </c>
      <c r="CV75">
        <v>39.745935483871001</v>
      </c>
      <c r="CW75">
        <v>44.856709677419403</v>
      </c>
      <c r="CX75">
        <v>42.4210322580645</v>
      </c>
      <c r="CY75">
        <v>43.418999999999997</v>
      </c>
      <c r="CZ75">
        <v>40.762</v>
      </c>
      <c r="DA75">
        <v>0</v>
      </c>
      <c r="DB75">
        <v>0</v>
      </c>
      <c r="DC75">
        <v>0</v>
      </c>
      <c r="DD75">
        <v>1582043326</v>
      </c>
      <c r="DE75">
        <v>1.66923076923077</v>
      </c>
      <c r="DF75">
        <v>-3.8495729129902401</v>
      </c>
      <c r="DG75">
        <v>15.049572129397401</v>
      </c>
      <c r="DH75">
        <v>34.030769230769202</v>
      </c>
      <c r="DI75">
        <v>15</v>
      </c>
      <c r="DJ75">
        <v>100</v>
      </c>
      <c r="DK75">
        <v>100</v>
      </c>
      <c r="DL75">
        <v>3.0960000000000001</v>
      </c>
      <c r="DM75">
        <v>0.45</v>
      </c>
      <c r="DN75">
        <v>2</v>
      </c>
      <c r="DO75">
        <v>650.85799999999995</v>
      </c>
      <c r="DP75">
        <v>342.93200000000002</v>
      </c>
      <c r="DQ75">
        <v>30.000399999999999</v>
      </c>
      <c r="DR75">
        <v>31.2685</v>
      </c>
      <c r="DS75">
        <v>30.000299999999999</v>
      </c>
      <c r="DT75">
        <v>31.1648</v>
      </c>
      <c r="DU75">
        <v>31.200800000000001</v>
      </c>
      <c r="DV75">
        <v>21.023499999999999</v>
      </c>
      <c r="DW75">
        <v>24.888200000000001</v>
      </c>
      <c r="DX75">
        <v>97.397400000000005</v>
      </c>
      <c r="DY75">
        <v>30</v>
      </c>
      <c r="DZ75">
        <v>400</v>
      </c>
      <c r="EA75">
        <v>30.657699999999998</v>
      </c>
      <c r="EB75">
        <v>100.06399999999999</v>
      </c>
      <c r="EC75">
        <v>100.599</v>
      </c>
    </row>
    <row r="76" spans="1:133" x14ac:dyDescent="0.35">
      <c r="A76">
        <v>60</v>
      </c>
      <c r="B76">
        <v>1582043328</v>
      </c>
      <c r="C76">
        <v>295</v>
      </c>
      <c r="D76" t="s">
        <v>362</v>
      </c>
      <c r="E76" t="s">
        <v>363</v>
      </c>
      <c r="F76" t="s">
        <v>232</v>
      </c>
      <c r="G76" t="s">
        <v>233</v>
      </c>
      <c r="H76" t="s">
        <v>234</v>
      </c>
      <c r="I76" t="s">
        <v>235</v>
      </c>
      <c r="J76" t="s">
        <v>236</v>
      </c>
      <c r="K76" t="s">
        <v>237</v>
      </c>
      <c r="L76" t="s">
        <v>238</v>
      </c>
      <c r="M76" t="s">
        <v>239</v>
      </c>
      <c r="N76">
        <v>1582043319.37097</v>
      </c>
      <c r="O76">
        <f t="shared" si="0"/>
        <v>5.9472180455793307E-4</v>
      </c>
      <c r="P76">
        <f t="shared" si="1"/>
        <v>-0.92510470430671643</v>
      </c>
      <c r="Q76">
        <f t="shared" si="2"/>
        <v>400.72006451612901</v>
      </c>
      <c r="R76">
        <f t="shared" si="3"/>
        <v>423.80775218060876</v>
      </c>
      <c r="S76">
        <f t="shared" si="4"/>
        <v>42.199729317584335</v>
      </c>
      <c r="T76">
        <f t="shared" si="5"/>
        <v>39.900823351383949</v>
      </c>
      <c r="U76">
        <f t="shared" si="6"/>
        <v>4.7592966761164646E-2</v>
      </c>
      <c r="V76">
        <f t="shared" si="7"/>
        <v>2.2503716800818436</v>
      </c>
      <c r="W76">
        <f t="shared" si="8"/>
        <v>4.704078007561497E-2</v>
      </c>
      <c r="X76">
        <f t="shared" si="9"/>
        <v>2.9449565442005061E-2</v>
      </c>
      <c r="Y76">
        <f t="shared" si="10"/>
        <v>0</v>
      </c>
      <c r="Z76">
        <f t="shared" si="11"/>
        <v>30.498346935356</v>
      </c>
      <c r="AA76">
        <f t="shared" si="12"/>
        <v>30.2514838709677</v>
      </c>
      <c r="AB76">
        <f t="shared" si="13"/>
        <v>4.3223808308901548</v>
      </c>
      <c r="AC76">
        <f t="shared" si="14"/>
        <v>70.158887286303681</v>
      </c>
      <c r="AD76">
        <f t="shared" si="15"/>
        <v>3.110498840432713</v>
      </c>
      <c r="AE76">
        <f t="shared" si="16"/>
        <v>4.4335065174842647</v>
      </c>
      <c r="AF76">
        <f t="shared" si="17"/>
        <v>1.2118819904574418</v>
      </c>
      <c r="AG76">
        <f t="shared" si="18"/>
        <v>-26.227231581004848</v>
      </c>
      <c r="AH76">
        <f t="shared" si="19"/>
        <v>53.80397569187344</v>
      </c>
      <c r="AI76">
        <f t="shared" si="20"/>
        <v>5.3411243606320076</v>
      </c>
      <c r="AJ76">
        <f t="shared" si="21"/>
        <v>32.917868471500597</v>
      </c>
      <c r="AK76">
        <v>-4.1193754234255399E-2</v>
      </c>
      <c r="AL76">
        <v>4.6243597899026302E-2</v>
      </c>
      <c r="AM76">
        <v>3.4558852451208799</v>
      </c>
      <c r="AN76">
        <v>0</v>
      </c>
      <c r="AO76">
        <v>0</v>
      </c>
      <c r="AP76">
        <f t="shared" si="22"/>
        <v>1</v>
      </c>
      <c r="AQ76">
        <f t="shared" si="23"/>
        <v>0</v>
      </c>
      <c r="AR76">
        <f t="shared" si="24"/>
        <v>51890.158692918456</v>
      </c>
      <c r="AS76" t="s">
        <v>240</v>
      </c>
      <c r="AT76">
        <v>0</v>
      </c>
      <c r="AU76">
        <v>0</v>
      </c>
      <c r="AV76">
        <f t="shared" si="25"/>
        <v>0</v>
      </c>
      <c r="AW76" t="e">
        <f t="shared" si="26"/>
        <v>#DIV/0!</v>
      </c>
      <c r="AX76">
        <v>0</v>
      </c>
      <c r="AY76" t="s">
        <v>240</v>
      </c>
      <c r="AZ76">
        <v>0</v>
      </c>
      <c r="BA76">
        <v>0</v>
      </c>
      <c r="BB76" t="e">
        <f t="shared" si="27"/>
        <v>#DIV/0!</v>
      </c>
      <c r="BC76">
        <v>0.5</v>
      </c>
      <c r="BD76">
        <f t="shared" si="28"/>
        <v>0</v>
      </c>
      <c r="BE76">
        <f t="shared" si="29"/>
        <v>-0.92510470430671643</v>
      </c>
      <c r="BF76" t="e">
        <f t="shared" si="30"/>
        <v>#DIV/0!</v>
      </c>
      <c r="BG76" t="e">
        <f t="shared" si="31"/>
        <v>#DIV/0!</v>
      </c>
      <c r="BH76" t="e">
        <f t="shared" si="32"/>
        <v>#DIV/0!</v>
      </c>
      <c r="BI76" t="e">
        <f t="shared" si="33"/>
        <v>#DIV/0!</v>
      </c>
      <c r="BJ76" t="s">
        <v>240</v>
      </c>
      <c r="BK76">
        <v>0</v>
      </c>
      <c r="BL76">
        <f t="shared" si="34"/>
        <v>0</v>
      </c>
      <c r="BM76" t="e">
        <f t="shared" si="35"/>
        <v>#DIV/0!</v>
      </c>
      <c r="BN76" t="e">
        <f t="shared" si="36"/>
        <v>#DIV/0!</v>
      </c>
      <c r="BO76" t="e">
        <f t="shared" si="37"/>
        <v>#DIV/0!</v>
      </c>
      <c r="BP76" t="e">
        <f t="shared" si="38"/>
        <v>#DIV/0!</v>
      </c>
      <c r="BQ76">
        <f t="shared" si="39"/>
        <v>0</v>
      </c>
      <c r="BR76">
        <f t="shared" si="40"/>
        <v>0</v>
      </c>
      <c r="BS76">
        <f t="shared" si="41"/>
        <v>0</v>
      </c>
      <c r="BT76">
        <f t="shared" si="42"/>
        <v>0</v>
      </c>
      <c r="BU76">
        <v>6</v>
      </c>
      <c r="BV76">
        <v>0.5</v>
      </c>
      <c r="BW76" t="s">
        <v>241</v>
      </c>
      <c r="BX76">
        <v>1582043319.37097</v>
      </c>
      <c r="BY76">
        <v>400.72006451612901</v>
      </c>
      <c r="BZ76">
        <v>400.03329032258102</v>
      </c>
      <c r="CA76">
        <v>31.238435483871001</v>
      </c>
      <c r="CB76">
        <v>30.6623032258065</v>
      </c>
      <c r="CC76">
        <v>600.01183870967702</v>
      </c>
      <c r="CD76">
        <v>99.372812903225807</v>
      </c>
      <c r="CE76">
        <v>0.19999835483871001</v>
      </c>
      <c r="CF76">
        <v>30.694964516129001</v>
      </c>
      <c r="CG76">
        <v>30.2514838709677</v>
      </c>
      <c r="CH76">
        <v>999.9</v>
      </c>
      <c r="CI76">
        <v>0</v>
      </c>
      <c r="CJ76">
        <v>0</v>
      </c>
      <c r="CK76">
        <v>9996.7725806451599</v>
      </c>
      <c r="CL76">
        <v>0</v>
      </c>
      <c r="CM76">
        <v>0.21165100000000001</v>
      </c>
      <c r="CN76">
        <v>0</v>
      </c>
      <c r="CO76">
        <v>0</v>
      </c>
      <c r="CP76">
        <v>0</v>
      </c>
      <c r="CQ76">
        <v>0</v>
      </c>
      <c r="CR76">
        <v>3.5193548387096798</v>
      </c>
      <c r="CS76">
        <v>0</v>
      </c>
      <c r="CT76">
        <v>32.722580645161301</v>
      </c>
      <c r="CU76">
        <v>-0.89677419354838706</v>
      </c>
      <c r="CV76">
        <v>39.745935483871001</v>
      </c>
      <c r="CW76">
        <v>44.842483870967698</v>
      </c>
      <c r="CX76">
        <v>42.410935483871</v>
      </c>
      <c r="CY76">
        <v>43.418999999999997</v>
      </c>
      <c r="CZ76">
        <v>40.758000000000003</v>
      </c>
      <c r="DA76">
        <v>0</v>
      </c>
      <c r="DB76">
        <v>0</v>
      </c>
      <c r="DC76">
        <v>0</v>
      </c>
      <c r="DD76">
        <v>1582043330.8</v>
      </c>
      <c r="DE76">
        <v>3.35</v>
      </c>
      <c r="DF76">
        <v>13.5418797361723</v>
      </c>
      <c r="DG76">
        <v>-23.873504370664001</v>
      </c>
      <c r="DH76">
        <v>32.4884615384615</v>
      </c>
      <c r="DI76">
        <v>15</v>
      </c>
      <c r="DJ76">
        <v>100</v>
      </c>
      <c r="DK76">
        <v>100</v>
      </c>
      <c r="DL76">
        <v>3.0960000000000001</v>
      </c>
      <c r="DM76">
        <v>0.45</v>
      </c>
      <c r="DN76">
        <v>2</v>
      </c>
      <c r="DO76">
        <v>650.90700000000004</v>
      </c>
      <c r="DP76">
        <v>342.77699999999999</v>
      </c>
      <c r="DQ76">
        <v>30.000299999999999</v>
      </c>
      <c r="DR76">
        <v>31.270800000000001</v>
      </c>
      <c r="DS76">
        <v>30.000299999999999</v>
      </c>
      <c r="DT76">
        <v>31.165800000000001</v>
      </c>
      <c r="DU76">
        <v>31.202000000000002</v>
      </c>
      <c r="DV76">
        <v>21.0275</v>
      </c>
      <c r="DW76">
        <v>24.888200000000001</v>
      </c>
      <c r="DX76">
        <v>97.397400000000005</v>
      </c>
      <c r="DY76">
        <v>30</v>
      </c>
      <c r="DZ76">
        <v>400</v>
      </c>
      <c r="EA76">
        <v>30.659400000000002</v>
      </c>
      <c r="EB76">
        <v>100.062</v>
      </c>
      <c r="EC76">
        <v>100.59699999999999</v>
      </c>
    </row>
    <row r="77" spans="1:133" x14ac:dyDescent="0.35">
      <c r="A77">
        <v>61</v>
      </c>
      <c r="B77">
        <v>1582043333</v>
      </c>
      <c r="C77">
        <v>300</v>
      </c>
      <c r="D77" t="s">
        <v>364</v>
      </c>
      <c r="E77" t="s">
        <v>365</v>
      </c>
      <c r="F77" t="s">
        <v>232</v>
      </c>
      <c r="G77" t="s">
        <v>233</v>
      </c>
      <c r="H77" t="s">
        <v>234</v>
      </c>
      <c r="I77" t="s">
        <v>235</v>
      </c>
      <c r="J77" t="s">
        <v>236</v>
      </c>
      <c r="K77" t="s">
        <v>237</v>
      </c>
      <c r="L77" t="s">
        <v>238</v>
      </c>
      <c r="M77" t="s">
        <v>239</v>
      </c>
      <c r="N77">
        <v>1582043324.37097</v>
      </c>
      <c r="O77">
        <f t="shared" si="0"/>
        <v>5.8668267411803921E-4</v>
      </c>
      <c r="P77">
        <f t="shared" si="1"/>
        <v>-0.92855112084383995</v>
      </c>
      <c r="Q77">
        <f t="shared" si="2"/>
        <v>400.70309677419402</v>
      </c>
      <c r="R77">
        <f t="shared" si="3"/>
        <v>424.37550559834648</v>
      </c>
      <c r="S77">
        <f t="shared" si="4"/>
        <v>42.255783603883479</v>
      </c>
      <c r="T77">
        <f t="shared" si="5"/>
        <v>39.898682000562424</v>
      </c>
      <c r="U77">
        <f t="shared" si="6"/>
        <v>4.6860657038472815E-2</v>
      </c>
      <c r="V77">
        <f t="shared" si="7"/>
        <v>2.2507523705878123</v>
      </c>
      <c r="W77">
        <f t="shared" si="8"/>
        <v>4.6325318875316761E-2</v>
      </c>
      <c r="X77">
        <f t="shared" si="9"/>
        <v>2.9000912646652575E-2</v>
      </c>
      <c r="Y77">
        <f t="shared" si="10"/>
        <v>0</v>
      </c>
      <c r="Z77">
        <f t="shared" si="11"/>
        <v>30.501157146448396</v>
      </c>
      <c r="AA77">
        <f t="shared" si="12"/>
        <v>30.252438709677399</v>
      </c>
      <c r="AB77">
        <f t="shared" si="13"/>
        <v>4.3226174587555439</v>
      </c>
      <c r="AC77">
        <f t="shared" si="14"/>
        <v>70.116864078999512</v>
      </c>
      <c r="AD77">
        <f t="shared" si="15"/>
        <v>3.1086575147151523</v>
      </c>
      <c r="AE77">
        <f t="shared" si="16"/>
        <v>4.4335375740887093</v>
      </c>
      <c r="AF77">
        <f t="shared" si="17"/>
        <v>1.2139599440403916</v>
      </c>
      <c r="AG77">
        <f t="shared" si="18"/>
        <v>-25.87270592860553</v>
      </c>
      <c r="AH77">
        <f t="shared" si="19"/>
        <v>53.712089268349239</v>
      </c>
      <c r="AI77">
        <f t="shared" si="20"/>
        <v>5.3311293180912074</v>
      </c>
      <c r="AJ77">
        <f t="shared" si="21"/>
        <v>33.170512657834919</v>
      </c>
      <c r="AK77">
        <v>-4.1204005287162997E-2</v>
      </c>
      <c r="AL77">
        <v>4.6255105603956702E-2</v>
      </c>
      <c r="AM77">
        <v>3.45656592730194</v>
      </c>
      <c r="AN77">
        <v>0</v>
      </c>
      <c r="AO77">
        <v>0</v>
      </c>
      <c r="AP77">
        <f t="shared" si="22"/>
        <v>1</v>
      </c>
      <c r="AQ77">
        <f t="shared" si="23"/>
        <v>0</v>
      </c>
      <c r="AR77">
        <f t="shared" si="24"/>
        <v>51902.499684095681</v>
      </c>
      <c r="AS77" t="s">
        <v>240</v>
      </c>
      <c r="AT77">
        <v>0</v>
      </c>
      <c r="AU77">
        <v>0</v>
      </c>
      <c r="AV77">
        <f t="shared" si="25"/>
        <v>0</v>
      </c>
      <c r="AW77" t="e">
        <f t="shared" si="26"/>
        <v>#DIV/0!</v>
      </c>
      <c r="AX77">
        <v>0</v>
      </c>
      <c r="AY77" t="s">
        <v>240</v>
      </c>
      <c r="AZ77">
        <v>0</v>
      </c>
      <c r="BA77">
        <v>0</v>
      </c>
      <c r="BB77" t="e">
        <f t="shared" si="27"/>
        <v>#DIV/0!</v>
      </c>
      <c r="BC77">
        <v>0.5</v>
      </c>
      <c r="BD77">
        <f t="shared" si="28"/>
        <v>0</v>
      </c>
      <c r="BE77">
        <f t="shared" si="29"/>
        <v>-0.92855112084383995</v>
      </c>
      <c r="BF77" t="e">
        <f t="shared" si="30"/>
        <v>#DIV/0!</v>
      </c>
      <c r="BG77" t="e">
        <f t="shared" si="31"/>
        <v>#DIV/0!</v>
      </c>
      <c r="BH77" t="e">
        <f t="shared" si="32"/>
        <v>#DIV/0!</v>
      </c>
      <c r="BI77" t="e">
        <f t="shared" si="33"/>
        <v>#DIV/0!</v>
      </c>
      <c r="BJ77" t="s">
        <v>240</v>
      </c>
      <c r="BK77">
        <v>0</v>
      </c>
      <c r="BL77">
        <f t="shared" si="34"/>
        <v>0</v>
      </c>
      <c r="BM77" t="e">
        <f t="shared" si="35"/>
        <v>#DIV/0!</v>
      </c>
      <c r="BN77" t="e">
        <f t="shared" si="36"/>
        <v>#DIV/0!</v>
      </c>
      <c r="BO77" t="e">
        <f t="shared" si="37"/>
        <v>#DIV/0!</v>
      </c>
      <c r="BP77" t="e">
        <f t="shared" si="38"/>
        <v>#DIV/0!</v>
      </c>
      <c r="BQ77">
        <f t="shared" si="39"/>
        <v>0</v>
      </c>
      <c r="BR77">
        <f t="shared" si="40"/>
        <v>0</v>
      </c>
      <c r="BS77">
        <f t="shared" si="41"/>
        <v>0</v>
      </c>
      <c r="BT77">
        <f t="shared" si="42"/>
        <v>0</v>
      </c>
      <c r="BU77">
        <v>6</v>
      </c>
      <c r="BV77">
        <v>0.5</v>
      </c>
      <c r="BW77" t="s">
        <v>241</v>
      </c>
      <c r="BX77">
        <v>1582043324.37097</v>
      </c>
      <c r="BY77">
        <v>400.70309677419402</v>
      </c>
      <c r="BZ77">
        <v>400.00964516129</v>
      </c>
      <c r="CA77">
        <v>31.2202967741935</v>
      </c>
      <c r="CB77">
        <v>30.651941935483901</v>
      </c>
      <c r="CC77">
        <v>600.01206451612904</v>
      </c>
      <c r="CD77">
        <v>99.371703225806499</v>
      </c>
      <c r="CE77">
        <v>0.19998045161290301</v>
      </c>
      <c r="CF77">
        <v>30.695087096774198</v>
      </c>
      <c r="CG77">
        <v>30.252438709677399</v>
      </c>
      <c r="CH77">
        <v>999.9</v>
      </c>
      <c r="CI77">
        <v>0</v>
      </c>
      <c r="CJ77">
        <v>0</v>
      </c>
      <c r="CK77">
        <v>9999.3719354838704</v>
      </c>
      <c r="CL77">
        <v>0</v>
      </c>
      <c r="CM77">
        <v>0.21165100000000001</v>
      </c>
      <c r="CN77">
        <v>0</v>
      </c>
      <c r="CO77">
        <v>0</v>
      </c>
      <c r="CP77">
        <v>0</v>
      </c>
      <c r="CQ77">
        <v>0</v>
      </c>
      <c r="CR77">
        <v>3.5064516129032302</v>
      </c>
      <c r="CS77">
        <v>0</v>
      </c>
      <c r="CT77">
        <v>33.435483870967801</v>
      </c>
      <c r="CU77">
        <v>-0.82258064516129004</v>
      </c>
      <c r="CV77">
        <v>39.737806451612897</v>
      </c>
      <c r="CW77">
        <v>44.844516129032201</v>
      </c>
      <c r="CX77">
        <v>42.388806451612901</v>
      </c>
      <c r="CY77">
        <v>43.414999999999999</v>
      </c>
      <c r="CZ77">
        <v>40.75</v>
      </c>
      <c r="DA77">
        <v>0</v>
      </c>
      <c r="DB77">
        <v>0</v>
      </c>
      <c r="DC77">
        <v>0</v>
      </c>
      <c r="DD77">
        <v>1582043336.2</v>
      </c>
      <c r="DE77">
        <v>2.7423076923076901</v>
      </c>
      <c r="DF77">
        <v>5.9042733240545902</v>
      </c>
      <c r="DG77">
        <v>10.051281836283501</v>
      </c>
      <c r="DH77">
        <v>34.076923076923102</v>
      </c>
      <c r="DI77">
        <v>15</v>
      </c>
      <c r="DJ77">
        <v>100</v>
      </c>
      <c r="DK77">
        <v>100</v>
      </c>
      <c r="DL77">
        <v>3.0960000000000001</v>
      </c>
      <c r="DM77">
        <v>0.45</v>
      </c>
      <c r="DN77">
        <v>2</v>
      </c>
      <c r="DO77">
        <v>651.06399999999996</v>
      </c>
      <c r="DP77">
        <v>342.77499999999998</v>
      </c>
      <c r="DQ77">
        <v>30.000299999999999</v>
      </c>
      <c r="DR77">
        <v>31.272200000000002</v>
      </c>
      <c r="DS77">
        <v>30.0001</v>
      </c>
      <c r="DT77">
        <v>31.1675</v>
      </c>
      <c r="DU77">
        <v>31.2042</v>
      </c>
      <c r="DV77">
        <v>21.027899999999999</v>
      </c>
      <c r="DW77">
        <v>24.888200000000001</v>
      </c>
      <c r="DX77">
        <v>97.397400000000005</v>
      </c>
      <c r="DY77">
        <v>30</v>
      </c>
      <c r="DZ77">
        <v>400</v>
      </c>
      <c r="EA77">
        <v>30.669799999999999</v>
      </c>
      <c r="EB77">
        <v>100.065</v>
      </c>
      <c r="EC77">
        <v>100.59699999999999</v>
      </c>
    </row>
    <row r="78" spans="1:133" x14ac:dyDescent="0.35">
      <c r="A78">
        <v>62</v>
      </c>
      <c r="B78">
        <v>1582043338</v>
      </c>
      <c r="C78">
        <v>305</v>
      </c>
      <c r="D78" t="s">
        <v>366</v>
      </c>
      <c r="E78" t="s">
        <v>367</v>
      </c>
      <c r="F78" t="s">
        <v>232</v>
      </c>
      <c r="G78" t="s">
        <v>233</v>
      </c>
      <c r="H78" t="s">
        <v>234</v>
      </c>
      <c r="I78" t="s">
        <v>235</v>
      </c>
      <c r="J78" t="s">
        <v>236</v>
      </c>
      <c r="K78" t="s">
        <v>237</v>
      </c>
      <c r="L78" t="s">
        <v>238</v>
      </c>
      <c r="M78" t="s">
        <v>239</v>
      </c>
      <c r="N78">
        <v>1582043329.37097</v>
      </c>
      <c r="O78">
        <f t="shared" si="0"/>
        <v>5.7391268210248288E-4</v>
      </c>
      <c r="P78">
        <f t="shared" si="1"/>
        <v>-0.92200239899277103</v>
      </c>
      <c r="Q78">
        <f t="shared" si="2"/>
        <v>400.68019354838702</v>
      </c>
      <c r="R78">
        <f t="shared" si="3"/>
        <v>424.88402481884185</v>
      </c>
      <c r="S78">
        <f t="shared" si="4"/>
        <v>42.306179400030402</v>
      </c>
      <c r="T78">
        <f t="shared" si="5"/>
        <v>39.896176744994072</v>
      </c>
      <c r="U78">
        <f t="shared" si="6"/>
        <v>4.5726194528383446E-2</v>
      </c>
      <c r="V78">
        <f t="shared" si="7"/>
        <v>2.2504789959501958</v>
      </c>
      <c r="W78">
        <f t="shared" si="8"/>
        <v>4.5216249598581809E-2</v>
      </c>
      <c r="X78">
        <f t="shared" si="9"/>
        <v>2.8305498577143609E-2</v>
      </c>
      <c r="Y78">
        <f t="shared" si="10"/>
        <v>0</v>
      </c>
      <c r="Z78">
        <f t="shared" si="11"/>
        <v>30.505528347853367</v>
      </c>
      <c r="AA78">
        <f t="shared" si="12"/>
        <v>30.258225806451598</v>
      </c>
      <c r="AB78">
        <f t="shared" si="13"/>
        <v>4.3240518570254656</v>
      </c>
      <c r="AC78">
        <f t="shared" si="14"/>
        <v>70.087718308786364</v>
      </c>
      <c r="AD78">
        <f t="shared" si="15"/>
        <v>3.1073956853124769</v>
      </c>
      <c r="AE78">
        <f t="shared" si="16"/>
        <v>4.4335808901956026</v>
      </c>
      <c r="AF78">
        <f t="shared" si="17"/>
        <v>1.2166561717129887</v>
      </c>
      <c r="AG78">
        <f t="shared" si="18"/>
        <v>-25.309549280719494</v>
      </c>
      <c r="AH78">
        <f t="shared" si="19"/>
        <v>53.024172726924945</v>
      </c>
      <c r="AI78">
        <f t="shared" si="20"/>
        <v>5.2636452193097272</v>
      </c>
      <c r="AJ78">
        <f t="shared" si="21"/>
        <v>32.978268665515174</v>
      </c>
      <c r="AK78">
        <v>-4.1196643826124202E-2</v>
      </c>
      <c r="AL78">
        <v>4.6246841719041198E-2</v>
      </c>
      <c r="AM78">
        <v>3.4560771233764198</v>
      </c>
      <c r="AN78">
        <v>0</v>
      </c>
      <c r="AO78">
        <v>0</v>
      </c>
      <c r="AP78">
        <f t="shared" si="22"/>
        <v>1</v>
      </c>
      <c r="AQ78">
        <f t="shared" si="23"/>
        <v>0</v>
      </c>
      <c r="AR78">
        <f t="shared" si="24"/>
        <v>51893.56409243308</v>
      </c>
      <c r="AS78" t="s">
        <v>240</v>
      </c>
      <c r="AT78">
        <v>0</v>
      </c>
      <c r="AU78">
        <v>0</v>
      </c>
      <c r="AV78">
        <f t="shared" si="25"/>
        <v>0</v>
      </c>
      <c r="AW78" t="e">
        <f t="shared" si="26"/>
        <v>#DIV/0!</v>
      </c>
      <c r="AX78">
        <v>0</v>
      </c>
      <c r="AY78" t="s">
        <v>240</v>
      </c>
      <c r="AZ78">
        <v>0</v>
      </c>
      <c r="BA78">
        <v>0</v>
      </c>
      <c r="BB78" t="e">
        <f t="shared" si="27"/>
        <v>#DIV/0!</v>
      </c>
      <c r="BC78">
        <v>0.5</v>
      </c>
      <c r="BD78">
        <f t="shared" si="28"/>
        <v>0</v>
      </c>
      <c r="BE78">
        <f t="shared" si="29"/>
        <v>-0.92200239899277103</v>
      </c>
      <c r="BF78" t="e">
        <f t="shared" si="30"/>
        <v>#DIV/0!</v>
      </c>
      <c r="BG78" t="e">
        <f t="shared" si="31"/>
        <v>#DIV/0!</v>
      </c>
      <c r="BH78" t="e">
        <f t="shared" si="32"/>
        <v>#DIV/0!</v>
      </c>
      <c r="BI78" t="e">
        <f t="shared" si="33"/>
        <v>#DIV/0!</v>
      </c>
      <c r="BJ78" t="s">
        <v>240</v>
      </c>
      <c r="BK78">
        <v>0</v>
      </c>
      <c r="BL78">
        <f t="shared" si="34"/>
        <v>0</v>
      </c>
      <c r="BM78" t="e">
        <f t="shared" si="35"/>
        <v>#DIV/0!</v>
      </c>
      <c r="BN78" t="e">
        <f t="shared" si="36"/>
        <v>#DIV/0!</v>
      </c>
      <c r="BO78" t="e">
        <f t="shared" si="37"/>
        <v>#DIV/0!</v>
      </c>
      <c r="BP78" t="e">
        <f t="shared" si="38"/>
        <v>#DIV/0!</v>
      </c>
      <c r="BQ78">
        <f t="shared" si="39"/>
        <v>0</v>
      </c>
      <c r="BR78">
        <f t="shared" si="40"/>
        <v>0</v>
      </c>
      <c r="BS78">
        <f t="shared" si="41"/>
        <v>0</v>
      </c>
      <c r="BT78">
        <f t="shared" si="42"/>
        <v>0</v>
      </c>
      <c r="BU78">
        <v>6</v>
      </c>
      <c r="BV78">
        <v>0.5</v>
      </c>
      <c r="BW78" t="s">
        <v>241</v>
      </c>
      <c r="BX78">
        <v>1582043329.37097</v>
      </c>
      <c r="BY78">
        <v>400.68019354838702</v>
      </c>
      <c r="BZ78">
        <v>399.98816129032298</v>
      </c>
      <c r="CA78">
        <v>31.207799999999999</v>
      </c>
      <c r="CB78">
        <v>30.651809677419401</v>
      </c>
      <c r="CC78">
        <v>600.01274193548397</v>
      </c>
      <c r="CD78">
        <v>99.371132258064506</v>
      </c>
      <c r="CE78">
        <v>0.19999051612903199</v>
      </c>
      <c r="CF78">
        <v>30.6952580645161</v>
      </c>
      <c r="CG78">
        <v>30.258225806451598</v>
      </c>
      <c r="CH78">
        <v>999.9</v>
      </c>
      <c r="CI78">
        <v>0</v>
      </c>
      <c r="CJ78">
        <v>0</v>
      </c>
      <c r="CK78">
        <v>9997.6429032258093</v>
      </c>
      <c r="CL78">
        <v>0</v>
      </c>
      <c r="CM78">
        <v>0.21165100000000001</v>
      </c>
      <c r="CN78">
        <v>0</v>
      </c>
      <c r="CO78">
        <v>0</v>
      </c>
      <c r="CP78">
        <v>0</v>
      </c>
      <c r="CQ78">
        <v>0</v>
      </c>
      <c r="CR78">
        <v>4.8322580645161297</v>
      </c>
      <c r="CS78">
        <v>0</v>
      </c>
      <c r="CT78">
        <v>31.858064516129001</v>
      </c>
      <c r="CU78">
        <v>-1.2258064516128999</v>
      </c>
      <c r="CV78">
        <v>39.723580645161299</v>
      </c>
      <c r="CW78">
        <v>44.838419354838699</v>
      </c>
      <c r="CX78">
        <v>42.384806451612903</v>
      </c>
      <c r="CY78">
        <v>43.405000000000001</v>
      </c>
      <c r="CZ78">
        <v>40.741870967741903</v>
      </c>
      <c r="DA78">
        <v>0</v>
      </c>
      <c r="DB78">
        <v>0</v>
      </c>
      <c r="DC78">
        <v>0</v>
      </c>
      <c r="DD78">
        <v>1582043341</v>
      </c>
      <c r="DE78">
        <v>4.6307692307692303</v>
      </c>
      <c r="DF78">
        <v>12.1435896497405</v>
      </c>
      <c r="DG78">
        <v>-0.10940216174282801</v>
      </c>
      <c r="DH78">
        <v>32.038461538461497</v>
      </c>
      <c r="DI78">
        <v>15</v>
      </c>
      <c r="DJ78">
        <v>100</v>
      </c>
      <c r="DK78">
        <v>100</v>
      </c>
      <c r="DL78">
        <v>3.0960000000000001</v>
      </c>
      <c r="DM78">
        <v>0.45</v>
      </c>
      <c r="DN78">
        <v>2</v>
      </c>
      <c r="DO78">
        <v>650.86599999999999</v>
      </c>
      <c r="DP78">
        <v>342.79300000000001</v>
      </c>
      <c r="DQ78">
        <v>30.0002</v>
      </c>
      <c r="DR78">
        <v>31.274000000000001</v>
      </c>
      <c r="DS78">
        <v>30.0002</v>
      </c>
      <c r="DT78">
        <v>31.1692</v>
      </c>
      <c r="DU78">
        <v>31.204799999999999</v>
      </c>
      <c r="DV78">
        <v>21.026700000000002</v>
      </c>
      <c r="DW78">
        <v>24.888200000000001</v>
      </c>
      <c r="DX78">
        <v>97.026499999999999</v>
      </c>
      <c r="DY78">
        <v>30</v>
      </c>
      <c r="DZ78">
        <v>400</v>
      </c>
      <c r="EA78">
        <v>30.677499999999998</v>
      </c>
      <c r="EB78">
        <v>100.063</v>
      </c>
      <c r="EC78">
        <v>100.59699999999999</v>
      </c>
    </row>
    <row r="79" spans="1:133" x14ac:dyDescent="0.35">
      <c r="A79">
        <v>63</v>
      </c>
      <c r="B79">
        <v>1582043343</v>
      </c>
      <c r="C79">
        <v>310</v>
      </c>
      <c r="D79" t="s">
        <v>368</v>
      </c>
      <c r="E79" t="s">
        <v>369</v>
      </c>
      <c r="F79" t="s">
        <v>232</v>
      </c>
      <c r="G79" t="s">
        <v>233</v>
      </c>
      <c r="H79" t="s">
        <v>234</v>
      </c>
      <c r="I79" t="s">
        <v>235</v>
      </c>
      <c r="J79" t="s">
        <v>236</v>
      </c>
      <c r="K79" t="s">
        <v>237</v>
      </c>
      <c r="L79" t="s">
        <v>238</v>
      </c>
      <c r="M79" t="s">
        <v>239</v>
      </c>
      <c r="N79">
        <v>1582043334.37097</v>
      </c>
      <c r="O79">
        <f t="shared" si="0"/>
        <v>5.6443388992518978E-4</v>
      </c>
      <c r="P79">
        <f t="shared" si="1"/>
        <v>-0.92310962975466715</v>
      </c>
      <c r="Q79">
        <f t="shared" si="2"/>
        <v>400.68529032258101</v>
      </c>
      <c r="R79">
        <f t="shared" si="3"/>
        <v>425.48384031128637</v>
      </c>
      <c r="S79">
        <f t="shared" si="4"/>
        <v>42.366058537012471</v>
      </c>
      <c r="T79">
        <f t="shared" si="5"/>
        <v>39.896830047192779</v>
      </c>
      <c r="U79">
        <f t="shared" si="6"/>
        <v>4.4937852122197981E-2</v>
      </c>
      <c r="V79">
        <f t="shared" si="7"/>
        <v>2.2516592763639927</v>
      </c>
      <c r="W79">
        <f t="shared" si="8"/>
        <v>4.4445492026487905E-2</v>
      </c>
      <c r="X79">
        <f t="shared" si="9"/>
        <v>2.7822219524892146E-2</v>
      </c>
      <c r="Y79">
        <f t="shared" si="10"/>
        <v>0</v>
      </c>
      <c r="Z79">
        <f t="shared" si="11"/>
        <v>30.508850921724129</v>
      </c>
      <c r="AA79">
        <f t="shared" si="12"/>
        <v>30.257706451612901</v>
      </c>
      <c r="AB79">
        <f t="shared" si="13"/>
        <v>4.3239231120369173</v>
      </c>
      <c r="AC79">
        <f t="shared" si="14"/>
        <v>70.069382673848608</v>
      </c>
      <c r="AD79">
        <f t="shared" si="15"/>
        <v>3.1066005128894805</v>
      </c>
      <c r="AE79">
        <f t="shared" si="16"/>
        <v>4.4336062262026035</v>
      </c>
      <c r="AF79">
        <f t="shared" si="17"/>
        <v>1.2173225991474368</v>
      </c>
      <c r="AG79">
        <f t="shared" si="18"/>
        <v>-24.891534545700868</v>
      </c>
      <c r="AH79">
        <f t="shared" si="19"/>
        <v>53.127166032861375</v>
      </c>
      <c r="AI79">
        <f t="shared" si="20"/>
        <v>5.2710938517307513</v>
      </c>
      <c r="AJ79">
        <f t="shared" si="21"/>
        <v>33.506725338891258</v>
      </c>
      <c r="AK79">
        <v>-4.1228432338406902E-2</v>
      </c>
      <c r="AL79">
        <v>4.6282527108905201E-2</v>
      </c>
      <c r="AM79">
        <v>3.4581876778932101</v>
      </c>
      <c r="AN79">
        <v>0</v>
      </c>
      <c r="AO79">
        <v>0</v>
      </c>
      <c r="AP79">
        <f t="shared" si="22"/>
        <v>1</v>
      </c>
      <c r="AQ79">
        <f t="shared" si="23"/>
        <v>0</v>
      </c>
      <c r="AR79">
        <f t="shared" si="24"/>
        <v>51931.959426403373</v>
      </c>
      <c r="AS79" t="s">
        <v>240</v>
      </c>
      <c r="AT79">
        <v>0</v>
      </c>
      <c r="AU79">
        <v>0</v>
      </c>
      <c r="AV79">
        <f t="shared" si="25"/>
        <v>0</v>
      </c>
      <c r="AW79" t="e">
        <f t="shared" si="26"/>
        <v>#DIV/0!</v>
      </c>
      <c r="AX79">
        <v>0</v>
      </c>
      <c r="AY79" t="s">
        <v>240</v>
      </c>
      <c r="AZ79">
        <v>0</v>
      </c>
      <c r="BA79">
        <v>0</v>
      </c>
      <c r="BB79" t="e">
        <f t="shared" si="27"/>
        <v>#DIV/0!</v>
      </c>
      <c r="BC79">
        <v>0.5</v>
      </c>
      <c r="BD79">
        <f t="shared" si="28"/>
        <v>0</v>
      </c>
      <c r="BE79">
        <f t="shared" si="29"/>
        <v>-0.92310962975466715</v>
      </c>
      <c r="BF79" t="e">
        <f t="shared" si="30"/>
        <v>#DIV/0!</v>
      </c>
      <c r="BG79" t="e">
        <f t="shared" si="31"/>
        <v>#DIV/0!</v>
      </c>
      <c r="BH79" t="e">
        <f t="shared" si="32"/>
        <v>#DIV/0!</v>
      </c>
      <c r="BI79" t="e">
        <f t="shared" si="33"/>
        <v>#DIV/0!</v>
      </c>
      <c r="BJ79" t="s">
        <v>240</v>
      </c>
      <c r="BK79">
        <v>0</v>
      </c>
      <c r="BL79">
        <f t="shared" si="34"/>
        <v>0</v>
      </c>
      <c r="BM79" t="e">
        <f t="shared" si="35"/>
        <v>#DIV/0!</v>
      </c>
      <c r="BN79" t="e">
        <f t="shared" si="36"/>
        <v>#DIV/0!</v>
      </c>
      <c r="BO79" t="e">
        <f t="shared" si="37"/>
        <v>#DIV/0!</v>
      </c>
      <c r="BP79" t="e">
        <f t="shared" si="38"/>
        <v>#DIV/0!</v>
      </c>
      <c r="BQ79">
        <f t="shared" si="39"/>
        <v>0</v>
      </c>
      <c r="BR79">
        <f t="shared" si="40"/>
        <v>0</v>
      </c>
      <c r="BS79">
        <f t="shared" si="41"/>
        <v>0</v>
      </c>
      <c r="BT79">
        <f t="shared" si="42"/>
        <v>0</v>
      </c>
      <c r="BU79">
        <v>6</v>
      </c>
      <c r="BV79">
        <v>0.5</v>
      </c>
      <c r="BW79" t="s">
        <v>241</v>
      </c>
      <c r="BX79">
        <v>1582043334.37097</v>
      </c>
      <c r="BY79">
        <v>400.68529032258101</v>
      </c>
      <c r="BZ79">
        <v>399.98835483870999</v>
      </c>
      <c r="CA79">
        <v>31.1997</v>
      </c>
      <c r="CB79">
        <v>30.652887096774201</v>
      </c>
      <c r="CC79">
        <v>600.01187096774197</v>
      </c>
      <c r="CD79">
        <v>99.371532258064505</v>
      </c>
      <c r="CE79">
        <v>0.19995441935483901</v>
      </c>
      <c r="CF79">
        <v>30.6953580645161</v>
      </c>
      <c r="CG79">
        <v>30.257706451612901</v>
      </c>
      <c r="CH79">
        <v>999.9</v>
      </c>
      <c r="CI79">
        <v>0</v>
      </c>
      <c r="CJ79">
        <v>0</v>
      </c>
      <c r="CK79">
        <v>10005.317096774201</v>
      </c>
      <c r="CL79">
        <v>0</v>
      </c>
      <c r="CM79">
        <v>0.21165100000000001</v>
      </c>
      <c r="CN79">
        <v>0</v>
      </c>
      <c r="CO79">
        <v>0</v>
      </c>
      <c r="CP79">
        <v>0</v>
      </c>
      <c r="CQ79">
        <v>0</v>
      </c>
      <c r="CR79">
        <v>4.40967741935484</v>
      </c>
      <c r="CS79">
        <v>0</v>
      </c>
      <c r="CT79">
        <v>31.570967741935501</v>
      </c>
      <c r="CU79">
        <v>-1.6</v>
      </c>
      <c r="CV79">
        <v>39.721548387096803</v>
      </c>
      <c r="CW79">
        <v>44.8343548387097</v>
      </c>
      <c r="CX79">
        <v>42.380774193548397</v>
      </c>
      <c r="CY79">
        <v>43.395000000000003</v>
      </c>
      <c r="CZ79">
        <v>40.737806451612897</v>
      </c>
      <c r="DA79">
        <v>0</v>
      </c>
      <c r="DB79">
        <v>0</v>
      </c>
      <c r="DC79">
        <v>0</v>
      </c>
      <c r="DD79">
        <v>1582043345.8</v>
      </c>
      <c r="DE79">
        <v>4.25</v>
      </c>
      <c r="DF79">
        <v>7.4495729061282603</v>
      </c>
      <c r="DG79">
        <v>-17.0564106829639</v>
      </c>
      <c r="DH79">
        <v>32.265384615384598</v>
      </c>
      <c r="DI79">
        <v>15</v>
      </c>
      <c r="DJ79">
        <v>100</v>
      </c>
      <c r="DK79">
        <v>100</v>
      </c>
      <c r="DL79">
        <v>3.0960000000000001</v>
      </c>
      <c r="DM79">
        <v>0.45</v>
      </c>
      <c r="DN79">
        <v>2</v>
      </c>
      <c r="DO79">
        <v>650.995</v>
      </c>
      <c r="DP79">
        <v>342.642</v>
      </c>
      <c r="DQ79">
        <v>30</v>
      </c>
      <c r="DR79">
        <v>31.275600000000001</v>
      </c>
      <c r="DS79">
        <v>30.000299999999999</v>
      </c>
      <c r="DT79">
        <v>31.170300000000001</v>
      </c>
      <c r="DU79">
        <v>31.206900000000001</v>
      </c>
      <c r="DV79">
        <v>21.024100000000001</v>
      </c>
      <c r="DW79">
        <v>24.888200000000001</v>
      </c>
      <c r="DX79">
        <v>97.026499999999999</v>
      </c>
      <c r="DY79">
        <v>30</v>
      </c>
      <c r="DZ79">
        <v>400</v>
      </c>
      <c r="EA79">
        <v>30.688099999999999</v>
      </c>
      <c r="EB79">
        <v>100.062</v>
      </c>
      <c r="EC79">
        <v>100.595</v>
      </c>
    </row>
    <row r="80" spans="1:133" x14ac:dyDescent="0.35">
      <c r="A80">
        <v>64</v>
      </c>
      <c r="B80">
        <v>1582043348</v>
      </c>
      <c r="C80">
        <v>315</v>
      </c>
      <c r="D80" t="s">
        <v>370</v>
      </c>
      <c r="E80" t="s">
        <v>371</v>
      </c>
      <c r="F80" t="s">
        <v>232</v>
      </c>
      <c r="G80" t="s">
        <v>233</v>
      </c>
      <c r="H80" t="s">
        <v>234</v>
      </c>
      <c r="I80" t="s">
        <v>235</v>
      </c>
      <c r="J80" t="s">
        <v>236</v>
      </c>
      <c r="K80" t="s">
        <v>237</v>
      </c>
      <c r="L80" t="s">
        <v>238</v>
      </c>
      <c r="M80" t="s">
        <v>239</v>
      </c>
      <c r="N80">
        <v>1582043339.37097</v>
      </c>
      <c r="O80">
        <f t="shared" si="0"/>
        <v>5.5952145540798801E-4</v>
      </c>
      <c r="P80">
        <f t="shared" si="1"/>
        <v>-0.8965041261406016</v>
      </c>
      <c r="Q80">
        <f t="shared" si="2"/>
        <v>400.69703225806398</v>
      </c>
      <c r="R80">
        <f t="shared" si="3"/>
        <v>424.83322859345395</v>
      </c>
      <c r="S80">
        <f t="shared" si="4"/>
        <v>42.301264827563969</v>
      </c>
      <c r="T80">
        <f t="shared" si="5"/>
        <v>39.897988519602542</v>
      </c>
      <c r="U80">
        <f t="shared" si="6"/>
        <v>4.453478729045638E-2</v>
      </c>
      <c r="V80">
        <f t="shared" si="7"/>
        <v>2.2508280624748673</v>
      </c>
      <c r="W80">
        <f t="shared" si="8"/>
        <v>4.4050992144810758E-2</v>
      </c>
      <c r="X80">
        <f t="shared" si="9"/>
        <v>2.7574899142133576E-2</v>
      </c>
      <c r="Y80">
        <f t="shared" si="10"/>
        <v>0</v>
      </c>
      <c r="Z80">
        <f t="shared" si="11"/>
        <v>30.510066830679392</v>
      </c>
      <c r="AA80">
        <f t="shared" si="12"/>
        <v>30.256741935483898</v>
      </c>
      <c r="AB80">
        <f t="shared" si="13"/>
        <v>4.3236840230628628</v>
      </c>
      <c r="AC80">
        <f t="shared" si="14"/>
        <v>70.060494643389276</v>
      </c>
      <c r="AD80">
        <f t="shared" si="15"/>
        <v>3.1061451850268429</v>
      </c>
      <c r="AE80">
        <f t="shared" si="16"/>
        <v>4.433518776647591</v>
      </c>
      <c r="AF80">
        <f t="shared" si="17"/>
        <v>1.2175388380360199</v>
      </c>
      <c r="AG80">
        <f t="shared" si="18"/>
        <v>-24.674896183492272</v>
      </c>
      <c r="AH80">
        <f t="shared" si="19"/>
        <v>53.182710442522044</v>
      </c>
      <c r="AI80">
        <f t="shared" si="20"/>
        <v>5.2785192244601973</v>
      </c>
      <c r="AJ80">
        <f t="shared" si="21"/>
        <v>33.786333483489969</v>
      </c>
      <c r="AK80">
        <v>-4.1206043669313602E-2</v>
      </c>
      <c r="AL80">
        <v>4.6257393866492802E-2</v>
      </c>
      <c r="AM80">
        <v>3.4567012713712</v>
      </c>
      <c r="AN80">
        <v>0</v>
      </c>
      <c r="AO80">
        <v>0</v>
      </c>
      <c r="AP80">
        <f t="shared" si="22"/>
        <v>1</v>
      </c>
      <c r="AQ80">
        <f t="shared" si="23"/>
        <v>0</v>
      </c>
      <c r="AR80">
        <f t="shared" si="24"/>
        <v>51904.96950310644</v>
      </c>
      <c r="AS80" t="s">
        <v>240</v>
      </c>
      <c r="AT80">
        <v>0</v>
      </c>
      <c r="AU80">
        <v>0</v>
      </c>
      <c r="AV80">
        <f t="shared" si="25"/>
        <v>0</v>
      </c>
      <c r="AW80" t="e">
        <f t="shared" si="26"/>
        <v>#DIV/0!</v>
      </c>
      <c r="AX80">
        <v>0</v>
      </c>
      <c r="AY80" t="s">
        <v>240</v>
      </c>
      <c r="AZ80">
        <v>0</v>
      </c>
      <c r="BA80">
        <v>0</v>
      </c>
      <c r="BB80" t="e">
        <f t="shared" si="27"/>
        <v>#DIV/0!</v>
      </c>
      <c r="BC80">
        <v>0.5</v>
      </c>
      <c r="BD80">
        <f t="shared" si="28"/>
        <v>0</v>
      </c>
      <c r="BE80">
        <f t="shared" si="29"/>
        <v>-0.8965041261406016</v>
      </c>
      <c r="BF80" t="e">
        <f t="shared" si="30"/>
        <v>#DIV/0!</v>
      </c>
      <c r="BG80" t="e">
        <f t="shared" si="31"/>
        <v>#DIV/0!</v>
      </c>
      <c r="BH80" t="e">
        <f t="shared" si="32"/>
        <v>#DIV/0!</v>
      </c>
      <c r="BI80" t="e">
        <f t="shared" si="33"/>
        <v>#DIV/0!</v>
      </c>
      <c r="BJ80" t="s">
        <v>240</v>
      </c>
      <c r="BK80">
        <v>0</v>
      </c>
      <c r="BL80">
        <f t="shared" si="34"/>
        <v>0</v>
      </c>
      <c r="BM80" t="e">
        <f t="shared" si="35"/>
        <v>#DIV/0!</v>
      </c>
      <c r="BN80" t="e">
        <f t="shared" si="36"/>
        <v>#DIV/0!</v>
      </c>
      <c r="BO80" t="e">
        <f t="shared" si="37"/>
        <v>#DIV/0!</v>
      </c>
      <c r="BP80" t="e">
        <f t="shared" si="38"/>
        <v>#DIV/0!</v>
      </c>
      <c r="BQ80">
        <f t="shared" si="39"/>
        <v>0</v>
      </c>
      <c r="BR80">
        <f t="shared" si="40"/>
        <v>0</v>
      </c>
      <c r="BS80">
        <f t="shared" si="41"/>
        <v>0</v>
      </c>
      <c r="BT80">
        <f t="shared" si="42"/>
        <v>0</v>
      </c>
      <c r="BU80">
        <v>6</v>
      </c>
      <c r="BV80">
        <v>0.5</v>
      </c>
      <c r="BW80" t="s">
        <v>241</v>
      </c>
      <c r="BX80">
        <v>1582043339.37097</v>
      </c>
      <c r="BY80">
        <v>400.69703225806398</v>
      </c>
      <c r="BZ80">
        <v>400.02474193548397</v>
      </c>
      <c r="CA80">
        <v>31.195135483870999</v>
      </c>
      <c r="CB80">
        <v>30.6530806451613</v>
      </c>
      <c r="CC80">
        <v>600.01358064516103</v>
      </c>
      <c r="CD80">
        <v>99.371441935483901</v>
      </c>
      <c r="CE80">
        <v>0.200018064516129</v>
      </c>
      <c r="CF80">
        <v>30.695012903225798</v>
      </c>
      <c r="CG80">
        <v>30.256741935483898</v>
      </c>
      <c r="CH80">
        <v>999.9</v>
      </c>
      <c r="CI80">
        <v>0</v>
      </c>
      <c r="CJ80">
        <v>0</v>
      </c>
      <c r="CK80">
        <v>9999.8929032258093</v>
      </c>
      <c r="CL80">
        <v>0</v>
      </c>
      <c r="CM80">
        <v>0.21165100000000001</v>
      </c>
      <c r="CN80">
        <v>0</v>
      </c>
      <c r="CO80">
        <v>0</v>
      </c>
      <c r="CP80">
        <v>0</v>
      </c>
      <c r="CQ80">
        <v>0</v>
      </c>
      <c r="CR80">
        <v>2.9645161290322601</v>
      </c>
      <c r="CS80">
        <v>0</v>
      </c>
      <c r="CT80">
        <v>32.390322580645197</v>
      </c>
      <c r="CU80">
        <v>-1.6451612903225801</v>
      </c>
      <c r="CV80">
        <v>39.707322580645098</v>
      </c>
      <c r="CW80">
        <v>44.828258064516099</v>
      </c>
      <c r="CX80">
        <v>42.352516129032203</v>
      </c>
      <c r="CY80">
        <v>43.384999999999998</v>
      </c>
      <c r="CZ80">
        <v>40.733741935483899</v>
      </c>
      <c r="DA80">
        <v>0</v>
      </c>
      <c r="DB80">
        <v>0</v>
      </c>
      <c r="DC80">
        <v>0</v>
      </c>
      <c r="DD80">
        <v>1582043351.2</v>
      </c>
      <c r="DE80">
        <v>4.1653846153846104</v>
      </c>
      <c r="DF80">
        <v>-17.035897282794</v>
      </c>
      <c r="DG80">
        <v>17.702564114734301</v>
      </c>
      <c r="DH80">
        <v>31.484615384615399</v>
      </c>
      <c r="DI80">
        <v>15</v>
      </c>
      <c r="DJ80">
        <v>100</v>
      </c>
      <c r="DK80">
        <v>100</v>
      </c>
      <c r="DL80">
        <v>3.0960000000000001</v>
      </c>
      <c r="DM80">
        <v>0.45</v>
      </c>
      <c r="DN80">
        <v>2</v>
      </c>
      <c r="DO80">
        <v>650.79700000000003</v>
      </c>
      <c r="DP80">
        <v>342.63200000000001</v>
      </c>
      <c r="DQ80">
        <v>30.0001</v>
      </c>
      <c r="DR80">
        <v>31.277000000000001</v>
      </c>
      <c r="DS80">
        <v>30.000299999999999</v>
      </c>
      <c r="DT80">
        <v>31.171900000000001</v>
      </c>
      <c r="DU80">
        <v>31.2075</v>
      </c>
      <c r="DV80">
        <v>21.023599999999998</v>
      </c>
      <c r="DW80">
        <v>24.888200000000001</v>
      </c>
      <c r="DX80">
        <v>97.026499999999999</v>
      </c>
      <c r="DY80">
        <v>30</v>
      </c>
      <c r="DZ80">
        <v>400</v>
      </c>
      <c r="EA80">
        <v>30.696999999999999</v>
      </c>
      <c r="EB80">
        <v>100.06</v>
      </c>
      <c r="EC80">
        <v>100.59399999999999</v>
      </c>
    </row>
    <row r="81" spans="1:133" x14ac:dyDescent="0.35">
      <c r="A81">
        <v>65</v>
      </c>
      <c r="B81">
        <v>1582043353</v>
      </c>
      <c r="C81">
        <v>320</v>
      </c>
      <c r="D81" t="s">
        <v>372</v>
      </c>
      <c r="E81" t="s">
        <v>373</v>
      </c>
      <c r="F81" t="s">
        <v>232</v>
      </c>
      <c r="G81" t="s">
        <v>233</v>
      </c>
      <c r="H81" t="s">
        <v>234</v>
      </c>
      <c r="I81" t="s">
        <v>235</v>
      </c>
      <c r="J81" t="s">
        <v>236</v>
      </c>
      <c r="K81" t="s">
        <v>237</v>
      </c>
      <c r="L81" t="s">
        <v>238</v>
      </c>
      <c r="M81" t="s">
        <v>239</v>
      </c>
      <c r="N81">
        <v>1582043344.37097</v>
      </c>
      <c r="O81">
        <f t="shared" ref="O81:O144" si="43">CC81*AP81*(CA81-CB81)/(100*BU81*(1000-AP81*CA81))</f>
        <v>5.5636568312498569E-4</v>
      </c>
      <c r="P81">
        <f t="shared" ref="P81:P144" si="44">CC81*AP81*(BZ81-BY81*(1000-AP81*CB81)/(1000-AP81*CA81))/(100*BU81)</f>
        <v>-0.91177670432799474</v>
      </c>
      <c r="Q81">
        <f t="shared" ref="Q81:Q144" si="45">BY81 - IF(AP81&gt;1, P81*BU81*100/(AR81*CK81), 0)</f>
        <v>400.684967741935</v>
      </c>
      <c r="R81">
        <f t="shared" ref="R81:R144" si="46">((X81-O81/2)*Q81-P81)/(X81+O81/2)</f>
        <v>425.55369585725902</v>
      </c>
      <c r="S81">
        <f t="shared" ref="S81:S144" si="47">R81*(CD81+CE81)/1000</f>
        <v>42.373222267062424</v>
      </c>
      <c r="T81">
        <f t="shared" ref="T81:T144" si="48">(BY81 - IF(AP81&gt;1, P81*BU81*100/(AR81*CK81), 0))*(CD81+CE81)/1000</f>
        <v>39.896993875232816</v>
      </c>
      <c r="U81">
        <f t="shared" ref="U81:U144" si="49">2/((1/W81-1/V81)+SIGN(W81)*SQRT((1/W81-1/V81)*(1/W81-1/V81) + 4*BV81/((BV81+1)*(BV81+1))*(2*1/W81*1/V81-1/V81*1/V81)))</f>
        <v>4.4284202869271712E-2</v>
      </c>
      <c r="V81">
        <f t="shared" ref="V81:V144" si="50">AM81+AL81*BU81+AK81*BU81*BU81</f>
        <v>2.2513356687416985</v>
      </c>
      <c r="W81">
        <f t="shared" ref="W81:W144" si="51">O81*(1000-(1000*0.61365*EXP(17.502*AA81/(240.97+AA81))/(CD81+CE81)+CA81)/2)/(1000*0.61365*EXP(17.502*AA81/(240.97+AA81))/(CD81+CE81)-CA81)</f>
        <v>4.3805911820912619E-2</v>
      </c>
      <c r="X81">
        <f t="shared" ref="X81:X144" si="52">1/((BV81+1)/(U81/1.6)+1/(V81/1.37)) + BV81/((BV81+1)/(U81/1.6) + BV81/(V81/1.37))</f>
        <v>2.7421236901093118E-2</v>
      </c>
      <c r="Y81">
        <f t="shared" ref="Y81:Y144" si="53">(BR81*BT81)</f>
        <v>0</v>
      </c>
      <c r="Z81">
        <f t="shared" ref="Z81:Z144" si="54">(CF81+(Y81+2*0.95*0.0000000567*(((CF81+$B$7)+273)^4-(CF81+273)^4)-44100*O81)/(1.84*29.3*V81+8*0.95*0.0000000567*(CF81+273)^3))</f>
        <v>30.510931499482588</v>
      </c>
      <c r="AA81">
        <f t="shared" ref="AA81:AA144" si="55">($C$7*CG81+$D$7*CH81+$E$7*Z81)</f>
        <v>30.255199999999999</v>
      </c>
      <c r="AB81">
        <f t="shared" ref="AB81:AB144" si="56">0.61365*EXP(17.502*AA81/(240.97+AA81))</f>
        <v>4.323301824484818</v>
      </c>
      <c r="AC81">
        <f t="shared" ref="AC81:AC144" si="57">(AD81/AE81*100)</f>
        <v>70.054608334035436</v>
      </c>
      <c r="AD81">
        <f t="shared" ref="AD81:AD144" si="58">CA81*(CD81+CE81)/1000</f>
        <v>3.1058458543370415</v>
      </c>
      <c r="AE81">
        <f t="shared" ref="AE81:AE144" si="59">0.61365*EXP(17.502*CF81/(240.97+CF81))</f>
        <v>4.4334640192800743</v>
      </c>
      <c r="AF81">
        <f t="shared" ref="AF81:AF144" si="60">(AB81-CA81*(CD81+CE81)/1000)</f>
        <v>1.2174559701477765</v>
      </c>
      <c r="AG81">
        <f t="shared" ref="AG81:AG144" si="61">(-O81*44100)</f>
        <v>-24.535726625811868</v>
      </c>
      <c r="AH81">
        <f t="shared" ref="AH81:AH144" si="62">2*29.3*V81*0.92*(CF81-AA81)</f>
        <v>53.355622639726121</v>
      </c>
      <c r="AI81">
        <f t="shared" ref="AI81:AI144" si="63">2*0.95*0.0000000567*(((CF81+$B$7)+273)^4-(AA81+273)^4)</f>
        <v>5.2944411976996841</v>
      </c>
      <c r="AJ81">
        <f t="shared" ref="AJ81:AJ144" si="64">Y81+AI81+AG81+AH81</f>
        <v>34.114337211613936</v>
      </c>
      <c r="AK81">
        <v>-4.1219715107139003E-2</v>
      </c>
      <c r="AL81">
        <v>4.6272741253135498E-2</v>
      </c>
      <c r="AM81">
        <v>3.4576089650798898</v>
      </c>
      <c r="AN81">
        <v>0</v>
      </c>
      <c r="AO81">
        <v>0</v>
      </c>
      <c r="AP81">
        <f t="shared" ref="AP81:AP144" si="65">IF(AN81*$H$13&gt;=AR81,1,(AR81/(AR81-AN81*$H$13)))</f>
        <v>1</v>
      </c>
      <c r="AQ81">
        <f t="shared" ref="AQ81:AQ144" si="66">(AP81-1)*100</f>
        <v>0</v>
      </c>
      <c r="AR81">
        <f t="shared" ref="AR81:AR144" si="67">MAX(0,($B$13+$C$13*CK81)/(1+$D$13*CK81)*CD81/(CF81+273)*$E$13)</f>
        <v>51921.534846929811</v>
      </c>
      <c r="AS81" t="s">
        <v>240</v>
      </c>
      <c r="AT81">
        <v>0</v>
      </c>
      <c r="AU81">
        <v>0</v>
      </c>
      <c r="AV81">
        <f t="shared" ref="AV81:AV144" si="68">AU81-AT81</f>
        <v>0</v>
      </c>
      <c r="AW81" t="e">
        <f t="shared" ref="AW81:AW144" si="69">AV81/AU81</f>
        <v>#DIV/0!</v>
      </c>
      <c r="AX81">
        <v>0</v>
      </c>
      <c r="AY81" t="s">
        <v>240</v>
      </c>
      <c r="AZ81">
        <v>0</v>
      </c>
      <c r="BA81">
        <v>0</v>
      </c>
      <c r="BB81" t="e">
        <f t="shared" ref="BB81:BB144" si="70">1-AZ81/BA81</f>
        <v>#DIV/0!</v>
      </c>
      <c r="BC81">
        <v>0.5</v>
      </c>
      <c r="BD81">
        <f t="shared" ref="BD81:BD144" si="71">BR81</f>
        <v>0</v>
      </c>
      <c r="BE81">
        <f t="shared" ref="BE81:BE144" si="72">P81</f>
        <v>-0.91177670432799474</v>
      </c>
      <c r="BF81" t="e">
        <f t="shared" ref="BF81:BF144" si="73">BB81*BC81*BD81</f>
        <v>#DIV/0!</v>
      </c>
      <c r="BG81" t="e">
        <f t="shared" ref="BG81:BG144" si="74">BL81/BA81</f>
        <v>#DIV/0!</v>
      </c>
      <c r="BH81" t="e">
        <f t="shared" ref="BH81:BH144" si="75">(BE81-AX81)/BD81</f>
        <v>#DIV/0!</v>
      </c>
      <c r="BI81" t="e">
        <f t="shared" ref="BI81:BI144" si="76">(AU81-BA81)/BA81</f>
        <v>#DIV/0!</v>
      </c>
      <c r="BJ81" t="s">
        <v>240</v>
      </c>
      <c r="BK81">
        <v>0</v>
      </c>
      <c r="BL81">
        <f t="shared" ref="BL81:BL144" si="77">BA81-BK81</f>
        <v>0</v>
      </c>
      <c r="BM81" t="e">
        <f t="shared" ref="BM81:BM144" si="78">(BA81-AZ81)/(BA81-BK81)</f>
        <v>#DIV/0!</v>
      </c>
      <c r="BN81" t="e">
        <f t="shared" ref="BN81:BN144" si="79">(AU81-BA81)/(AU81-BK81)</f>
        <v>#DIV/0!</v>
      </c>
      <c r="BO81" t="e">
        <f t="shared" ref="BO81:BO144" si="80">(BA81-AZ81)/(BA81-AT81)</f>
        <v>#DIV/0!</v>
      </c>
      <c r="BP81" t="e">
        <f t="shared" ref="BP81:BP144" si="81">(AU81-BA81)/(AU81-AT81)</f>
        <v>#DIV/0!</v>
      </c>
      <c r="BQ81">
        <f t="shared" ref="BQ81:BQ144" si="82">$B$11*CL81+$C$11*CM81+$F$11*CN81</f>
        <v>0</v>
      </c>
      <c r="BR81">
        <f t="shared" ref="BR81:BR144" si="83">BQ81*BS81</f>
        <v>0</v>
      </c>
      <c r="BS81">
        <f t="shared" ref="BS81:BS144" si="84">($B$11*$D$9+$C$11*$D$9+$F$11*((DA81+CS81)/MAX(DA81+CS81+DB81, 0.1)*$I$9+DB81/MAX(DA81+CS81+DB81, 0.1)*$J$9))/($B$11+$C$11+$F$11)</f>
        <v>0</v>
      </c>
      <c r="BT81">
        <f t="shared" ref="BT81:BT144" si="85">($B$11*$K$9+$C$11*$K$9+$F$11*((DA81+CS81)/MAX(DA81+CS81+DB81, 0.1)*$P$9+DB81/MAX(DA81+CS81+DB81, 0.1)*$Q$9))/($B$11+$C$11+$F$11)</f>
        <v>0</v>
      </c>
      <c r="BU81">
        <v>6</v>
      </c>
      <c r="BV81">
        <v>0.5</v>
      </c>
      <c r="BW81" t="s">
        <v>241</v>
      </c>
      <c r="BX81">
        <v>1582043344.37097</v>
      </c>
      <c r="BY81">
        <v>400.684967741935</v>
      </c>
      <c r="BZ81">
        <v>399.99612903225801</v>
      </c>
      <c r="CA81">
        <v>31.1919677419355</v>
      </c>
      <c r="CB81">
        <v>30.652964516129</v>
      </c>
      <c r="CC81">
        <v>600.00925806451596</v>
      </c>
      <c r="CD81">
        <v>99.371996774193505</v>
      </c>
      <c r="CE81">
        <v>0.199978935483871</v>
      </c>
      <c r="CF81">
        <v>30.694796774193598</v>
      </c>
      <c r="CG81">
        <v>30.255199999999999</v>
      </c>
      <c r="CH81">
        <v>999.9</v>
      </c>
      <c r="CI81">
        <v>0</v>
      </c>
      <c r="CJ81">
        <v>0</v>
      </c>
      <c r="CK81">
        <v>10003.154838709699</v>
      </c>
      <c r="CL81">
        <v>0</v>
      </c>
      <c r="CM81">
        <v>0.21165100000000001</v>
      </c>
      <c r="CN81">
        <v>0</v>
      </c>
      <c r="CO81">
        <v>0</v>
      </c>
      <c r="CP81">
        <v>0</v>
      </c>
      <c r="CQ81">
        <v>0</v>
      </c>
      <c r="CR81">
        <v>3.04838709677419</v>
      </c>
      <c r="CS81">
        <v>0</v>
      </c>
      <c r="CT81">
        <v>32.412903225806502</v>
      </c>
      <c r="CU81">
        <v>-1.4193548387096799</v>
      </c>
      <c r="CV81">
        <v>39.6991935483871</v>
      </c>
      <c r="CW81">
        <v>44.820129032258002</v>
      </c>
      <c r="CX81">
        <v>42.350516129032201</v>
      </c>
      <c r="CY81">
        <v>43.381</v>
      </c>
      <c r="CZ81">
        <v>40.733741935483899</v>
      </c>
      <c r="DA81">
        <v>0</v>
      </c>
      <c r="DB81">
        <v>0</v>
      </c>
      <c r="DC81">
        <v>0</v>
      </c>
      <c r="DD81">
        <v>1582043356</v>
      </c>
      <c r="DE81">
        <v>2.5923076923076902</v>
      </c>
      <c r="DF81">
        <v>-13.552136490350801</v>
      </c>
      <c r="DG81">
        <v>17.569230917654199</v>
      </c>
      <c r="DH81">
        <v>33.634615384615401</v>
      </c>
      <c r="DI81">
        <v>15</v>
      </c>
      <c r="DJ81">
        <v>100</v>
      </c>
      <c r="DK81">
        <v>100</v>
      </c>
      <c r="DL81">
        <v>3.0960000000000001</v>
      </c>
      <c r="DM81">
        <v>0.45</v>
      </c>
      <c r="DN81">
        <v>2</v>
      </c>
      <c r="DO81">
        <v>650.86800000000005</v>
      </c>
      <c r="DP81">
        <v>342.56200000000001</v>
      </c>
      <c r="DQ81">
        <v>30.000299999999999</v>
      </c>
      <c r="DR81">
        <v>31.279399999999999</v>
      </c>
      <c r="DS81">
        <v>30.0001</v>
      </c>
      <c r="DT81">
        <v>31.172999999999998</v>
      </c>
      <c r="DU81">
        <v>31.209599999999998</v>
      </c>
      <c r="DV81">
        <v>21.029499999999999</v>
      </c>
      <c r="DW81">
        <v>24.888200000000001</v>
      </c>
      <c r="DX81">
        <v>97.026499999999999</v>
      </c>
      <c r="DY81">
        <v>30</v>
      </c>
      <c r="DZ81">
        <v>400</v>
      </c>
      <c r="EA81">
        <v>30.7087</v>
      </c>
      <c r="EB81">
        <v>100.063</v>
      </c>
      <c r="EC81">
        <v>100.593</v>
      </c>
    </row>
    <row r="82" spans="1:133" x14ac:dyDescent="0.35">
      <c r="A82">
        <v>66</v>
      </c>
      <c r="B82">
        <v>1582043358</v>
      </c>
      <c r="C82">
        <v>325</v>
      </c>
      <c r="D82" t="s">
        <v>374</v>
      </c>
      <c r="E82" t="s">
        <v>375</v>
      </c>
      <c r="F82" t="s">
        <v>232</v>
      </c>
      <c r="G82" t="s">
        <v>233</v>
      </c>
      <c r="H82" t="s">
        <v>234</v>
      </c>
      <c r="I82" t="s">
        <v>235</v>
      </c>
      <c r="J82" t="s">
        <v>236</v>
      </c>
      <c r="K82" t="s">
        <v>237</v>
      </c>
      <c r="L82" t="s">
        <v>238</v>
      </c>
      <c r="M82" t="s">
        <v>239</v>
      </c>
      <c r="N82">
        <v>1582043349.37097</v>
      </c>
      <c r="O82">
        <f t="shared" si="43"/>
        <v>5.5346806878505143E-4</v>
      </c>
      <c r="P82">
        <f t="shared" si="44"/>
        <v>-0.90615288950972461</v>
      </c>
      <c r="Q82">
        <f t="shared" si="45"/>
        <v>400.66258064516097</v>
      </c>
      <c r="R82">
        <f t="shared" si="46"/>
        <v>425.49955672116113</v>
      </c>
      <c r="S82">
        <f t="shared" si="47"/>
        <v>42.368125903382271</v>
      </c>
      <c r="T82">
        <f t="shared" si="48"/>
        <v>39.895041941659457</v>
      </c>
      <c r="U82">
        <f t="shared" si="49"/>
        <v>4.4052334576179894E-2</v>
      </c>
      <c r="V82">
        <f t="shared" si="50"/>
        <v>2.2507009780662499</v>
      </c>
      <c r="W82">
        <f t="shared" si="51"/>
        <v>4.3578878194176718E-2</v>
      </c>
      <c r="X82">
        <f t="shared" si="52"/>
        <v>2.7278912944184094E-2</v>
      </c>
      <c r="Y82">
        <f t="shared" si="53"/>
        <v>0</v>
      </c>
      <c r="Z82">
        <f t="shared" si="54"/>
        <v>30.511706671418185</v>
      </c>
      <c r="AA82">
        <f t="shared" si="55"/>
        <v>30.2539451612903</v>
      </c>
      <c r="AB82">
        <f t="shared" si="56"/>
        <v>4.3229908101315973</v>
      </c>
      <c r="AC82">
        <f t="shared" si="57"/>
        <v>70.048551860381764</v>
      </c>
      <c r="AD82">
        <f t="shared" si="58"/>
        <v>3.1055532984417491</v>
      </c>
      <c r="AE82">
        <f t="shared" si="59"/>
        <v>4.4334296940665174</v>
      </c>
      <c r="AF82">
        <f t="shared" si="60"/>
        <v>1.2174375116898482</v>
      </c>
      <c r="AG82">
        <f t="shared" si="61"/>
        <v>-24.407941833420768</v>
      </c>
      <c r="AH82">
        <f t="shared" si="62"/>
        <v>53.47640304418438</v>
      </c>
      <c r="AI82">
        <f t="shared" si="63"/>
        <v>5.3078860867978479</v>
      </c>
      <c r="AJ82">
        <f t="shared" si="64"/>
        <v>34.376347297561459</v>
      </c>
      <c r="AK82">
        <v>-4.1202621322169002E-2</v>
      </c>
      <c r="AL82">
        <v>4.6253551982008902E-2</v>
      </c>
      <c r="AM82">
        <v>3.4564740337722801</v>
      </c>
      <c r="AN82">
        <v>0</v>
      </c>
      <c r="AO82">
        <v>0</v>
      </c>
      <c r="AP82">
        <f t="shared" si="65"/>
        <v>1</v>
      </c>
      <c r="AQ82">
        <f t="shared" si="66"/>
        <v>0</v>
      </c>
      <c r="AR82">
        <f t="shared" si="67"/>
        <v>51900.920667742888</v>
      </c>
      <c r="AS82" t="s">
        <v>240</v>
      </c>
      <c r="AT82">
        <v>0</v>
      </c>
      <c r="AU82">
        <v>0</v>
      </c>
      <c r="AV82">
        <f t="shared" si="68"/>
        <v>0</v>
      </c>
      <c r="AW82" t="e">
        <f t="shared" si="69"/>
        <v>#DIV/0!</v>
      </c>
      <c r="AX82">
        <v>0</v>
      </c>
      <c r="AY82" t="s">
        <v>240</v>
      </c>
      <c r="AZ82">
        <v>0</v>
      </c>
      <c r="BA82">
        <v>0</v>
      </c>
      <c r="BB82" t="e">
        <f t="shared" si="70"/>
        <v>#DIV/0!</v>
      </c>
      <c r="BC82">
        <v>0.5</v>
      </c>
      <c r="BD82">
        <f t="shared" si="71"/>
        <v>0</v>
      </c>
      <c r="BE82">
        <f t="shared" si="72"/>
        <v>-0.90615288950972461</v>
      </c>
      <c r="BF82" t="e">
        <f t="shared" si="73"/>
        <v>#DIV/0!</v>
      </c>
      <c r="BG82" t="e">
        <f t="shared" si="74"/>
        <v>#DIV/0!</v>
      </c>
      <c r="BH82" t="e">
        <f t="shared" si="75"/>
        <v>#DIV/0!</v>
      </c>
      <c r="BI82" t="e">
        <f t="shared" si="76"/>
        <v>#DIV/0!</v>
      </c>
      <c r="BJ82" t="s">
        <v>240</v>
      </c>
      <c r="BK82">
        <v>0</v>
      </c>
      <c r="BL82">
        <f t="shared" si="77"/>
        <v>0</v>
      </c>
      <c r="BM82" t="e">
        <f t="shared" si="78"/>
        <v>#DIV/0!</v>
      </c>
      <c r="BN82" t="e">
        <f t="shared" si="79"/>
        <v>#DIV/0!</v>
      </c>
      <c r="BO82" t="e">
        <f t="shared" si="80"/>
        <v>#DIV/0!</v>
      </c>
      <c r="BP82" t="e">
        <f t="shared" si="81"/>
        <v>#DIV/0!</v>
      </c>
      <c r="BQ82">
        <f t="shared" si="82"/>
        <v>0</v>
      </c>
      <c r="BR82">
        <f t="shared" si="83"/>
        <v>0</v>
      </c>
      <c r="BS82">
        <f t="shared" si="84"/>
        <v>0</v>
      </c>
      <c r="BT82">
        <f t="shared" si="85"/>
        <v>0</v>
      </c>
      <c r="BU82">
        <v>6</v>
      </c>
      <c r="BV82">
        <v>0.5</v>
      </c>
      <c r="BW82" t="s">
        <v>241</v>
      </c>
      <c r="BX82">
        <v>1582043349.37097</v>
      </c>
      <c r="BY82">
        <v>400.66258064516097</v>
      </c>
      <c r="BZ82">
        <v>399.97819354838703</v>
      </c>
      <c r="CA82">
        <v>31.188812903225799</v>
      </c>
      <c r="CB82">
        <v>30.6526161290323</v>
      </c>
      <c r="CC82">
        <v>600.01038709677402</v>
      </c>
      <c r="CD82">
        <v>99.372654838709707</v>
      </c>
      <c r="CE82">
        <v>0.20001270967741899</v>
      </c>
      <c r="CF82">
        <v>30.6946612903226</v>
      </c>
      <c r="CG82">
        <v>30.2539451612903</v>
      </c>
      <c r="CH82">
        <v>999.9</v>
      </c>
      <c r="CI82">
        <v>0</v>
      </c>
      <c r="CJ82">
        <v>0</v>
      </c>
      <c r="CK82">
        <v>9998.9403225806509</v>
      </c>
      <c r="CL82">
        <v>0</v>
      </c>
      <c r="CM82">
        <v>0.21165100000000001</v>
      </c>
      <c r="CN82">
        <v>0</v>
      </c>
      <c r="CO82">
        <v>0</v>
      </c>
      <c r="CP82">
        <v>0</v>
      </c>
      <c r="CQ82">
        <v>0</v>
      </c>
      <c r="CR82">
        <v>2.1612903225806499</v>
      </c>
      <c r="CS82">
        <v>0</v>
      </c>
      <c r="CT82">
        <v>32.348387096774204</v>
      </c>
      <c r="CU82">
        <v>-1.3612903225806401</v>
      </c>
      <c r="CV82">
        <v>39.689096774193501</v>
      </c>
      <c r="CW82">
        <v>44.816064516129003</v>
      </c>
      <c r="CX82">
        <v>42.320258064516104</v>
      </c>
      <c r="CY82">
        <v>43.377000000000002</v>
      </c>
      <c r="CZ82">
        <v>40.7195161290323</v>
      </c>
      <c r="DA82">
        <v>0</v>
      </c>
      <c r="DB82">
        <v>0</v>
      </c>
      <c r="DC82">
        <v>0</v>
      </c>
      <c r="DD82">
        <v>1582043360.8</v>
      </c>
      <c r="DE82">
        <v>2.0230769230769199</v>
      </c>
      <c r="DF82">
        <v>-14.6529912391025</v>
      </c>
      <c r="DG82">
        <v>-32.369230643123203</v>
      </c>
      <c r="DH82">
        <v>31.6</v>
      </c>
      <c r="DI82">
        <v>15</v>
      </c>
      <c r="DJ82">
        <v>100</v>
      </c>
      <c r="DK82">
        <v>100</v>
      </c>
      <c r="DL82">
        <v>3.0960000000000001</v>
      </c>
      <c r="DM82">
        <v>0.45</v>
      </c>
      <c r="DN82">
        <v>2</v>
      </c>
      <c r="DO82">
        <v>650.65099999999995</v>
      </c>
      <c r="DP82">
        <v>342.89100000000002</v>
      </c>
      <c r="DQ82">
        <v>30.000299999999999</v>
      </c>
      <c r="DR82">
        <v>31.2804</v>
      </c>
      <c r="DS82">
        <v>30.0001</v>
      </c>
      <c r="DT82">
        <v>31.174700000000001</v>
      </c>
      <c r="DU82">
        <v>31.2102</v>
      </c>
      <c r="DV82">
        <v>21.031300000000002</v>
      </c>
      <c r="DW82">
        <v>24.888200000000001</v>
      </c>
      <c r="DX82">
        <v>97.026499999999999</v>
      </c>
      <c r="DY82">
        <v>30</v>
      </c>
      <c r="DZ82">
        <v>400</v>
      </c>
      <c r="EA82">
        <v>30.719200000000001</v>
      </c>
      <c r="EB82">
        <v>100.06</v>
      </c>
      <c r="EC82">
        <v>100.595</v>
      </c>
    </row>
    <row r="83" spans="1:133" x14ac:dyDescent="0.35">
      <c r="A83">
        <v>67</v>
      </c>
      <c r="B83">
        <v>1582043363</v>
      </c>
      <c r="C83">
        <v>330</v>
      </c>
      <c r="D83" t="s">
        <v>376</v>
      </c>
      <c r="E83" t="s">
        <v>377</v>
      </c>
      <c r="F83" t="s">
        <v>232</v>
      </c>
      <c r="G83" t="s">
        <v>233</v>
      </c>
      <c r="H83" t="s">
        <v>234</v>
      </c>
      <c r="I83" t="s">
        <v>235</v>
      </c>
      <c r="J83" t="s">
        <v>236</v>
      </c>
      <c r="K83" t="s">
        <v>237</v>
      </c>
      <c r="L83" t="s">
        <v>238</v>
      </c>
      <c r="M83" t="s">
        <v>239</v>
      </c>
      <c r="N83">
        <v>1582043354.37097</v>
      </c>
      <c r="O83">
        <f t="shared" si="43"/>
        <v>5.5090596521797659E-4</v>
      </c>
      <c r="P83">
        <f t="shared" si="44"/>
        <v>-0.89137777704376242</v>
      </c>
      <c r="Q83">
        <f t="shared" si="45"/>
        <v>400.64448387096797</v>
      </c>
      <c r="R83">
        <f t="shared" si="46"/>
        <v>425.10725285260833</v>
      </c>
      <c r="S83">
        <f t="shared" si="47"/>
        <v>42.329403342495148</v>
      </c>
      <c r="T83">
        <f t="shared" si="48"/>
        <v>39.893560603634242</v>
      </c>
      <c r="U83">
        <f t="shared" si="49"/>
        <v>4.3826258638856967E-2</v>
      </c>
      <c r="V83">
        <f t="shared" si="50"/>
        <v>2.2497886790779438</v>
      </c>
      <c r="W83">
        <f t="shared" si="51"/>
        <v>4.3357433604042032E-2</v>
      </c>
      <c r="X83">
        <f t="shared" si="52"/>
        <v>2.7140100074810953E-2</v>
      </c>
      <c r="Y83">
        <f t="shared" si="53"/>
        <v>0</v>
      </c>
      <c r="Z83">
        <f t="shared" si="54"/>
        <v>30.512192843218724</v>
      </c>
      <c r="AA83">
        <f t="shared" si="55"/>
        <v>30.255496774193599</v>
      </c>
      <c r="AB83">
        <f t="shared" si="56"/>
        <v>4.3233753834295232</v>
      </c>
      <c r="AC83">
        <f t="shared" si="57"/>
        <v>70.045718190937379</v>
      </c>
      <c r="AD83">
        <f t="shared" si="58"/>
        <v>3.1053755763470727</v>
      </c>
      <c r="AE83">
        <f t="shared" si="59"/>
        <v>4.4333553235647329</v>
      </c>
      <c r="AF83">
        <f t="shared" si="60"/>
        <v>1.2179998070824505</v>
      </c>
      <c r="AG83">
        <f t="shared" si="61"/>
        <v>-24.294953066112768</v>
      </c>
      <c r="AH83">
        <f t="shared" si="62"/>
        <v>53.230926189029965</v>
      </c>
      <c r="AI83">
        <f t="shared" si="63"/>
        <v>5.2856962232365357</v>
      </c>
      <c r="AJ83">
        <f t="shared" si="64"/>
        <v>34.221669346153732</v>
      </c>
      <c r="AK83">
        <v>-4.1178058500762803E-2</v>
      </c>
      <c r="AL83">
        <v>4.6225978063159097E-2</v>
      </c>
      <c r="AM83">
        <v>3.4548429167264501</v>
      </c>
      <c r="AN83">
        <v>0</v>
      </c>
      <c r="AO83">
        <v>0</v>
      </c>
      <c r="AP83">
        <f t="shared" si="65"/>
        <v>1</v>
      </c>
      <c r="AQ83">
        <f t="shared" si="66"/>
        <v>0</v>
      </c>
      <c r="AR83">
        <f t="shared" si="67"/>
        <v>51871.308612961853</v>
      </c>
      <c r="AS83" t="s">
        <v>240</v>
      </c>
      <c r="AT83">
        <v>0</v>
      </c>
      <c r="AU83">
        <v>0</v>
      </c>
      <c r="AV83">
        <f t="shared" si="68"/>
        <v>0</v>
      </c>
      <c r="AW83" t="e">
        <f t="shared" si="69"/>
        <v>#DIV/0!</v>
      </c>
      <c r="AX83">
        <v>0</v>
      </c>
      <c r="AY83" t="s">
        <v>240</v>
      </c>
      <c r="AZ83">
        <v>0</v>
      </c>
      <c r="BA83">
        <v>0</v>
      </c>
      <c r="BB83" t="e">
        <f t="shared" si="70"/>
        <v>#DIV/0!</v>
      </c>
      <c r="BC83">
        <v>0.5</v>
      </c>
      <c r="BD83">
        <f t="shared" si="71"/>
        <v>0</v>
      </c>
      <c r="BE83">
        <f t="shared" si="72"/>
        <v>-0.89137777704376242</v>
      </c>
      <c r="BF83" t="e">
        <f t="shared" si="73"/>
        <v>#DIV/0!</v>
      </c>
      <c r="BG83" t="e">
        <f t="shared" si="74"/>
        <v>#DIV/0!</v>
      </c>
      <c r="BH83" t="e">
        <f t="shared" si="75"/>
        <v>#DIV/0!</v>
      </c>
      <c r="BI83" t="e">
        <f t="shared" si="76"/>
        <v>#DIV/0!</v>
      </c>
      <c r="BJ83" t="s">
        <v>240</v>
      </c>
      <c r="BK83">
        <v>0</v>
      </c>
      <c r="BL83">
        <f t="shared" si="77"/>
        <v>0</v>
      </c>
      <c r="BM83" t="e">
        <f t="shared" si="78"/>
        <v>#DIV/0!</v>
      </c>
      <c r="BN83" t="e">
        <f t="shared" si="79"/>
        <v>#DIV/0!</v>
      </c>
      <c r="BO83" t="e">
        <f t="shared" si="80"/>
        <v>#DIV/0!</v>
      </c>
      <c r="BP83" t="e">
        <f t="shared" si="81"/>
        <v>#DIV/0!</v>
      </c>
      <c r="BQ83">
        <f t="shared" si="82"/>
        <v>0</v>
      </c>
      <c r="BR83">
        <f t="shared" si="83"/>
        <v>0</v>
      </c>
      <c r="BS83">
        <f t="shared" si="84"/>
        <v>0</v>
      </c>
      <c r="BT83">
        <f t="shared" si="85"/>
        <v>0</v>
      </c>
      <c r="BU83">
        <v>6</v>
      </c>
      <c r="BV83">
        <v>0.5</v>
      </c>
      <c r="BW83" t="s">
        <v>241</v>
      </c>
      <c r="BX83">
        <v>1582043354.37097</v>
      </c>
      <c r="BY83">
        <v>400.64448387096797</v>
      </c>
      <c r="BZ83">
        <v>399.97383870967701</v>
      </c>
      <c r="CA83">
        <v>31.186777419354801</v>
      </c>
      <c r="CB83">
        <v>30.653064516129</v>
      </c>
      <c r="CC83">
        <v>600.01358064516103</v>
      </c>
      <c r="CD83">
        <v>99.373461290322595</v>
      </c>
      <c r="CE83">
        <v>0.200006483870968</v>
      </c>
      <c r="CF83">
        <v>30.694367741935501</v>
      </c>
      <c r="CG83">
        <v>30.255496774193599</v>
      </c>
      <c r="CH83">
        <v>999.9</v>
      </c>
      <c r="CI83">
        <v>0</v>
      </c>
      <c r="CJ83">
        <v>0</v>
      </c>
      <c r="CK83">
        <v>9992.8983870967695</v>
      </c>
      <c r="CL83">
        <v>0</v>
      </c>
      <c r="CM83">
        <v>0.21165100000000001</v>
      </c>
      <c r="CN83">
        <v>0</v>
      </c>
      <c r="CO83">
        <v>0</v>
      </c>
      <c r="CP83">
        <v>0</v>
      </c>
      <c r="CQ83">
        <v>0</v>
      </c>
      <c r="CR83">
        <v>2.1451612903225801</v>
      </c>
      <c r="CS83">
        <v>0</v>
      </c>
      <c r="CT83">
        <v>32.138709677419399</v>
      </c>
      <c r="CU83">
        <v>-1.26451612903226</v>
      </c>
      <c r="CV83">
        <v>39.679000000000002</v>
      </c>
      <c r="CW83">
        <v>44.816064516129003</v>
      </c>
      <c r="CX83">
        <v>42.298064516129003</v>
      </c>
      <c r="CY83">
        <v>43.377000000000002</v>
      </c>
      <c r="CZ83">
        <v>40.713419354838699</v>
      </c>
      <c r="DA83">
        <v>0</v>
      </c>
      <c r="DB83">
        <v>0</v>
      </c>
      <c r="DC83">
        <v>0</v>
      </c>
      <c r="DD83">
        <v>1582043366.2</v>
      </c>
      <c r="DE83">
        <v>0.765384615384615</v>
      </c>
      <c r="DF83">
        <v>-16.406837756639501</v>
      </c>
      <c r="DG83">
        <v>-19.993162305828999</v>
      </c>
      <c r="DH83">
        <v>31.830769230769199</v>
      </c>
      <c r="DI83">
        <v>15</v>
      </c>
      <c r="DJ83">
        <v>100</v>
      </c>
      <c r="DK83">
        <v>100</v>
      </c>
      <c r="DL83">
        <v>3.0960000000000001</v>
      </c>
      <c r="DM83">
        <v>0.45</v>
      </c>
      <c r="DN83">
        <v>2</v>
      </c>
      <c r="DO83">
        <v>650.85900000000004</v>
      </c>
      <c r="DP83">
        <v>342.714</v>
      </c>
      <c r="DQ83">
        <v>30.0002</v>
      </c>
      <c r="DR83">
        <v>31.2822</v>
      </c>
      <c r="DS83">
        <v>30.0002</v>
      </c>
      <c r="DT83">
        <v>31.175799999999999</v>
      </c>
      <c r="DU83">
        <v>31.212399999999999</v>
      </c>
      <c r="DV83">
        <v>21.026</v>
      </c>
      <c r="DW83">
        <v>24.888200000000001</v>
      </c>
      <c r="DX83">
        <v>97.026499999999999</v>
      </c>
      <c r="DY83">
        <v>30</v>
      </c>
      <c r="DZ83">
        <v>400</v>
      </c>
      <c r="EA83">
        <v>30.7272</v>
      </c>
      <c r="EB83">
        <v>100.06100000000001</v>
      </c>
      <c r="EC83">
        <v>100.59699999999999</v>
      </c>
    </row>
    <row r="84" spans="1:133" x14ac:dyDescent="0.35">
      <c r="A84">
        <v>68</v>
      </c>
      <c r="B84">
        <v>1582043368</v>
      </c>
      <c r="C84">
        <v>335</v>
      </c>
      <c r="D84" t="s">
        <v>378</v>
      </c>
      <c r="E84" t="s">
        <v>379</v>
      </c>
      <c r="F84" t="s">
        <v>232</v>
      </c>
      <c r="G84" t="s">
        <v>233</v>
      </c>
      <c r="H84" t="s">
        <v>234</v>
      </c>
      <c r="I84" t="s">
        <v>235</v>
      </c>
      <c r="J84" t="s">
        <v>236</v>
      </c>
      <c r="K84" t="s">
        <v>237</v>
      </c>
      <c r="L84" t="s">
        <v>238</v>
      </c>
      <c r="M84" t="s">
        <v>239</v>
      </c>
      <c r="N84">
        <v>1582043359.37097</v>
      </c>
      <c r="O84">
        <f t="shared" si="43"/>
        <v>5.4781291155046668E-4</v>
      </c>
      <c r="P84">
        <f t="shared" si="44"/>
        <v>-0.89247194362645488</v>
      </c>
      <c r="Q84">
        <f t="shared" si="45"/>
        <v>400.661</v>
      </c>
      <c r="R84">
        <f t="shared" si="46"/>
        <v>425.35647425812709</v>
      </c>
      <c r="S84">
        <f t="shared" si="47"/>
        <v>42.354294950423338</v>
      </c>
      <c r="T84">
        <f t="shared" si="48"/>
        <v>39.895276541232363</v>
      </c>
      <c r="U84">
        <f t="shared" si="49"/>
        <v>4.3560896105913391E-2</v>
      </c>
      <c r="V84">
        <f t="shared" si="50"/>
        <v>2.2512735069381793</v>
      </c>
      <c r="W84">
        <f t="shared" si="51"/>
        <v>4.3098000872153874E-2</v>
      </c>
      <c r="X84">
        <f t="shared" si="52"/>
        <v>2.697742986752941E-2</v>
      </c>
      <c r="Y84">
        <f t="shared" si="53"/>
        <v>0</v>
      </c>
      <c r="Z84">
        <f t="shared" si="54"/>
        <v>30.512243513381826</v>
      </c>
      <c r="AA84">
        <f t="shared" si="55"/>
        <v>30.256551612903198</v>
      </c>
      <c r="AB84">
        <f t="shared" si="56"/>
        <v>4.323636846331854</v>
      </c>
      <c r="AC84">
        <f t="shared" si="57"/>
        <v>70.045698729647413</v>
      </c>
      <c r="AD84">
        <f t="shared" si="58"/>
        <v>3.1051829479416799</v>
      </c>
      <c r="AE84">
        <f t="shared" si="59"/>
        <v>4.4330815514120729</v>
      </c>
      <c r="AF84">
        <f t="shared" si="60"/>
        <v>1.218453898390174</v>
      </c>
      <c r="AG84">
        <f t="shared" si="61"/>
        <v>-24.15854939937558</v>
      </c>
      <c r="AH84">
        <f t="shared" si="62"/>
        <v>53.006872746299642</v>
      </c>
      <c r="AI84">
        <f t="shared" si="63"/>
        <v>5.2599760776094246</v>
      </c>
      <c r="AJ84">
        <f t="shared" si="64"/>
        <v>34.108299424533485</v>
      </c>
      <c r="AK84">
        <v>-4.1218040743711902E-2</v>
      </c>
      <c r="AL84">
        <v>4.6270861633506299E-2</v>
      </c>
      <c r="AM84">
        <v>3.45749780391077</v>
      </c>
      <c r="AN84">
        <v>0</v>
      </c>
      <c r="AO84">
        <v>0</v>
      </c>
      <c r="AP84">
        <f t="shared" si="65"/>
        <v>1</v>
      </c>
      <c r="AQ84">
        <f t="shared" si="66"/>
        <v>0</v>
      </c>
      <c r="AR84">
        <f t="shared" si="67"/>
        <v>51919.805543105038</v>
      </c>
      <c r="AS84" t="s">
        <v>240</v>
      </c>
      <c r="AT84">
        <v>0</v>
      </c>
      <c r="AU84">
        <v>0</v>
      </c>
      <c r="AV84">
        <f t="shared" si="68"/>
        <v>0</v>
      </c>
      <c r="AW84" t="e">
        <f t="shared" si="69"/>
        <v>#DIV/0!</v>
      </c>
      <c r="AX84">
        <v>0</v>
      </c>
      <c r="AY84" t="s">
        <v>240</v>
      </c>
      <c r="AZ84">
        <v>0</v>
      </c>
      <c r="BA84">
        <v>0</v>
      </c>
      <c r="BB84" t="e">
        <f t="shared" si="70"/>
        <v>#DIV/0!</v>
      </c>
      <c r="BC84">
        <v>0.5</v>
      </c>
      <c r="BD84">
        <f t="shared" si="71"/>
        <v>0</v>
      </c>
      <c r="BE84">
        <f t="shared" si="72"/>
        <v>-0.89247194362645488</v>
      </c>
      <c r="BF84" t="e">
        <f t="shared" si="73"/>
        <v>#DIV/0!</v>
      </c>
      <c r="BG84" t="e">
        <f t="shared" si="74"/>
        <v>#DIV/0!</v>
      </c>
      <c r="BH84" t="e">
        <f t="shared" si="75"/>
        <v>#DIV/0!</v>
      </c>
      <c r="BI84" t="e">
        <f t="shared" si="76"/>
        <v>#DIV/0!</v>
      </c>
      <c r="BJ84" t="s">
        <v>240</v>
      </c>
      <c r="BK84">
        <v>0</v>
      </c>
      <c r="BL84">
        <f t="shared" si="77"/>
        <v>0</v>
      </c>
      <c r="BM84" t="e">
        <f t="shared" si="78"/>
        <v>#DIV/0!</v>
      </c>
      <c r="BN84" t="e">
        <f t="shared" si="79"/>
        <v>#DIV/0!</v>
      </c>
      <c r="BO84" t="e">
        <f t="shared" si="80"/>
        <v>#DIV/0!</v>
      </c>
      <c r="BP84" t="e">
        <f t="shared" si="81"/>
        <v>#DIV/0!</v>
      </c>
      <c r="BQ84">
        <f t="shared" si="82"/>
        <v>0</v>
      </c>
      <c r="BR84">
        <f t="shared" si="83"/>
        <v>0</v>
      </c>
      <c r="BS84">
        <f t="shared" si="84"/>
        <v>0</v>
      </c>
      <c r="BT84">
        <f t="shared" si="85"/>
        <v>0</v>
      </c>
      <c r="BU84">
        <v>6</v>
      </c>
      <c r="BV84">
        <v>0.5</v>
      </c>
      <c r="BW84" t="s">
        <v>241</v>
      </c>
      <c r="BX84">
        <v>1582043359.37097</v>
      </c>
      <c r="BY84">
        <v>400.661</v>
      </c>
      <c r="BZ84">
        <v>399.988032258065</v>
      </c>
      <c r="CA84">
        <v>31.184787096774201</v>
      </c>
      <c r="CB84">
        <v>30.654070967741902</v>
      </c>
      <c r="CC84">
        <v>600.01509677419403</v>
      </c>
      <c r="CD84">
        <v>99.373648387096793</v>
      </c>
      <c r="CE84">
        <v>0.19999751612903199</v>
      </c>
      <c r="CF84">
        <v>30.693287096774199</v>
      </c>
      <c r="CG84">
        <v>30.256551612903198</v>
      </c>
      <c r="CH84">
        <v>999.9</v>
      </c>
      <c r="CI84">
        <v>0</v>
      </c>
      <c r="CJ84">
        <v>0</v>
      </c>
      <c r="CK84">
        <v>10002.5822580645</v>
      </c>
      <c r="CL84">
        <v>0</v>
      </c>
      <c r="CM84">
        <v>0.21165100000000001</v>
      </c>
      <c r="CN84">
        <v>0</v>
      </c>
      <c r="CO84">
        <v>0</v>
      </c>
      <c r="CP84">
        <v>0</v>
      </c>
      <c r="CQ84">
        <v>0</v>
      </c>
      <c r="CR84">
        <v>2.0677419354838702</v>
      </c>
      <c r="CS84">
        <v>0</v>
      </c>
      <c r="CT84">
        <v>30.477419354838698</v>
      </c>
      <c r="CU84">
        <v>-1.6225806451612901</v>
      </c>
      <c r="CV84">
        <v>39.670999999999999</v>
      </c>
      <c r="CW84">
        <v>44.816064516129003</v>
      </c>
      <c r="CX84">
        <v>42.300096774193499</v>
      </c>
      <c r="CY84">
        <v>43.375</v>
      </c>
      <c r="CZ84">
        <v>40.6991935483871</v>
      </c>
      <c r="DA84">
        <v>0</v>
      </c>
      <c r="DB84">
        <v>0</v>
      </c>
      <c r="DC84">
        <v>0</v>
      </c>
      <c r="DD84">
        <v>1582043371</v>
      </c>
      <c r="DE84">
        <v>0.66153846153846196</v>
      </c>
      <c r="DF84">
        <v>-7.7538465088173902</v>
      </c>
      <c r="DG84">
        <v>11.391452967565201</v>
      </c>
      <c r="DH84">
        <v>30.4769230769231</v>
      </c>
      <c r="DI84">
        <v>15</v>
      </c>
      <c r="DJ84">
        <v>100</v>
      </c>
      <c r="DK84">
        <v>100</v>
      </c>
      <c r="DL84">
        <v>3.0960000000000001</v>
      </c>
      <c r="DM84">
        <v>0.45</v>
      </c>
      <c r="DN84">
        <v>2</v>
      </c>
      <c r="DO84">
        <v>650.85599999999999</v>
      </c>
      <c r="DP84">
        <v>342.79899999999998</v>
      </c>
      <c r="DQ84">
        <v>30</v>
      </c>
      <c r="DR84">
        <v>31.283100000000001</v>
      </c>
      <c r="DS84">
        <v>30.0002</v>
      </c>
      <c r="DT84">
        <v>31.177399999999999</v>
      </c>
      <c r="DU84">
        <v>31.213000000000001</v>
      </c>
      <c r="DV84">
        <v>21.027999999999999</v>
      </c>
      <c r="DW84">
        <v>24.888200000000001</v>
      </c>
      <c r="DX84">
        <v>97.026499999999999</v>
      </c>
      <c r="DY84">
        <v>30</v>
      </c>
      <c r="DZ84">
        <v>400</v>
      </c>
      <c r="EA84">
        <v>30.7425</v>
      </c>
      <c r="EB84">
        <v>100.06</v>
      </c>
      <c r="EC84">
        <v>100.59699999999999</v>
      </c>
    </row>
    <row r="85" spans="1:133" x14ac:dyDescent="0.35">
      <c r="A85">
        <v>69</v>
      </c>
      <c r="B85">
        <v>1582043373</v>
      </c>
      <c r="C85">
        <v>340</v>
      </c>
      <c r="D85" t="s">
        <v>380</v>
      </c>
      <c r="E85" t="s">
        <v>381</v>
      </c>
      <c r="F85" t="s">
        <v>232</v>
      </c>
      <c r="G85" t="s">
        <v>233</v>
      </c>
      <c r="H85" t="s">
        <v>234</v>
      </c>
      <c r="I85" t="s">
        <v>235</v>
      </c>
      <c r="J85" t="s">
        <v>236</v>
      </c>
      <c r="K85" t="s">
        <v>237</v>
      </c>
      <c r="L85" t="s">
        <v>238</v>
      </c>
      <c r="M85" t="s">
        <v>239</v>
      </c>
      <c r="N85">
        <v>1582043364.37097</v>
      </c>
      <c r="O85">
        <f t="shared" si="43"/>
        <v>5.4523870921404218E-4</v>
      </c>
      <c r="P85">
        <f t="shared" si="44"/>
        <v>-0.89225833733903837</v>
      </c>
      <c r="Q85">
        <f t="shared" si="45"/>
        <v>400.680935483871</v>
      </c>
      <c r="R85">
        <f t="shared" si="46"/>
        <v>425.52274366126102</v>
      </c>
      <c r="S85">
        <f t="shared" si="47"/>
        <v>42.370565900857265</v>
      </c>
      <c r="T85">
        <f t="shared" si="48"/>
        <v>39.896993133817453</v>
      </c>
      <c r="U85">
        <f t="shared" si="49"/>
        <v>4.3354469164953245E-2</v>
      </c>
      <c r="V85">
        <f t="shared" si="50"/>
        <v>2.2505662958194588</v>
      </c>
      <c r="W85">
        <f t="shared" si="51"/>
        <v>4.2895783327764267E-2</v>
      </c>
      <c r="X85">
        <f t="shared" si="52"/>
        <v>2.6850671206922791E-2</v>
      </c>
      <c r="Y85">
        <f t="shared" si="53"/>
        <v>0</v>
      </c>
      <c r="Z85">
        <f t="shared" si="54"/>
        <v>30.511842553455779</v>
      </c>
      <c r="AA85">
        <f t="shared" si="55"/>
        <v>30.255922580645201</v>
      </c>
      <c r="AB85">
        <f t="shared" si="56"/>
        <v>4.3234809264290091</v>
      </c>
      <c r="AC85">
        <f t="shared" si="57"/>
        <v>70.047328205279285</v>
      </c>
      <c r="AD85">
        <f t="shared" si="58"/>
        <v>3.105042245360087</v>
      </c>
      <c r="AE85">
        <f t="shared" si="59"/>
        <v>4.432777558996273</v>
      </c>
      <c r="AF85">
        <f t="shared" si="60"/>
        <v>1.2184386810689221</v>
      </c>
      <c r="AG85">
        <f t="shared" si="61"/>
        <v>-24.04502707633926</v>
      </c>
      <c r="AH85">
        <f t="shared" si="62"/>
        <v>52.920944299315437</v>
      </c>
      <c r="AI85">
        <f t="shared" si="63"/>
        <v>5.2530519312224309</v>
      </c>
      <c r="AJ85">
        <f t="shared" si="64"/>
        <v>34.128969154198607</v>
      </c>
      <c r="AK85">
        <v>-4.1198994558264299E-2</v>
      </c>
      <c r="AL85">
        <v>4.6249480621803903E-2</v>
      </c>
      <c r="AM85">
        <v>3.45623321618615</v>
      </c>
      <c r="AN85">
        <v>0</v>
      </c>
      <c r="AO85">
        <v>0</v>
      </c>
      <c r="AP85">
        <f t="shared" si="65"/>
        <v>1</v>
      </c>
      <c r="AQ85">
        <f t="shared" si="66"/>
        <v>0</v>
      </c>
      <c r="AR85">
        <f t="shared" si="67"/>
        <v>51896.985258241519</v>
      </c>
      <c r="AS85" t="s">
        <v>240</v>
      </c>
      <c r="AT85">
        <v>0</v>
      </c>
      <c r="AU85">
        <v>0</v>
      </c>
      <c r="AV85">
        <f t="shared" si="68"/>
        <v>0</v>
      </c>
      <c r="AW85" t="e">
        <f t="shared" si="69"/>
        <v>#DIV/0!</v>
      </c>
      <c r="AX85">
        <v>0</v>
      </c>
      <c r="AY85" t="s">
        <v>240</v>
      </c>
      <c r="AZ85">
        <v>0</v>
      </c>
      <c r="BA85">
        <v>0</v>
      </c>
      <c r="BB85" t="e">
        <f t="shared" si="70"/>
        <v>#DIV/0!</v>
      </c>
      <c r="BC85">
        <v>0.5</v>
      </c>
      <c r="BD85">
        <f t="shared" si="71"/>
        <v>0</v>
      </c>
      <c r="BE85">
        <f t="shared" si="72"/>
        <v>-0.89225833733903837</v>
      </c>
      <c r="BF85" t="e">
        <f t="shared" si="73"/>
        <v>#DIV/0!</v>
      </c>
      <c r="BG85" t="e">
        <f t="shared" si="74"/>
        <v>#DIV/0!</v>
      </c>
      <c r="BH85" t="e">
        <f t="shared" si="75"/>
        <v>#DIV/0!</v>
      </c>
      <c r="BI85" t="e">
        <f t="shared" si="76"/>
        <v>#DIV/0!</v>
      </c>
      <c r="BJ85" t="s">
        <v>240</v>
      </c>
      <c r="BK85">
        <v>0</v>
      </c>
      <c r="BL85">
        <f t="shared" si="77"/>
        <v>0</v>
      </c>
      <c r="BM85" t="e">
        <f t="shared" si="78"/>
        <v>#DIV/0!</v>
      </c>
      <c r="BN85" t="e">
        <f t="shared" si="79"/>
        <v>#DIV/0!</v>
      </c>
      <c r="BO85" t="e">
        <f t="shared" si="80"/>
        <v>#DIV/0!</v>
      </c>
      <c r="BP85" t="e">
        <f t="shared" si="81"/>
        <v>#DIV/0!</v>
      </c>
      <c r="BQ85">
        <f t="shared" si="82"/>
        <v>0</v>
      </c>
      <c r="BR85">
        <f t="shared" si="83"/>
        <v>0</v>
      </c>
      <c r="BS85">
        <f t="shared" si="84"/>
        <v>0</v>
      </c>
      <c r="BT85">
        <f t="shared" si="85"/>
        <v>0</v>
      </c>
      <c r="BU85">
        <v>6</v>
      </c>
      <c r="BV85">
        <v>0.5</v>
      </c>
      <c r="BW85" t="s">
        <v>241</v>
      </c>
      <c r="BX85">
        <v>1582043364.37097</v>
      </c>
      <c r="BY85">
        <v>400.680935483871</v>
      </c>
      <c r="BZ85">
        <v>400.00716129032298</v>
      </c>
      <c r="CA85">
        <v>31.183583870967698</v>
      </c>
      <c r="CB85">
        <v>30.655361290322599</v>
      </c>
      <c r="CC85">
        <v>600.01548387096796</v>
      </c>
      <c r="CD85">
        <v>99.372964516129002</v>
      </c>
      <c r="CE85">
        <v>0.20001138709677399</v>
      </c>
      <c r="CF85">
        <v>30.692087096774198</v>
      </c>
      <c r="CG85">
        <v>30.255922580645201</v>
      </c>
      <c r="CH85">
        <v>999.9</v>
      </c>
      <c r="CI85">
        <v>0</v>
      </c>
      <c r="CJ85">
        <v>0</v>
      </c>
      <c r="CK85">
        <v>9998.0290322580695</v>
      </c>
      <c r="CL85">
        <v>0</v>
      </c>
      <c r="CM85">
        <v>0.21165100000000001</v>
      </c>
      <c r="CN85">
        <v>0</v>
      </c>
      <c r="CO85">
        <v>0</v>
      </c>
      <c r="CP85">
        <v>0</v>
      </c>
      <c r="CQ85">
        <v>0</v>
      </c>
      <c r="CR85">
        <v>0.36129032258064497</v>
      </c>
      <c r="CS85">
        <v>0</v>
      </c>
      <c r="CT85">
        <v>31.3</v>
      </c>
      <c r="CU85">
        <v>-1.30645161290323</v>
      </c>
      <c r="CV85">
        <v>39.668999999999997</v>
      </c>
      <c r="CW85">
        <v>44.811999999999998</v>
      </c>
      <c r="CX85">
        <v>42.296064516129</v>
      </c>
      <c r="CY85">
        <v>43.375</v>
      </c>
      <c r="CZ85">
        <v>40.695129032258102</v>
      </c>
      <c r="DA85">
        <v>0</v>
      </c>
      <c r="DB85">
        <v>0</v>
      </c>
      <c r="DC85">
        <v>0</v>
      </c>
      <c r="DD85">
        <v>1582043375.8</v>
      </c>
      <c r="DE85">
        <v>0.21153846153846201</v>
      </c>
      <c r="DF85">
        <v>7.10769185987811</v>
      </c>
      <c r="DG85">
        <v>8.1914529459926904</v>
      </c>
      <c r="DH85">
        <v>31.3923076923077</v>
      </c>
      <c r="DI85">
        <v>15</v>
      </c>
      <c r="DJ85">
        <v>100</v>
      </c>
      <c r="DK85">
        <v>100</v>
      </c>
      <c r="DL85">
        <v>3.0960000000000001</v>
      </c>
      <c r="DM85">
        <v>0.45</v>
      </c>
      <c r="DN85">
        <v>2</v>
      </c>
      <c r="DO85">
        <v>650.77099999999996</v>
      </c>
      <c r="DP85">
        <v>342.64800000000002</v>
      </c>
      <c r="DQ85">
        <v>29.9999</v>
      </c>
      <c r="DR85">
        <v>31.2849</v>
      </c>
      <c r="DS85">
        <v>30.0002</v>
      </c>
      <c r="DT85">
        <v>31.1785</v>
      </c>
      <c r="DU85">
        <v>31.2151</v>
      </c>
      <c r="DV85">
        <v>21.028500000000001</v>
      </c>
      <c r="DW85">
        <v>24.604199999999999</v>
      </c>
      <c r="DX85">
        <v>97.026499999999999</v>
      </c>
      <c r="DY85">
        <v>30</v>
      </c>
      <c r="DZ85">
        <v>400</v>
      </c>
      <c r="EA85">
        <v>30.7486</v>
      </c>
      <c r="EB85">
        <v>100.062</v>
      </c>
      <c r="EC85">
        <v>100.598</v>
      </c>
    </row>
    <row r="86" spans="1:133" x14ac:dyDescent="0.35">
      <c r="A86">
        <v>70</v>
      </c>
      <c r="B86">
        <v>1582043378</v>
      </c>
      <c r="C86">
        <v>345</v>
      </c>
      <c r="D86" t="s">
        <v>382</v>
      </c>
      <c r="E86" t="s">
        <v>383</v>
      </c>
      <c r="F86" t="s">
        <v>232</v>
      </c>
      <c r="G86" t="s">
        <v>233</v>
      </c>
      <c r="H86" t="s">
        <v>234</v>
      </c>
      <c r="I86" t="s">
        <v>235</v>
      </c>
      <c r="J86" t="s">
        <v>236</v>
      </c>
      <c r="K86" t="s">
        <v>237</v>
      </c>
      <c r="L86" t="s">
        <v>238</v>
      </c>
      <c r="M86" t="s">
        <v>239</v>
      </c>
      <c r="N86">
        <v>1582043369.37097</v>
      </c>
      <c r="O86">
        <f t="shared" si="43"/>
        <v>5.4252244250774392E-4</v>
      </c>
      <c r="P86">
        <f t="shared" si="44"/>
        <v>-0.90840911811307135</v>
      </c>
      <c r="Q86">
        <f t="shared" si="45"/>
        <v>400.71064516129002</v>
      </c>
      <c r="R86">
        <f t="shared" si="46"/>
        <v>426.30661281259836</v>
      </c>
      <c r="S86">
        <f t="shared" si="47"/>
        <v>42.448006211218839</v>
      </c>
      <c r="T86">
        <f t="shared" si="48"/>
        <v>39.899376278700039</v>
      </c>
      <c r="U86">
        <f t="shared" si="49"/>
        <v>4.3150896744506492E-2</v>
      </c>
      <c r="V86">
        <f t="shared" si="50"/>
        <v>2.2507358204252617</v>
      </c>
      <c r="W86">
        <f t="shared" si="51"/>
        <v>4.2696517829307216E-2</v>
      </c>
      <c r="X86">
        <f t="shared" si="52"/>
        <v>2.672574899437645E-2</v>
      </c>
      <c r="Y86">
        <f t="shared" si="53"/>
        <v>0</v>
      </c>
      <c r="Z86">
        <f t="shared" si="54"/>
        <v>30.511742941549436</v>
      </c>
      <c r="AA86">
        <f t="shared" si="55"/>
        <v>30.254016129032301</v>
      </c>
      <c r="AB86">
        <f t="shared" si="56"/>
        <v>4.3230083991121635</v>
      </c>
      <c r="AC86">
        <f t="shared" si="57"/>
        <v>70.050338570726325</v>
      </c>
      <c r="AD86">
        <f t="shared" si="58"/>
        <v>3.1049965242683846</v>
      </c>
      <c r="AE86">
        <f t="shared" si="59"/>
        <v>4.4325217944998583</v>
      </c>
      <c r="AF86">
        <f t="shared" si="60"/>
        <v>1.2180118748437789</v>
      </c>
      <c r="AG86">
        <f t="shared" si="61"/>
        <v>-23.925239714591505</v>
      </c>
      <c r="AH86">
        <f t="shared" si="62"/>
        <v>53.03374666374453</v>
      </c>
      <c r="AI86">
        <f t="shared" si="63"/>
        <v>5.2637765860575394</v>
      </c>
      <c r="AJ86">
        <f t="shared" si="64"/>
        <v>34.372283535210563</v>
      </c>
      <c r="AK86">
        <v>-4.1203559599631602E-2</v>
      </c>
      <c r="AL86">
        <v>4.6254605280658299E-2</v>
      </c>
      <c r="AM86">
        <v>3.45653633432805</v>
      </c>
      <c r="AN86">
        <v>0</v>
      </c>
      <c r="AO86">
        <v>0</v>
      </c>
      <c r="AP86">
        <f t="shared" si="65"/>
        <v>1</v>
      </c>
      <c r="AQ86">
        <f t="shared" si="66"/>
        <v>0</v>
      </c>
      <c r="AR86">
        <f t="shared" si="67"/>
        <v>51902.643245990825</v>
      </c>
      <c r="AS86" t="s">
        <v>240</v>
      </c>
      <c r="AT86">
        <v>0</v>
      </c>
      <c r="AU86">
        <v>0</v>
      </c>
      <c r="AV86">
        <f t="shared" si="68"/>
        <v>0</v>
      </c>
      <c r="AW86" t="e">
        <f t="shared" si="69"/>
        <v>#DIV/0!</v>
      </c>
      <c r="AX86">
        <v>0</v>
      </c>
      <c r="AY86" t="s">
        <v>240</v>
      </c>
      <c r="AZ86">
        <v>0</v>
      </c>
      <c r="BA86">
        <v>0</v>
      </c>
      <c r="BB86" t="e">
        <f t="shared" si="70"/>
        <v>#DIV/0!</v>
      </c>
      <c r="BC86">
        <v>0.5</v>
      </c>
      <c r="BD86">
        <f t="shared" si="71"/>
        <v>0</v>
      </c>
      <c r="BE86">
        <f t="shared" si="72"/>
        <v>-0.90840911811307135</v>
      </c>
      <c r="BF86" t="e">
        <f t="shared" si="73"/>
        <v>#DIV/0!</v>
      </c>
      <c r="BG86" t="e">
        <f t="shared" si="74"/>
        <v>#DIV/0!</v>
      </c>
      <c r="BH86" t="e">
        <f t="shared" si="75"/>
        <v>#DIV/0!</v>
      </c>
      <c r="BI86" t="e">
        <f t="shared" si="76"/>
        <v>#DIV/0!</v>
      </c>
      <c r="BJ86" t="s">
        <v>240</v>
      </c>
      <c r="BK86">
        <v>0</v>
      </c>
      <c r="BL86">
        <f t="shared" si="77"/>
        <v>0</v>
      </c>
      <c r="BM86" t="e">
        <f t="shared" si="78"/>
        <v>#DIV/0!</v>
      </c>
      <c r="BN86" t="e">
        <f t="shared" si="79"/>
        <v>#DIV/0!</v>
      </c>
      <c r="BO86" t="e">
        <f t="shared" si="80"/>
        <v>#DIV/0!</v>
      </c>
      <c r="BP86" t="e">
        <f t="shared" si="81"/>
        <v>#DIV/0!</v>
      </c>
      <c r="BQ86">
        <f t="shared" si="82"/>
        <v>0</v>
      </c>
      <c r="BR86">
        <f t="shared" si="83"/>
        <v>0</v>
      </c>
      <c r="BS86">
        <f t="shared" si="84"/>
        <v>0</v>
      </c>
      <c r="BT86">
        <f t="shared" si="85"/>
        <v>0</v>
      </c>
      <c r="BU86">
        <v>6</v>
      </c>
      <c r="BV86">
        <v>0.5</v>
      </c>
      <c r="BW86" t="s">
        <v>241</v>
      </c>
      <c r="BX86">
        <v>1582043369.37097</v>
      </c>
      <c r="BY86">
        <v>400.71064516129002</v>
      </c>
      <c r="BZ86">
        <v>400.01964516128999</v>
      </c>
      <c r="CA86">
        <v>31.183574193548399</v>
      </c>
      <c r="CB86">
        <v>30.657980645161299</v>
      </c>
      <c r="CC86">
        <v>600.01267741935499</v>
      </c>
      <c r="CD86">
        <v>99.371551612903204</v>
      </c>
      <c r="CE86">
        <v>0.199989</v>
      </c>
      <c r="CF86">
        <v>30.691077419354801</v>
      </c>
      <c r="CG86">
        <v>30.254016129032301</v>
      </c>
      <c r="CH86">
        <v>999.9</v>
      </c>
      <c r="CI86">
        <v>0</v>
      </c>
      <c r="CJ86">
        <v>0</v>
      </c>
      <c r="CK86">
        <v>9999.2790322580695</v>
      </c>
      <c r="CL86">
        <v>0</v>
      </c>
      <c r="CM86">
        <v>0.21165100000000001</v>
      </c>
      <c r="CN86">
        <v>0</v>
      </c>
      <c r="CO86">
        <v>0</v>
      </c>
      <c r="CP86">
        <v>0</v>
      </c>
      <c r="CQ86">
        <v>0</v>
      </c>
      <c r="CR86">
        <v>-0.18064516129032299</v>
      </c>
      <c r="CS86">
        <v>0</v>
      </c>
      <c r="CT86">
        <v>31.464516129032301</v>
      </c>
      <c r="CU86">
        <v>-1.37096774193548</v>
      </c>
      <c r="CV86">
        <v>39.651000000000003</v>
      </c>
      <c r="CW86">
        <v>44.81</v>
      </c>
      <c r="CX86">
        <v>42.286000000000001</v>
      </c>
      <c r="CY86">
        <v>43.375</v>
      </c>
      <c r="CZ86">
        <v>40.685032258064503</v>
      </c>
      <c r="DA86">
        <v>0</v>
      </c>
      <c r="DB86">
        <v>0</v>
      </c>
      <c r="DC86">
        <v>0</v>
      </c>
      <c r="DD86">
        <v>1582043381.2</v>
      </c>
      <c r="DE86">
        <v>1.05</v>
      </c>
      <c r="DF86">
        <v>11.9487178820797</v>
      </c>
      <c r="DG86">
        <v>-26.403419010389399</v>
      </c>
      <c r="DH86">
        <v>31.1884615384615</v>
      </c>
      <c r="DI86">
        <v>15</v>
      </c>
      <c r="DJ86">
        <v>100</v>
      </c>
      <c r="DK86">
        <v>100</v>
      </c>
      <c r="DL86">
        <v>3.0960000000000001</v>
      </c>
      <c r="DM86">
        <v>0.45</v>
      </c>
      <c r="DN86">
        <v>2</v>
      </c>
      <c r="DO86">
        <v>650.78099999999995</v>
      </c>
      <c r="DP86">
        <v>342.71899999999999</v>
      </c>
      <c r="DQ86">
        <v>30.0001</v>
      </c>
      <c r="DR86">
        <v>31.2865</v>
      </c>
      <c r="DS86">
        <v>30.0002</v>
      </c>
      <c r="DT86">
        <v>31.179500000000001</v>
      </c>
      <c r="DU86">
        <v>31.215699999999998</v>
      </c>
      <c r="DV86">
        <v>21.028300000000002</v>
      </c>
      <c r="DW86">
        <v>24.604199999999999</v>
      </c>
      <c r="DX86">
        <v>97.026499999999999</v>
      </c>
      <c r="DY86">
        <v>30</v>
      </c>
      <c r="DZ86">
        <v>400</v>
      </c>
      <c r="EA86">
        <v>30.7575</v>
      </c>
      <c r="EB86">
        <v>100.062</v>
      </c>
      <c r="EC86">
        <v>100.59399999999999</v>
      </c>
    </row>
    <row r="87" spans="1:133" x14ac:dyDescent="0.35">
      <c r="A87">
        <v>71</v>
      </c>
      <c r="B87">
        <v>1582043383</v>
      </c>
      <c r="C87">
        <v>350</v>
      </c>
      <c r="D87" t="s">
        <v>384</v>
      </c>
      <c r="E87" t="s">
        <v>385</v>
      </c>
      <c r="F87" t="s">
        <v>232</v>
      </c>
      <c r="G87" t="s">
        <v>233</v>
      </c>
      <c r="H87" t="s">
        <v>234</v>
      </c>
      <c r="I87" t="s">
        <v>235</v>
      </c>
      <c r="J87" t="s">
        <v>236</v>
      </c>
      <c r="K87" t="s">
        <v>237</v>
      </c>
      <c r="L87" t="s">
        <v>238</v>
      </c>
      <c r="M87" t="s">
        <v>239</v>
      </c>
      <c r="N87">
        <v>1582043374.37097</v>
      </c>
      <c r="O87">
        <f t="shared" si="43"/>
        <v>5.4046308561073479E-4</v>
      </c>
      <c r="P87">
        <f t="shared" si="44"/>
        <v>-0.95629771376790607</v>
      </c>
      <c r="Q87">
        <f t="shared" si="45"/>
        <v>400.72041935483901</v>
      </c>
      <c r="R87">
        <f t="shared" si="46"/>
        <v>428.22254917657727</v>
      </c>
      <c r="S87">
        <f t="shared" si="47"/>
        <v>42.63893803828033</v>
      </c>
      <c r="T87">
        <f t="shared" si="48"/>
        <v>39.900498384308975</v>
      </c>
      <c r="U87">
        <f t="shared" si="49"/>
        <v>4.2989560708931125E-2</v>
      </c>
      <c r="V87">
        <f t="shared" si="50"/>
        <v>2.2505930501602549</v>
      </c>
      <c r="W87">
        <f t="shared" si="51"/>
        <v>4.253852573668112E-2</v>
      </c>
      <c r="X87">
        <f t="shared" si="52"/>
        <v>2.6626707867009797E-2</v>
      </c>
      <c r="Y87">
        <f t="shared" si="53"/>
        <v>0</v>
      </c>
      <c r="Z87">
        <f t="shared" si="54"/>
        <v>30.512077830671348</v>
      </c>
      <c r="AA87">
        <f t="shared" si="55"/>
        <v>30.2536129032258</v>
      </c>
      <c r="AB87">
        <f t="shared" si="56"/>
        <v>4.3229084625520793</v>
      </c>
      <c r="AC87">
        <f t="shared" si="57"/>
        <v>70.051942963661773</v>
      </c>
      <c r="AD87">
        <f t="shared" si="58"/>
        <v>3.1050081094691575</v>
      </c>
      <c r="AE87">
        <f t="shared" si="59"/>
        <v>4.4324368148929523</v>
      </c>
      <c r="AF87">
        <f t="shared" si="60"/>
        <v>1.2179003530829218</v>
      </c>
      <c r="AG87">
        <f t="shared" si="61"/>
        <v>-23.834422075433405</v>
      </c>
      <c r="AH87">
        <f t="shared" si="62"/>
        <v>53.038601987803141</v>
      </c>
      <c r="AI87">
        <f t="shared" si="63"/>
        <v>5.2645732188968335</v>
      </c>
      <c r="AJ87">
        <f t="shared" si="64"/>
        <v>34.468753131266567</v>
      </c>
      <c r="AK87">
        <v>-4.1199714991540001E-2</v>
      </c>
      <c r="AL87">
        <v>4.6250289371269203E-2</v>
      </c>
      <c r="AM87">
        <v>3.4562810536280799</v>
      </c>
      <c r="AN87">
        <v>0</v>
      </c>
      <c r="AO87">
        <v>0</v>
      </c>
      <c r="AP87">
        <f t="shared" si="65"/>
        <v>1</v>
      </c>
      <c r="AQ87">
        <f t="shared" si="66"/>
        <v>0</v>
      </c>
      <c r="AR87">
        <f t="shared" si="67"/>
        <v>51898.062956487091</v>
      </c>
      <c r="AS87" t="s">
        <v>240</v>
      </c>
      <c r="AT87">
        <v>0</v>
      </c>
      <c r="AU87">
        <v>0</v>
      </c>
      <c r="AV87">
        <f t="shared" si="68"/>
        <v>0</v>
      </c>
      <c r="AW87" t="e">
        <f t="shared" si="69"/>
        <v>#DIV/0!</v>
      </c>
      <c r="AX87">
        <v>0</v>
      </c>
      <c r="AY87" t="s">
        <v>240</v>
      </c>
      <c r="AZ87">
        <v>0</v>
      </c>
      <c r="BA87">
        <v>0</v>
      </c>
      <c r="BB87" t="e">
        <f t="shared" si="70"/>
        <v>#DIV/0!</v>
      </c>
      <c r="BC87">
        <v>0.5</v>
      </c>
      <c r="BD87">
        <f t="shared" si="71"/>
        <v>0</v>
      </c>
      <c r="BE87">
        <f t="shared" si="72"/>
        <v>-0.95629771376790607</v>
      </c>
      <c r="BF87" t="e">
        <f t="shared" si="73"/>
        <v>#DIV/0!</v>
      </c>
      <c r="BG87" t="e">
        <f t="shared" si="74"/>
        <v>#DIV/0!</v>
      </c>
      <c r="BH87" t="e">
        <f t="shared" si="75"/>
        <v>#DIV/0!</v>
      </c>
      <c r="BI87" t="e">
        <f t="shared" si="76"/>
        <v>#DIV/0!</v>
      </c>
      <c r="BJ87" t="s">
        <v>240</v>
      </c>
      <c r="BK87">
        <v>0</v>
      </c>
      <c r="BL87">
        <f t="shared" si="77"/>
        <v>0</v>
      </c>
      <c r="BM87" t="e">
        <f t="shared" si="78"/>
        <v>#DIV/0!</v>
      </c>
      <c r="BN87" t="e">
        <f t="shared" si="79"/>
        <v>#DIV/0!</v>
      </c>
      <c r="BO87" t="e">
        <f t="shared" si="80"/>
        <v>#DIV/0!</v>
      </c>
      <c r="BP87" t="e">
        <f t="shared" si="81"/>
        <v>#DIV/0!</v>
      </c>
      <c r="BQ87">
        <f t="shared" si="82"/>
        <v>0</v>
      </c>
      <c r="BR87">
        <f t="shared" si="83"/>
        <v>0</v>
      </c>
      <c r="BS87">
        <f t="shared" si="84"/>
        <v>0</v>
      </c>
      <c r="BT87">
        <f t="shared" si="85"/>
        <v>0</v>
      </c>
      <c r="BU87">
        <v>6</v>
      </c>
      <c r="BV87">
        <v>0.5</v>
      </c>
      <c r="BW87" t="s">
        <v>241</v>
      </c>
      <c r="BX87">
        <v>1582043374.37097</v>
      </c>
      <c r="BY87">
        <v>400.72041935483901</v>
      </c>
      <c r="BZ87">
        <v>399.98070967741899</v>
      </c>
      <c r="CA87">
        <v>31.183574193548399</v>
      </c>
      <c r="CB87">
        <v>30.6599741935484</v>
      </c>
      <c r="CC87">
        <v>600.01090322580603</v>
      </c>
      <c r="CD87">
        <v>99.371903225806406</v>
      </c>
      <c r="CE87">
        <v>0.200008903225806</v>
      </c>
      <c r="CF87">
        <v>30.690741935483899</v>
      </c>
      <c r="CG87">
        <v>30.2536129032258</v>
      </c>
      <c r="CH87">
        <v>999.9</v>
      </c>
      <c r="CI87">
        <v>0</v>
      </c>
      <c r="CJ87">
        <v>0</v>
      </c>
      <c r="CK87">
        <v>9998.3106451612894</v>
      </c>
      <c r="CL87">
        <v>0</v>
      </c>
      <c r="CM87">
        <v>0.21165100000000001</v>
      </c>
      <c r="CN87">
        <v>0</v>
      </c>
      <c r="CO87">
        <v>0</v>
      </c>
      <c r="CP87">
        <v>0</v>
      </c>
      <c r="CQ87">
        <v>0</v>
      </c>
      <c r="CR87">
        <v>-0.825806451612903</v>
      </c>
      <c r="CS87">
        <v>0</v>
      </c>
      <c r="CT87">
        <v>30.464516129032301</v>
      </c>
      <c r="CU87">
        <v>-1.4741935483871</v>
      </c>
      <c r="CV87">
        <v>39.639000000000003</v>
      </c>
      <c r="CW87">
        <v>44.805999999999997</v>
      </c>
      <c r="CX87">
        <v>42.283999999999999</v>
      </c>
      <c r="CY87">
        <v>43.370935483871001</v>
      </c>
      <c r="CZ87">
        <v>40.677</v>
      </c>
      <c r="DA87">
        <v>0</v>
      </c>
      <c r="DB87">
        <v>0</v>
      </c>
      <c r="DC87">
        <v>0</v>
      </c>
      <c r="DD87">
        <v>1582043386</v>
      </c>
      <c r="DE87">
        <v>0.41153846153846102</v>
      </c>
      <c r="DF87">
        <v>-0.167521383911021</v>
      </c>
      <c r="DG87">
        <v>-3.2307691839579902</v>
      </c>
      <c r="DH87">
        <v>30.1192307692308</v>
      </c>
      <c r="DI87">
        <v>15</v>
      </c>
      <c r="DJ87">
        <v>100</v>
      </c>
      <c r="DK87">
        <v>100</v>
      </c>
      <c r="DL87">
        <v>3.0960000000000001</v>
      </c>
      <c r="DM87">
        <v>0.45</v>
      </c>
      <c r="DN87">
        <v>2</v>
      </c>
      <c r="DO87">
        <v>650.78099999999995</v>
      </c>
      <c r="DP87">
        <v>342.79199999999997</v>
      </c>
      <c r="DQ87">
        <v>30.0002</v>
      </c>
      <c r="DR87">
        <v>31.287700000000001</v>
      </c>
      <c r="DS87">
        <v>30.000299999999999</v>
      </c>
      <c r="DT87">
        <v>31.1812</v>
      </c>
      <c r="DU87">
        <v>31.2165</v>
      </c>
      <c r="DV87">
        <v>21.03</v>
      </c>
      <c r="DW87">
        <v>24.604199999999999</v>
      </c>
      <c r="DX87">
        <v>97.026499999999999</v>
      </c>
      <c r="DY87">
        <v>30</v>
      </c>
      <c r="DZ87">
        <v>400</v>
      </c>
      <c r="EA87">
        <v>30.767099999999999</v>
      </c>
      <c r="EB87">
        <v>100.06100000000001</v>
      </c>
      <c r="EC87">
        <v>100.59399999999999</v>
      </c>
    </row>
    <row r="88" spans="1:133" x14ac:dyDescent="0.35">
      <c r="A88">
        <v>72</v>
      </c>
      <c r="B88">
        <v>1582043388</v>
      </c>
      <c r="C88">
        <v>355</v>
      </c>
      <c r="D88" t="s">
        <v>386</v>
      </c>
      <c r="E88" t="s">
        <v>387</v>
      </c>
      <c r="F88" t="s">
        <v>232</v>
      </c>
      <c r="G88" t="s">
        <v>233</v>
      </c>
      <c r="H88" t="s">
        <v>234</v>
      </c>
      <c r="I88" t="s">
        <v>235</v>
      </c>
      <c r="J88" t="s">
        <v>236</v>
      </c>
      <c r="K88" t="s">
        <v>237</v>
      </c>
      <c r="L88" t="s">
        <v>238</v>
      </c>
      <c r="M88" t="s">
        <v>239</v>
      </c>
      <c r="N88">
        <v>1582043379.37097</v>
      </c>
      <c r="O88">
        <f t="shared" si="43"/>
        <v>5.3818235126168923E-4</v>
      </c>
      <c r="P88">
        <f t="shared" si="44"/>
        <v>-0.93531228970341207</v>
      </c>
      <c r="Q88">
        <f t="shared" si="45"/>
        <v>400.70800000000003</v>
      </c>
      <c r="R88">
        <f t="shared" si="46"/>
        <v>427.56683397053661</v>
      </c>
      <c r="S88">
        <f t="shared" si="47"/>
        <v>42.57391268523677</v>
      </c>
      <c r="T88">
        <f t="shared" si="48"/>
        <v>39.899510553363996</v>
      </c>
      <c r="U88">
        <f t="shared" si="49"/>
        <v>4.2823813093084584E-2</v>
      </c>
      <c r="V88">
        <f t="shared" si="50"/>
        <v>2.2509978578503866</v>
      </c>
      <c r="W88">
        <f t="shared" si="51"/>
        <v>4.2376309427215771E-2</v>
      </c>
      <c r="X88">
        <f t="shared" si="52"/>
        <v>2.6525010045721071E-2</v>
      </c>
      <c r="Y88">
        <f t="shared" si="53"/>
        <v>0</v>
      </c>
      <c r="Z88">
        <f t="shared" si="54"/>
        <v>30.513099634485034</v>
      </c>
      <c r="AA88">
        <f t="shared" si="55"/>
        <v>30.251764516129001</v>
      </c>
      <c r="AB88">
        <f t="shared" si="56"/>
        <v>4.3224503791252697</v>
      </c>
      <c r="AC88">
        <f t="shared" si="57"/>
        <v>70.051627045520078</v>
      </c>
      <c r="AD88">
        <f t="shared" si="58"/>
        <v>3.1050364640931831</v>
      </c>
      <c r="AE88">
        <f t="shared" si="59"/>
        <v>4.4324972810060599</v>
      </c>
      <c r="AF88">
        <f t="shared" si="60"/>
        <v>1.2174139150320866</v>
      </c>
      <c r="AG88">
        <f t="shared" si="61"/>
        <v>-23.733841690640496</v>
      </c>
      <c r="AH88">
        <f t="shared" si="62"/>
        <v>53.301423179820972</v>
      </c>
      <c r="AI88">
        <f t="shared" si="63"/>
        <v>5.2896671551685062</v>
      </c>
      <c r="AJ88">
        <f t="shared" si="64"/>
        <v>34.857248644348985</v>
      </c>
      <c r="AK88">
        <v>-4.1210616483663302E-2</v>
      </c>
      <c r="AL88">
        <v>4.6262527251200898E-2</v>
      </c>
      <c r="AM88">
        <v>3.4570048877550601</v>
      </c>
      <c r="AN88">
        <v>0</v>
      </c>
      <c r="AO88">
        <v>0</v>
      </c>
      <c r="AP88">
        <f t="shared" si="65"/>
        <v>1</v>
      </c>
      <c r="AQ88">
        <f t="shared" si="66"/>
        <v>0</v>
      </c>
      <c r="AR88">
        <f t="shared" si="67"/>
        <v>51911.206652388559</v>
      </c>
      <c r="AS88" t="s">
        <v>240</v>
      </c>
      <c r="AT88">
        <v>0</v>
      </c>
      <c r="AU88">
        <v>0</v>
      </c>
      <c r="AV88">
        <f t="shared" si="68"/>
        <v>0</v>
      </c>
      <c r="AW88" t="e">
        <f t="shared" si="69"/>
        <v>#DIV/0!</v>
      </c>
      <c r="AX88">
        <v>0</v>
      </c>
      <c r="AY88" t="s">
        <v>240</v>
      </c>
      <c r="AZ88">
        <v>0</v>
      </c>
      <c r="BA88">
        <v>0</v>
      </c>
      <c r="BB88" t="e">
        <f t="shared" si="70"/>
        <v>#DIV/0!</v>
      </c>
      <c r="BC88">
        <v>0.5</v>
      </c>
      <c r="BD88">
        <f t="shared" si="71"/>
        <v>0</v>
      </c>
      <c r="BE88">
        <f t="shared" si="72"/>
        <v>-0.93531228970341207</v>
      </c>
      <c r="BF88" t="e">
        <f t="shared" si="73"/>
        <v>#DIV/0!</v>
      </c>
      <c r="BG88" t="e">
        <f t="shared" si="74"/>
        <v>#DIV/0!</v>
      </c>
      <c r="BH88" t="e">
        <f t="shared" si="75"/>
        <v>#DIV/0!</v>
      </c>
      <c r="BI88" t="e">
        <f t="shared" si="76"/>
        <v>#DIV/0!</v>
      </c>
      <c r="BJ88" t="s">
        <v>240</v>
      </c>
      <c r="BK88">
        <v>0</v>
      </c>
      <c r="BL88">
        <f t="shared" si="77"/>
        <v>0</v>
      </c>
      <c r="BM88" t="e">
        <f t="shared" si="78"/>
        <v>#DIV/0!</v>
      </c>
      <c r="BN88" t="e">
        <f t="shared" si="79"/>
        <v>#DIV/0!</v>
      </c>
      <c r="BO88" t="e">
        <f t="shared" si="80"/>
        <v>#DIV/0!</v>
      </c>
      <c r="BP88" t="e">
        <f t="shared" si="81"/>
        <v>#DIV/0!</v>
      </c>
      <c r="BQ88">
        <f t="shared" si="82"/>
        <v>0</v>
      </c>
      <c r="BR88">
        <f t="shared" si="83"/>
        <v>0</v>
      </c>
      <c r="BS88">
        <f t="shared" si="84"/>
        <v>0</v>
      </c>
      <c r="BT88">
        <f t="shared" si="85"/>
        <v>0</v>
      </c>
      <c r="BU88">
        <v>6</v>
      </c>
      <c r="BV88">
        <v>0.5</v>
      </c>
      <c r="BW88" t="s">
        <v>241</v>
      </c>
      <c r="BX88">
        <v>1582043379.37097</v>
      </c>
      <c r="BY88">
        <v>400.70800000000003</v>
      </c>
      <c r="BZ88">
        <v>399.98835483870999</v>
      </c>
      <c r="CA88">
        <v>31.183664516128999</v>
      </c>
      <c r="CB88">
        <v>30.662274193548399</v>
      </c>
      <c r="CC88">
        <v>600.01096774193502</v>
      </c>
      <c r="CD88">
        <v>99.372532258064496</v>
      </c>
      <c r="CE88">
        <v>0.20000074193548401</v>
      </c>
      <c r="CF88">
        <v>30.6909806451613</v>
      </c>
      <c r="CG88">
        <v>30.251764516129001</v>
      </c>
      <c r="CH88">
        <v>999.9</v>
      </c>
      <c r="CI88">
        <v>0</v>
      </c>
      <c r="CJ88">
        <v>0</v>
      </c>
      <c r="CK88">
        <v>10000.8929032258</v>
      </c>
      <c r="CL88">
        <v>0</v>
      </c>
      <c r="CM88">
        <v>0.21165100000000001</v>
      </c>
      <c r="CN88">
        <v>0</v>
      </c>
      <c r="CO88">
        <v>0</v>
      </c>
      <c r="CP88">
        <v>0</v>
      </c>
      <c r="CQ88">
        <v>0</v>
      </c>
      <c r="CR88">
        <v>-1.3967741935483899</v>
      </c>
      <c r="CS88">
        <v>0</v>
      </c>
      <c r="CT88">
        <v>30.3774193548387</v>
      </c>
      <c r="CU88">
        <v>-1.5548387096774201</v>
      </c>
      <c r="CV88">
        <v>39.631</v>
      </c>
      <c r="CW88">
        <v>44.804000000000002</v>
      </c>
      <c r="CX88">
        <v>42.269903225806402</v>
      </c>
      <c r="CY88">
        <v>43.370935483871001</v>
      </c>
      <c r="CZ88">
        <v>40.668999999999997</v>
      </c>
      <c r="DA88">
        <v>0</v>
      </c>
      <c r="DB88">
        <v>0</v>
      </c>
      <c r="DC88">
        <v>0</v>
      </c>
      <c r="DD88">
        <v>1582043390.8</v>
      </c>
      <c r="DE88">
        <v>0.70769230769230695</v>
      </c>
      <c r="DF88">
        <v>-9.3401712571284605</v>
      </c>
      <c r="DG88">
        <v>12.7418806378495</v>
      </c>
      <c r="DH88">
        <v>29.8807692307692</v>
      </c>
      <c r="DI88">
        <v>15</v>
      </c>
      <c r="DJ88">
        <v>100</v>
      </c>
      <c r="DK88">
        <v>100</v>
      </c>
      <c r="DL88">
        <v>3.0960000000000001</v>
      </c>
      <c r="DM88">
        <v>0.45</v>
      </c>
      <c r="DN88">
        <v>2</v>
      </c>
      <c r="DO88">
        <v>650.90800000000002</v>
      </c>
      <c r="DP88">
        <v>342.762</v>
      </c>
      <c r="DQ88">
        <v>30.0001</v>
      </c>
      <c r="DR88">
        <v>31.2879</v>
      </c>
      <c r="DS88">
        <v>30.0001</v>
      </c>
      <c r="DT88">
        <v>31.182200000000002</v>
      </c>
      <c r="DU88">
        <v>31.218399999999999</v>
      </c>
      <c r="DV88">
        <v>21.030899999999999</v>
      </c>
      <c r="DW88">
        <v>24.326000000000001</v>
      </c>
      <c r="DX88">
        <v>97.026499999999999</v>
      </c>
      <c r="DY88">
        <v>30</v>
      </c>
      <c r="DZ88">
        <v>400</v>
      </c>
      <c r="EA88">
        <v>30.773</v>
      </c>
      <c r="EB88">
        <v>100.06</v>
      </c>
      <c r="EC88">
        <v>100.595</v>
      </c>
    </row>
    <row r="89" spans="1:133" x14ac:dyDescent="0.35">
      <c r="A89">
        <v>73</v>
      </c>
      <c r="B89">
        <v>1582043393</v>
      </c>
      <c r="C89">
        <v>360</v>
      </c>
      <c r="D89" t="s">
        <v>388</v>
      </c>
      <c r="E89" t="s">
        <v>389</v>
      </c>
      <c r="F89" t="s">
        <v>232</v>
      </c>
      <c r="G89" t="s">
        <v>233</v>
      </c>
      <c r="H89" t="s">
        <v>234</v>
      </c>
      <c r="I89" t="s">
        <v>235</v>
      </c>
      <c r="J89" t="s">
        <v>236</v>
      </c>
      <c r="K89" t="s">
        <v>237</v>
      </c>
      <c r="L89" t="s">
        <v>238</v>
      </c>
      <c r="M89" t="s">
        <v>239</v>
      </c>
      <c r="N89">
        <v>1582043384.37097</v>
      </c>
      <c r="O89">
        <f t="shared" si="43"/>
        <v>5.3158816813517022E-4</v>
      </c>
      <c r="P89">
        <f t="shared" si="44"/>
        <v>-0.9391532148466244</v>
      </c>
      <c r="Q89">
        <f t="shared" si="45"/>
        <v>400.712516129032</v>
      </c>
      <c r="R89">
        <f t="shared" si="46"/>
        <v>428.15015379041603</v>
      </c>
      <c r="S89">
        <f t="shared" si="47"/>
        <v>42.632583388393179</v>
      </c>
      <c r="T89">
        <f t="shared" si="48"/>
        <v>39.900510620875103</v>
      </c>
      <c r="U89">
        <f t="shared" si="49"/>
        <v>4.2293189285485602E-2</v>
      </c>
      <c r="V89">
        <f t="shared" si="50"/>
        <v>2.2513159731648611</v>
      </c>
      <c r="W89">
        <f t="shared" si="51"/>
        <v>4.1856706840401069E-2</v>
      </c>
      <c r="X89">
        <f t="shared" si="52"/>
        <v>2.6199282516558758E-2</v>
      </c>
      <c r="Y89">
        <f t="shared" si="53"/>
        <v>0</v>
      </c>
      <c r="Z89">
        <f t="shared" si="54"/>
        <v>30.51469196419766</v>
      </c>
      <c r="AA89">
        <f t="shared" si="55"/>
        <v>30.252703225806499</v>
      </c>
      <c r="AB89">
        <f t="shared" si="56"/>
        <v>4.3226830130662695</v>
      </c>
      <c r="AC89">
        <f t="shared" si="57"/>
        <v>70.058737279432876</v>
      </c>
      <c r="AD89">
        <f t="shared" si="58"/>
        <v>3.1052434317020396</v>
      </c>
      <c r="AE89">
        <f t="shared" si="59"/>
        <v>4.4323428487108139</v>
      </c>
      <c r="AF89">
        <f t="shared" si="60"/>
        <v>1.2174395813642298</v>
      </c>
      <c r="AG89">
        <f t="shared" si="61"/>
        <v>-23.443038214761007</v>
      </c>
      <c r="AH89">
        <f t="shared" si="62"/>
        <v>53.1210235340452</v>
      </c>
      <c r="AI89">
        <f t="shared" si="63"/>
        <v>5.2710278220740738</v>
      </c>
      <c r="AJ89">
        <f t="shared" si="64"/>
        <v>34.949013141358265</v>
      </c>
      <c r="AK89">
        <v>-4.1219184591076603E-2</v>
      </c>
      <c r="AL89">
        <v>4.6272145702379801E-2</v>
      </c>
      <c r="AM89">
        <v>3.4575737442293399</v>
      </c>
      <c r="AN89">
        <v>0</v>
      </c>
      <c r="AO89">
        <v>0</v>
      </c>
      <c r="AP89">
        <f t="shared" si="65"/>
        <v>1</v>
      </c>
      <c r="AQ89">
        <f t="shared" si="66"/>
        <v>0</v>
      </c>
      <c r="AR89">
        <f t="shared" si="67"/>
        <v>51921.691267291739</v>
      </c>
      <c r="AS89" t="s">
        <v>240</v>
      </c>
      <c r="AT89">
        <v>0</v>
      </c>
      <c r="AU89">
        <v>0</v>
      </c>
      <c r="AV89">
        <f t="shared" si="68"/>
        <v>0</v>
      </c>
      <c r="AW89" t="e">
        <f t="shared" si="69"/>
        <v>#DIV/0!</v>
      </c>
      <c r="AX89">
        <v>0</v>
      </c>
      <c r="AY89" t="s">
        <v>240</v>
      </c>
      <c r="AZ89">
        <v>0</v>
      </c>
      <c r="BA89">
        <v>0</v>
      </c>
      <c r="BB89" t="e">
        <f t="shared" si="70"/>
        <v>#DIV/0!</v>
      </c>
      <c r="BC89">
        <v>0.5</v>
      </c>
      <c r="BD89">
        <f t="shared" si="71"/>
        <v>0</v>
      </c>
      <c r="BE89">
        <f t="shared" si="72"/>
        <v>-0.9391532148466244</v>
      </c>
      <c r="BF89" t="e">
        <f t="shared" si="73"/>
        <v>#DIV/0!</v>
      </c>
      <c r="BG89" t="e">
        <f t="shared" si="74"/>
        <v>#DIV/0!</v>
      </c>
      <c r="BH89" t="e">
        <f t="shared" si="75"/>
        <v>#DIV/0!</v>
      </c>
      <c r="BI89" t="e">
        <f t="shared" si="76"/>
        <v>#DIV/0!</v>
      </c>
      <c r="BJ89" t="s">
        <v>240</v>
      </c>
      <c r="BK89">
        <v>0</v>
      </c>
      <c r="BL89">
        <f t="shared" si="77"/>
        <v>0</v>
      </c>
      <c r="BM89" t="e">
        <f t="shared" si="78"/>
        <v>#DIV/0!</v>
      </c>
      <c r="BN89" t="e">
        <f t="shared" si="79"/>
        <v>#DIV/0!</v>
      </c>
      <c r="BO89" t="e">
        <f t="shared" si="80"/>
        <v>#DIV/0!</v>
      </c>
      <c r="BP89" t="e">
        <f t="shared" si="81"/>
        <v>#DIV/0!</v>
      </c>
      <c r="BQ89">
        <f t="shared" si="82"/>
        <v>0</v>
      </c>
      <c r="BR89">
        <f t="shared" si="83"/>
        <v>0</v>
      </c>
      <c r="BS89">
        <f t="shared" si="84"/>
        <v>0</v>
      </c>
      <c r="BT89">
        <f t="shared" si="85"/>
        <v>0</v>
      </c>
      <c r="BU89">
        <v>6</v>
      </c>
      <c r="BV89">
        <v>0.5</v>
      </c>
      <c r="BW89" t="s">
        <v>241</v>
      </c>
      <c r="BX89">
        <v>1582043384.37097</v>
      </c>
      <c r="BY89">
        <v>400.712516129032</v>
      </c>
      <c r="BZ89">
        <v>399.98638709677402</v>
      </c>
      <c r="CA89">
        <v>31.1853129032258</v>
      </c>
      <c r="CB89">
        <v>30.6703096774194</v>
      </c>
      <c r="CC89">
        <v>600.00838709677396</v>
      </c>
      <c r="CD89">
        <v>99.373896774193597</v>
      </c>
      <c r="CE89">
        <v>0.20000974193548399</v>
      </c>
      <c r="CF89">
        <v>30.690370967741899</v>
      </c>
      <c r="CG89">
        <v>30.252703225806499</v>
      </c>
      <c r="CH89">
        <v>999.9</v>
      </c>
      <c r="CI89">
        <v>0</v>
      </c>
      <c r="CJ89">
        <v>0</v>
      </c>
      <c r="CK89">
        <v>10002.834838709699</v>
      </c>
      <c r="CL89">
        <v>0</v>
      </c>
      <c r="CM89">
        <v>0.21165100000000001</v>
      </c>
      <c r="CN89">
        <v>0</v>
      </c>
      <c r="CO89">
        <v>0</v>
      </c>
      <c r="CP89">
        <v>0</v>
      </c>
      <c r="CQ89">
        <v>0</v>
      </c>
      <c r="CR89">
        <v>-0.706451612903226</v>
      </c>
      <c r="CS89">
        <v>0</v>
      </c>
      <c r="CT89">
        <v>30.758064516129</v>
      </c>
      <c r="CU89">
        <v>-1.5548387096774201</v>
      </c>
      <c r="CV89">
        <v>39.634999999999998</v>
      </c>
      <c r="CW89">
        <v>44.8</v>
      </c>
      <c r="CX89">
        <v>42.255774193548397</v>
      </c>
      <c r="CY89">
        <v>43.360774193548401</v>
      </c>
      <c r="CZ89">
        <v>40.664999999999999</v>
      </c>
      <c r="DA89">
        <v>0</v>
      </c>
      <c r="DB89">
        <v>0</v>
      </c>
      <c r="DC89">
        <v>0</v>
      </c>
      <c r="DD89">
        <v>1582043396.2</v>
      </c>
      <c r="DE89">
        <v>-0.21923076923076901</v>
      </c>
      <c r="DF89">
        <v>5.9931620465687097</v>
      </c>
      <c r="DG89">
        <v>19.839316646173899</v>
      </c>
      <c r="DH89">
        <v>29.9884615384615</v>
      </c>
      <c r="DI89">
        <v>15</v>
      </c>
      <c r="DJ89">
        <v>100</v>
      </c>
      <c r="DK89">
        <v>100</v>
      </c>
      <c r="DL89">
        <v>3.0960000000000001</v>
      </c>
      <c r="DM89">
        <v>0.45</v>
      </c>
      <c r="DN89">
        <v>2</v>
      </c>
      <c r="DO89">
        <v>650.947</v>
      </c>
      <c r="DP89">
        <v>342.82499999999999</v>
      </c>
      <c r="DQ89">
        <v>30</v>
      </c>
      <c r="DR89">
        <v>31.290400000000002</v>
      </c>
      <c r="DS89">
        <v>30</v>
      </c>
      <c r="DT89">
        <v>31.184000000000001</v>
      </c>
      <c r="DU89">
        <v>31.219899999999999</v>
      </c>
      <c r="DV89">
        <v>21.029900000000001</v>
      </c>
      <c r="DW89">
        <v>24.326000000000001</v>
      </c>
      <c r="DX89">
        <v>97.026499999999999</v>
      </c>
      <c r="DY89">
        <v>30</v>
      </c>
      <c r="DZ89">
        <v>400</v>
      </c>
      <c r="EA89">
        <v>30.771899999999999</v>
      </c>
      <c r="EB89">
        <v>100.062</v>
      </c>
      <c r="EC89">
        <v>100.595</v>
      </c>
    </row>
    <row r="90" spans="1:133" x14ac:dyDescent="0.35">
      <c r="A90">
        <v>74</v>
      </c>
      <c r="B90">
        <v>1582043398</v>
      </c>
      <c r="C90">
        <v>365</v>
      </c>
      <c r="D90" t="s">
        <v>390</v>
      </c>
      <c r="E90" t="s">
        <v>391</v>
      </c>
      <c r="F90" t="s">
        <v>232</v>
      </c>
      <c r="G90" t="s">
        <v>233</v>
      </c>
      <c r="H90" t="s">
        <v>234</v>
      </c>
      <c r="I90" t="s">
        <v>235</v>
      </c>
      <c r="J90" t="s">
        <v>236</v>
      </c>
      <c r="K90" t="s">
        <v>237</v>
      </c>
      <c r="L90" t="s">
        <v>238</v>
      </c>
      <c r="M90" t="s">
        <v>239</v>
      </c>
      <c r="N90">
        <v>1582043389.37097</v>
      </c>
      <c r="O90">
        <f t="shared" si="43"/>
        <v>5.2526363673844625E-4</v>
      </c>
      <c r="P90">
        <f t="shared" si="44"/>
        <v>-0.90806472855862053</v>
      </c>
      <c r="Q90">
        <f t="shared" si="45"/>
        <v>400.69477419354803</v>
      </c>
      <c r="R90">
        <f t="shared" si="46"/>
        <v>427.36263909486337</v>
      </c>
      <c r="S90">
        <f t="shared" si="47"/>
        <v>42.554468929809403</v>
      </c>
      <c r="T90">
        <f t="shared" si="48"/>
        <v>39.899026631973264</v>
      </c>
      <c r="U90">
        <f t="shared" si="49"/>
        <v>4.1799253186852965E-2</v>
      </c>
      <c r="V90">
        <f t="shared" si="50"/>
        <v>2.2513206351334207</v>
      </c>
      <c r="W90">
        <f t="shared" si="51"/>
        <v>4.137285186735306E-2</v>
      </c>
      <c r="X90">
        <f t="shared" si="52"/>
        <v>2.5895980309938824E-2</v>
      </c>
      <c r="Y90">
        <f t="shared" si="53"/>
        <v>0</v>
      </c>
      <c r="Z90">
        <f t="shared" si="54"/>
        <v>30.516288794323586</v>
      </c>
      <c r="AA90">
        <f t="shared" si="55"/>
        <v>30.252800000000001</v>
      </c>
      <c r="AB90">
        <f t="shared" si="56"/>
        <v>4.3227069965671063</v>
      </c>
      <c r="AC90">
        <f t="shared" si="57"/>
        <v>70.070500455301925</v>
      </c>
      <c r="AD90">
        <f t="shared" si="58"/>
        <v>3.1056772186208579</v>
      </c>
      <c r="AE90">
        <f t="shared" si="59"/>
        <v>4.4322178355240576</v>
      </c>
      <c r="AF90">
        <f t="shared" si="60"/>
        <v>1.2170297779462484</v>
      </c>
      <c r="AG90">
        <f t="shared" si="61"/>
        <v>-23.164126380165481</v>
      </c>
      <c r="AH90">
        <f t="shared" si="62"/>
        <v>53.049484196219261</v>
      </c>
      <c r="AI90">
        <f t="shared" si="63"/>
        <v>5.2639079731017118</v>
      </c>
      <c r="AJ90">
        <f t="shared" si="64"/>
        <v>35.149265789155493</v>
      </c>
      <c r="AK90">
        <v>-4.1219310164536199E-2</v>
      </c>
      <c r="AL90">
        <v>4.6272286669588998E-2</v>
      </c>
      <c r="AM90">
        <v>3.45758208103919</v>
      </c>
      <c r="AN90">
        <v>0</v>
      </c>
      <c r="AO90">
        <v>0</v>
      </c>
      <c r="AP90">
        <f t="shared" si="65"/>
        <v>1</v>
      </c>
      <c r="AQ90">
        <f t="shared" si="66"/>
        <v>0</v>
      </c>
      <c r="AR90">
        <f t="shared" si="67"/>
        <v>51921.942739438535</v>
      </c>
      <c r="AS90" t="s">
        <v>240</v>
      </c>
      <c r="AT90">
        <v>0</v>
      </c>
      <c r="AU90">
        <v>0</v>
      </c>
      <c r="AV90">
        <f t="shared" si="68"/>
        <v>0</v>
      </c>
      <c r="AW90" t="e">
        <f t="shared" si="69"/>
        <v>#DIV/0!</v>
      </c>
      <c r="AX90">
        <v>0</v>
      </c>
      <c r="AY90" t="s">
        <v>240</v>
      </c>
      <c r="AZ90">
        <v>0</v>
      </c>
      <c r="BA90">
        <v>0</v>
      </c>
      <c r="BB90" t="e">
        <f t="shared" si="70"/>
        <v>#DIV/0!</v>
      </c>
      <c r="BC90">
        <v>0.5</v>
      </c>
      <c r="BD90">
        <f t="shared" si="71"/>
        <v>0</v>
      </c>
      <c r="BE90">
        <f t="shared" si="72"/>
        <v>-0.90806472855862053</v>
      </c>
      <c r="BF90" t="e">
        <f t="shared" si="73"/>
        <v>#DIV/0!</v>
      </c>
      <c r="BG90" t="e">
        <f t="shared" si="74"/>
        <v>#DIV/0!</v>
      </c>
      <c r="BH90" t="e">
        <f t="shared" si="75"/>
        <v>#DIV/0!</v>
      </c>
      <c r="BI90" t="e">
        <f t="shared" si="76"/>
        <v>#DIV/0!</v>
      </c>
      <c r="BJ90" t="s">
        <v>240</v>
      </c>
      <c r="BK90">
        <v>0</v>
      </c>
      <c r="BL90">
        <f t="shared" si="77"/>
        <v>0</v>
      </c>
      <c r="BM90" t="e">
        <f t="shared" si="78"/>
        <v>#DIV/0!</v>
      </c>
      <c r="BN90" t="e">
        <f t="shared" si="79"/>
        <v>#DIV/0!</v>
      </c>
      <c r="BO90" t="e">
        <f t="shared" si="80"/>
        <v>#DIV/0!</v>
      </c>
      <c r="BP90" t="e">
        <f t="shared" si="81"/>
        <v>#DIV/0!</v>
      </c>
      <c r="BQ90">
        <f t="shared" si="82"/>
        <v>0</v>
      </c>
      <c r="BR90">
        <f t="shared" si="83"/>
        <v>0</v>
      </c>
      <c r="BS90">
        <f t="shared" si="84"/>
        <v>0</v>
      </c>
      <c r="BT90">
        <f t="shared" si="85"/>
        <v>0</v>
      </c>
      <c r="BU90">
        <v>6</v>
      </c>
      <c r="BV90">
        <v>0.5</v>
      </c>
      <c r="BW90" t="s">
        <v>241</v>
      </c>
      <c r="BX90">
        <v>1582043389.37097</v>
      </c>
      <c r="BY90">
        <v>400.69477419354803</v>
      </c>
      <c r="BZ90">
        <v>399.99719354838697</v>
      </c>
      <c r="CA90">
        <v>31.1894483870968</v>
      </c>
      <c r="CB90">
        <v>30.680577419354801</v>
      </c>
      <c r="CC90">
        <v>600.01177419354804</v>
      </c>
      <c r="CD90">
        <v>99.374616129032304</v>
      </c>
      <c r="CE90">
        <v>0.199995774193548</v>
      </c>
      <c r="CF90">
        <v>30.689877419354801</v>
      </c>
      <c r="CG90">
        <v>30.252800000000001</v>
      </c>
      <c r="CH90">
        <v>999.9</v>
      </c>
      <c r="CI90">
        <v>0</v>
      </c>
      <c r="CJ90">
        <v>0</v>
      </c>
      <c r="CK90">
        <v>10002.7929032258</v>
      </c>
      <c r="CL90">
        <v>0</v>
      </c>
      <c r="CM90">
        <v>0.21165100000000001</v>
      </c>
      <c r="CN90">
        <v>0</v>
      </c>
      <c r="CO90">
        <v>0</v>
      </c>
      <c r="CP90">
        <v>0</v>
      </c>
      <c r="CQ90">
        <v>0</v>
      </c>
      <c r="CR90">
        <v>3.2258064516128997E-2</v>
      </c>
      <c r="CS90">
        <v>0</v>
      </c>
      <c r="CT90">
        <v>32.025806451612901</v>
      </c>
      <c r="CU90">
        <v>-1.1419354838709701</v>
      </c>
      <c r="CV90">
        <v>39.634999999999998</v>
      </c>
      <c r="CW90">
        <v>44.783999999999999</v>
      </c>
      <c r="CX90">
        <v>42.239645161290298</v>
      </c>
      <c r="CY90">
        <v>43.358741935483899</v>
      </c>
      <c r="CZ90">
        <v>40.658999999999999</v>
      </c>
      <c r="DA90">
        <v>0</v>
      </c>
      <c r="DB90">
        <v>0</v>
      </c>
      <c r="DC90">
        <v>0</v>
      </c>
      <c r="DD90">
        <v>1582043401</v>
      </c>
      <c r="DE90">
        <v>0.51923076923076905</v>
      </c>
      <c r="DF90">
        <v>10.157264703613</v>
      </c>
      <c r="DG90">
        <v>12.598290577650401</v>
      </c>
      <c r="DH90">
        <v>32.450000000000003</v>
      </c>
      <c r="DI90">
        <v>15</v>
      </c>
      <c r="DJ90">
        <v>100</v>
      </c>
      <c r="DK90">
        <v>100</v>
      </c>
      <c r="DL90">
        <v>3.0960000000000001</v>
      </c>
      <c r="DM90">
        <v>0.45</v>
      </c>
      <c r="DN90">
        <v>2</v>
      </c>
      <c r="DO90">
        <v>650.85900000000004</v>
      </c>
      <c r="DP90">
        <v>342.80500000000001</v>
      </c>
      <c r="DQ90">
        <v>30.0002</v>
      </c>
      <c r="DR90">
        <v>31.290600000000001</v>
      </c>
      <c r="DS90">
        <v>30.0002</v>
      </c>
      <c r="DT90">
        <v>31.184899999999999</v>
      </c>
      <c r="DU90">
        <v>31.2211</v>
      </c>
      <c r="DV90">
        <v>21.027899999999999</v>
      </c>
      <c r="DW90">
        <v>24.326000000000001</v>
      </c>
      <c r="DX90">
        <v>97.026499999999999</v>
      </c>
      <c r="DY90">
        <v>30</v>
      </c>
      <c r="DZ90">
        <v>400</v>
      </c>
      <c r="EA90">
        <v>30.771699999999999</v>
      </c>
      <c r="EB90">
        <v>100.06100000000001</v>
      </c>
      <c r="EC90">
        <v>100.596</v>
      </c>
    </row>
    <row r="91" spans="1:133" x14ac:dyDescent="0.35">
      <c r="A91">
        <v>75</v>
      </c>
      <c r="B91">
        <v>1582043403</v>
      </c>
      <c r="C91">
        <v>370</v>
      </c>
      <c r="D91" t="s">
        <v>392</v>
      </c>
      <c r="E91" t="s">
        <v>393</v>
      </c>
      <c r="F91" t="s">
        <v>232</v>
      </c>
      <c r="G91" t="s">
        <v>233</v>
      </c>
      <c r="H91" t="s">
        <v>234</v>
      </c>
      <c r="I91" t="s">
        <v>235</v>
      </c>
      <c r="J91" t="s">
        <v>236</v>
      </c>
      <c r="K91" t="s">
        <v>237</v>
      </c>
      <c r="L91" t="s">
        <v>238</v>
      </c>
      <c r="M91" t="s">
        <v>239</v>
      </c>
      <c r="N91">
        <v>1582043394.37097</v>
      </c>
      <c r="O91">
        <f t="shared" si="43"/>
        <v>5.2074220558184802E-4</v>
      </c>
      <c r="P91">
        <f t="shared" si="44"/>
        <v>-0.89583256852379956</v>
      </c>
      <c r="Q91">
        <f t="shared" si="45"/>
        <v>400.69335483870998</v>
      </c>
      <c r="R91">
        <f t="shared" si="46"/>
        <v>427.18281491194512</v>
      </c>
      <c r="S91">
        <f t="shared" si="47"/>
        <v>42.536324624793679</v>
      </c>
      <c r="T91">
        <f t="shared" si="48"/>
        <v>39.898661700448514</v>
      </c>
      <c r="U91">
        <f t="shared" si="49"/>
        <v>4.144937950117155E-2</v>
      </c>
      <c r="V91">
        <f t="shared" si="50"/>
        <v>2.2509471679073938</v>
      </c>
      <c r="W91">
        <f t="shared" si="51"/>
        <v>4.1029979107095389E-2</v>
      </c>
      <c r="X91">
        <f t="shared" si="52"/>
        <v>2.5681064670655361E-2</v>
      </c>
      <c r="Y91">
        <f t="shared" si="53"/>
        <v>0</v>
      </c>
      <c r="Z91">
        <f t="shared" si="54"/>
        <v>30.517056954694862</v>
      </c>
      <c r="AA91">
        <f t="shared" si="55"/>
        <v>30.253909677419401</v>
      </c>
      <c r="AB91">
        <f t="shared" si="56"/>
        <v>4.3229820156647243</v>
      </c>
      <c r="AC91">
        <f t="shared" si="57"/>
        <v>70.088681169172688</v>
      </c>
      <c r="AD91">
        <f t="shared" si="58"/>
        <v>3.1063587595193938</v>
      </c>
      <c r="AE91">
        <f t="shared" si="59"/>
        <v>4.4320405345074079</v>
      </c>
      <c r="AF91">
        <f t="shared" si="60"/>
        <v>1.2166232561453305</v>
      </c>
      <c r="AG91">
        <f t="shared" si="61"/>
        <v>-22.964731266159497</v>
      </c>
      <c r="AH91">
        <f t="shared" si="62"/>
        <v>52.821074020703058</v>
      </c>
      <c r="AI91">
        <f t="shared" si="63"/>
        <v>5.2421238561599228</v>
      </c>
      <c r="AJ91">
        <f t="shared" si="64"/>
        <v>35.098466610703483</v>
      </c>
      <c r="AK91">
        <v>-4.1209251303666199E-2</v>
      </c>
      <c r="AL91">
        <v>4.6260994717057802E-2</v>
      </c>
      <c r="AM91">
        <v>3.4569142465370302</v>
      </c>
      <c r="AN91">
        <v>0</v>
      </c>
      <c r="AO91">
        <v>0</v>
      </c>
      <c r="AP91">
        <f t="shared" si="65"/>
        <v>1</v>
      </c>
      <c r="AQ91">
        <f t="shared" si="66"/>
        <v>0</v>
      </c>
      <c r="AR91">
        <f t="shared" si="67"/>
        <v>51909.897778281011</v>
      </c>
      <c r="AS91" t="s">
        <v>240</v>
      </c>
      <c r="AT91">
        <v>0</v>
      </c>
      <c r="AU91">
        <v>0</v>
      </c>
      <c r="AV91">
        <f t="shared" si="68"/>
        <v>0</v>
      </c>
      <c r="AW91" t="e">
        <f t="shared" si="69"/>
        <v>#DIV/0!</v>
      </c>
      <c r="AX91">
        <v>0</v>
      </c>
      <c r="AY91" t="s">
        <v>240</v>
      </c>
      <c r="AZ91">
        <v>0</v>
      </c>
      <c r="BA91">
        <v>0</v>
      </c>
      <c r="BB91" t="e">
        <f t="shared" si="70"/>
        <v>#DIV/0!</v>
      </c>
      <c r="BC91">
        <v>0.5</v>
      </c>
      <c r="BD91">
        <f t="shared" si="71"/>
        <v>0</v>
      </c>
      <c r="BE91">
        <f t="shared" si="72"/>
        <v>-0.89583256852379956</v>
      </c>
      <c r="BF91" t="e">
        <f t="shared" si="73"/>
        <v>#DIV/0!</v>
      </c>
      <c r="BG91" t="e">
        <f t="shared" si="74"/>
        <v>#DIV/0!</v>
      </c>
      <c r="BH91" t="e">
        <f t="shared" si="75"/>
        <v>#DIV/0!</v>
      </c>
      <c r="BI91" t="e">
        <f t="shared" si="76"/>
        <v>#DIV/0!</v>
      </c>
      <c r="BJ91" t="s">
        <v>240</v>
      </c>
      <c r="BK91">
        <v>0</v>
      </c>
      <c r="BL91">
        <f t="shared" si="77"/>
        <v>0</v>
      </c>
      <c r="BM91" t="e">
        <f t="shared" si="78"/>
        <v>#DIV/0!</v>
      </c>
      <c r="BN91" t="e">
        <f t="shared" si="79"/>
        <v>#DIV/0!</v>
      </c>
      <c r="BO91" t="e">
        <f t="shared" si="80"/>
        <v>#DIV/0!</v>
      </c>
      <c r="BP91" t="e">
        <f t="shared" si="81"/>
        <v>#DIV/0!</v>
      </c>
      <c r="BQ91">
        <f t="shared" si="82"/>
        <v>0</v>
      </c>
      <c r="BR91">
        <f t="shared" si="83"/>
        <v>0</v>
      </c>
      <c r="BS91">
        <f t="shared" si="84"/>
        <v>0</v>
      </c>
      <c r="BT91">
        <f t="shared" si="85"/>
        <v>0</v>
      </c>
      <c r="BU91">
        <v>6</v>
      </c>
      <c r="BV91">
        <v>0.5</v>
      </c>
      <c r="BW91" t="s">
        <v>241</v>
      </c>
      <c r="BX91">
        <v>1582043394.37097</v>
      </c>
      <c r="BY91">
        <v>400.69335483870998</v>
      </c>
      <c r="BZ91">
        <v>400.00619354838699</v>
      </c>
      <c r="CA91">
        <v>31.1964677419355</v>
      </c>
      <c r="CB91">
        <v>30.691980645161301</v>
      </c>
      <c r="CC91">
        <v>600.01164516128995</v>
      </c>
      <c r="CD91">
        <v>99.374041935483902</v>
      </c>
      <c r="CE91">
        <v>0.200011935483871</v>
      </c>
      <c r="CF91">
        <v>30.689177419354799</v>
      </c>
      <c r="CG91">
        <v>30.253909677419401</v>
      </c>
      <c r="CH91">
        <v>999.9</v>
      </c>
      <c r="CI91">
        <v>0</v>
      </c>
      <c r="CJ91">
        <v>0</v>
      </c>
      <c r="CK91">
        <v>10000.4096774194</v>
      </c>
      <c r="CL91">
        <v>0</v>
      </c>
      <c r="CM91">
        <v>0.21165100000000001</v>
      </c>
      <c r="CN91">
        <v>0</v>
      </c>
      <c r="CO91">
        <v>0</v>
      </c>
      <c r="CP91">
        <v>0</v>
      </c>
      <c r="CQ91">
        <v>0</v>
      </c>
      <c r="CR91">
        <v>1.85161290322581</v>
      </c>
      <c r="CS91">
        <v>0</v>
      </c>
      <c r="CT91">
        <v>32.041935483871001</v>
      </c>
      <c r="CU91">
        <v>-1.2774193548387101</v>
      </c>
      <c r="CV91">
        <v>39.628903225806397</v>
      </c>
      <c r="CW91">
        <v>44.77</v>
      </c>
      <c r="CX91">
        <v>42.2416129032258</v>
      </c>
      <c r="CY91">
        <v>43.346548387096803</v>
      </c>
      <c r="CZ91">
        <v>40.656999999999996</v>
      </c>
      <c r="DA91">
        <v>0</v>
      </c>
      <c r="DB91">
        <v>0</v>
      </c>
      <c r="DC91">
        <v>0</v>
      </c>
      <c r="DD91">
        <v>1582043405.8</v>
      </c>
      <c r="DE91">
        <v>1.6653846153846199</v>
      </c>
      <c r="DF91">
        <v>2.15042750801303</v>
      </c>
      <c r="DG91">
        <v>10.058119650861199</v>
      </c>
      <c r="DH91">
        <v>30.5461538461538</v>
      </c>
      <c r="DI91">
        <v>15</v>
      </c>
      <c r="DJ91">
        <v>100</v>
      </c>
      <c r="DK91">
        <v>100</v>
      </c>
      <c r="DL91">
        <v>3.0960000000000001</v>
      </c>
      <c r="DM91">
        <v>0.45</v>
      </c>
      <c r="DN91">
        <v>2</v>
      </c>
      <c r="DO91">
        <v>650.85900000000004</v>
      </c>
      <c r="DP91">
        <v>342.71</v>
      </c>
      <c r="DQ91">
        <v>30.000499999999999</v>
      </c>
      <c r="DR91">
        <v>31.293099999999999</v>
      </c>
      <c r="DS91">
        <v>30.0002</v>
      </c>
      <c r="DT91">
        <v>31.186699999999998</v>
      </c>
      <c r="DU91">
        <v>31.221299999999999</v>
      </c>
      <c r="DV91">
        <v>21.029800000000002</v>
      </c>
      <c r="DW91">
        <v>24.048500000000001</v>
      </c>
      <c r="DX91">
        <v>97.026499999999999</v>
      </c>
      <c r="DY91">
        <v>30</v>
      </c>
      <c r="DZ91">
        <v>400</v>
      </c>
      <c r="EA91">
        <v>30.770299999999999</v>
      </c>
      <c r="EB91">
        <v>100.06</v>
      </c>
      <c r="EC91">
        <v>100.595</v>
      </c>
    </row>
    <row r="92" spans="1:133" x14ac:dyDescent="0.35">
      <c r="A92">
        <v>76</v>
      </c>
      <c r="B92">
        <v>1582043408</v>
      </c>
      <c r="C92">
        <v>375</v>
      </c>
      <c r="D92" t="s">
        <v>394</v>
      </c>
      <c r="E92" t="s">
        <v>395</v>
      </c>
      <c r="F92" t="s">
        <v>232</v>
      </c>
      <c r="G92" t="s">
        <v>233</v>
      </c>
      <c r="H92" t="s">
        <v>234</v>
      </c>
      <c r="I92" t="s">
        <v>235</v>
      </c>
      <c r="J92" t="s">
        <v>236</v>
      </c>
      <c r="K92" t="s">
        <v>237</v>
      </c>
      <c r="L92" t="s">
        <v>238</v>
      </c>
      <c r="M92" t="s">
        <v>239</v>
      </c>
      <c r="N92">
        <v>1582043399.37097</v>
      </c>
      <c r="O92">
        <f t="shared" si="43"/>
        <v>5.1907638766268151E-4</v>
      </c>
      <c r="P92">
        <f t="shared" si="44"/>
        <v>-0.8953191589488938</v>
      </c>
      <c r="Q92">
        <f t="shared" si="45"/>
        <v>400.68400000000003</v>
      </c>
      <c r="R92">
        <f t="shared" si="46"/>
        <v>427.26694131910841</v>
      </c>
      <c r="S92">
        <f t="shared" si="47"/>
        <v>42.544193618541371</v>
      </c>
      <c r="T92">
        <f t="shared" si="48"/>
        <v>39.897253981838212</v>
      </c>
      <c r="U92">
        <f t="shared" si="49"/>
        <v>4.131178331711087E-2</v>
      </c>
      <c r="V92">
        <f t="shared" si="50"/>
        <v>2.2519723310643815</v>
      </c>
      <c r="W92">
        <f t="shared" si="51"/>
        <v>4.089533530530521E-2</v>
      </c>
      <c r="X92">
        <f t="shared" si="52"/>
        <v>2.5596650832948417E-2</v>
      </c>
      <c r="Y92">
        <f t="shared" si="53"/>
        <v>0</v>
      </c>
      <c r="Z92">
        <f t="shared" si="54"/>
        <v>30.517352740939543</v>
      </c>
      <c r="AA92">
        <f t="shared" si="55"/>
        <v>30.2571935483871</v>
      </c>
      <c r="AB92">
        <f t="shared" si="56"/>
        <v>4.3237959696432586</v>
      </c>
      <c r="AC92">
        <f t="shared" si="57"/>
        <v>70.106637619761486</v>
      </c>
      <c r="AD92">
        <f t="shared" si="58"/>
        <v>3.1070967443501205</v>
      </c>
      <c r="AE92">
        <f t="shared" si="59"/>
        <v>4.4319580140216273</v>
      </c>
      <c r="AF92">
        <f t="shared" si="60"/>
        <v>1.2166992252931381</v>
      </c>
      <c r="AG92">
        <f t="shared" si="61"/>
        <v>-22.891268695924254</v>
      </c>
      <c r="AH92">
        <f t="shared" si="62"/>
        <v>52.406885742073399</v>
      </c>
      <c r="AI92">
        <f t="shared" si="63"/>
        <v>5.1987268648386502</v>
      </c>
      <c r="AJ92">
        <f t="shared" si="64"/>
        <v>34.714343910987793</v>
      </c>
      <c r="AK92">
        <v>-4.1236866378983897E-2</v>
      </c>
      <c r="AL92">
        <v>4.6291995058315299E-2</v>
      </c>
      <c r="AM92">
        <v>3.4587475503579101</v>
      </c>
      <c r="AN92">
        <v>0</v>
      </c>
      <c r="AO92">
        <v>0</v>
      </c>
      <c r="AP92">
        <f t="shared" si="65"/>
        <v>1</v>
      </c>
      <c r="AQ92">
        <f t="shared" si="66"/>
        <v>0</v>
      </c>
      <c r="AR92">
        <f t="shared" si="67"/>
        <v>51943.289453412319</v>
      </c>
      <c r="AS92" t="s">
        <v>240</v>
      </c>
      <c r="AT92">
        <v>0</v>
      </c>
      <c r="AU92">
        <v>0</v>
      </c>
      <c r="AV92">
        <f t="shared" si="68"/>
        <v>0</v>
      </c>
      <c r="AW92" t="e">
        <f t="shared" si="69"/>
        <v>#DIV/0!</v>
      </c>
      <c r="AX92">
        <v>0</v>
      </c>
      <c r="AY92" t="s">
        <v>240</v>
      </c>
      <c r="AZ92">
        <v>0</v>
      </c>
      <c r="BA92">
        <v>0</v>
      </c>
      <c r="BB92" t="e">
        <f t="shared" si="70"/>
        <v>#DIV/0!</v>
      </c>
      <c r="BC92">
        <v>0.5</v>
      </c>
      <c r="BD92">
        <f t="shared" si="71"/>
        <v>0</v>
      </c>
      <c r="BE92">
        <f t="shared" si="72"/>
        <v>-0.8953191589488938</v>
      </c>
      <c r="BF92" t="e">
        <f t="shared" si="73"/>
        <v>#DIV/0!</v>
      </c>
      <c r="BG92" t="e">
        <f t="shared" si="74"/>
        <v>#DIV/0!</v>
      </c>
      <c r="BH92" t="e">
        <f t="shared" si="75"/>
        <v>#DIV/0!</v>
      </c>
      <c r="BI92" t="e">
        <f t="shared" si="76"/>
        <v>#DIV/0!</v>
      </c>
      <c r="BJ92" t="s">
        <v>240</v>
      </c>
      <c r="BK92">
        <v>0</v>
      </c>
      <c r="BL92">
        <f t="shared" si="77"/>
        <v>0</v>
      </c>
      <c r="BM92" t="e">
        <f t="shared" si="78"/>
        <v>#DIV/0!</v>
      </c>
      <c r="BN92" t="e">
        <f t="shared" si="79"/>
        <v>#DIV/0!</v>
      </c>
      <c r="BO92" t="e">
        <f t="shared" si="80"/>
        <v>#DIV/0!</v>
      </c>
      <c r="BP92" t="e">
        <f t="shared" si="81"/>
        <v>#DIV/0!</v>
      </c>
      <c r="BQ92">
        <f t="shared" si="82"/>
        <v>0</v>
      </c>
      <c r="BR92">
        <f t="shared" si="83"/>
        <v>0</v>
      </c>
      <c r="BS92">
        <f t="shared" si="84"/>
        <v>0</v>
      </c>
      <c r="BT92">
        <f t="shared" si="85"/>
        <v>0</v>
      </c>
      <c r="BU92">
        <v>6</v>
      </c>
      <c r="BV92">
        <v>0.5</v>
      </c>
      <c r="BW92" t="s">
        <v>241</v>
      </c>
      <c r="BX92">
        <v>1582043399.37097</v>
      </c>
      <c r="BY92">
        <v>400.68400000000003</v>
      </c>
      <c r="BZ92">
        <v>399.99667741935502</v>
      </c>
      <c r="CA92">
        <v>31.204251612903199</v>
      </c>
      <c r="CB92">
        <v>30.701380645161301</v>
      </c>
      <c r="CC92">
        <v>600.00958064516101</v>
      </c>
      <c r="CD92">
        <v>99.372903225806496</v>
      </c>
      <c r="CE92">
        <v>0.19996212903225799</v>
      </c>
      <c r="CF92">
        <v>30.6888516129032</v>
      </c>
      <c r="CG92">
        <v>30.2571935483871</v>
      </c>
      <c r="CH92">
        <v>999.9</v>
      </c>
      <c r="CI92">
        <v>0</v>
      </c>
      <c r="CJ92">
        <v>0</v>
      </c>
      <c r="CK92">
        <v>10007.225806451601</v>
      </c>
      <c r="CL92">
        <v>0</v>
      </c>
      <c r="CM92">
        <v>0.21165100000000001</v>
      </c>
      <c r="CN92">
        <v>0</v>
      </c>
      <c r="CO92">
        <v>0</v>
      </c>
      <c r="CP92">
        <v>0</v>
      </c>
      <c r="CQ92">
        <v>0</v>
      </c>
      <c r="CR92">
        <v>2.3290322580645202</v>
      </c>
      <c r="CS92">
        <v>0</v>
      </c>
      <c r="CT92">
        <v>32.158064516129002</v>
      </c>
      <c r="CU92">
        <v>-1.0322580645161299</v>
      </c>
      <c r="CV92">
        <v>39.620903225806501</v>
      </c>
      <c r="CW92">
        <v>44.768000000000001</v>
      </c>
      <c r="CX92">
        <v>42.237580645161302</v>
      </c>
      <c r="CY92">
        <v>43.338419354838699</v>
      </c>
      <c r="CZ92">
        <v>40.655000000000001</v>
      </c>
      <c r="DA92">
        <v>0</v>
      </c>
      <c r="DB92">
        <v>0</v>
      </c>
      <c r="DC92">
        <v>0</v>
      </c>
      <c r="DD92">
        <v>1582043411.2</v>
      </c>
      <c r="DE92">
        <v>2.8423076923076902</v>
      </c>
      <c r="DF92">
        <v>10.5059831254508</v>
      </c>
      <c r="DG92">
        <v>1.53504276722365</v>
      </c>
      <c r="DH92">
        <v>32.157692307692301</v>
      </c>
      <c r="DI92">
        <v>15</v>
      </c>
      <c r="DJ92">
        <v>100</v>
      </c>
      <c r="DK92">
        <v>100</v>
      </c>
      <c r="DL92">
        <v>3.0960000000000001</v>
      </c>
      <c r="DM92">
        <v>0.45</v>
      </c>
      <c r="DN92">
        <v>2</v>
      </c>
      <c r="DO92">
        <v>650.84199999999998</v>
      </c>
      <c r="DP92">
        <v>342.767</v>
      </c>
      <c r="DQ92">
        <v>30.000399999999999</v>
      </c>
      <c r="DR92">
        <v>31.293099999999999</v>
      </c>
      <c r="DS92">
        <v>30.000299999999999</v>
      </c>
      <c r="DT92">
        <v>31.187000000000001</v>
      </c>
      <c r="DU92">
        <v>31.2239</v>
      </c>
      <c r="DV92">
        <v>21.0336</v>
      </c>
      <c r="DW92">
        <v>24.048500000000001</v>
      </c>
      <c r="DX92">
        <v>97.026499999999999</v>
      </c>
      <c r="DY92">
        <v>30</v>
      </c>
      <c r="DZ92">
        <v>400</v>
      </c>
      <c r="EA92">
        <v>30.7698</v>
      </c>
      <c r="EB92">
        <v>100.059</v>
      </c>
      <c r="EC92">
        <v>100.593</v>
      </c>
    </row>
    <row r="93" spans="1:133" x14ac:dyDescent="0.35">
      <c r="A93">
        <v>77</v>
      </c>
      <c r="B93">
        <v>1582043413</v>
      </c>
      <c r="C93">
        <v>380</v>
      </c>
      <c r="D93" t="s">
        <v>396</v>
      </c>
      <c r="E93" t="s">
        <v>397</v>
      </c>
      <c r="F93" t="s">
        <v>232</v>
      </c>
      <c r="G93" t="s">
        <v>233</v>
      </c>
      <c r="H93" t="s">
        <v>234</v>
      </c>
      <c r="I93" t="s">
        <v>235</v>
      </c>
      <c r="J93" t="s">
        <v>236</v>
      </c>
      <c r="K93" t="s">
        <v>237</v>
      </c>
      <c r="L93" t="s">
        <v>238</v>
      </c>
      <c r="M93" t="s">
        <v>239</v>
      </c>
      <c r="N93">
        <v>1582043404.37097</v>
      </c>
      <c r="O93">
        <f t="shared" si="43"/>
        <v>5.0902410318181776E-4</v>
      </c>
      <c r="P93">
        <f t="shared" si="44"/>
        <v>-0.90867493138404276</v>
      </c>
      <c r="Q93">
        <f t="shared" si="45"/>
        <v>400.67025806451602</v>
      </c>
      <c r="R93">
        <f t="shared" si="46"/>
        <v>428.4391070107651</v>
      </c>
      <c r="S93">
        <f t="shared" si="47"/>
        <v>42.660578718677783</v>
      </c>
      <c r="T93">
        <f t="shared" si="48"/>
        <v>39.89557630173276</v>
      </c>
      <c r="U93">
        <f t="shared" si="49"/>
        <v>4.0542125332143214E-2</v>
      </c>
      <c r="V93">
        <f t="shared" si="50"/>
        <v>2.2508801008007122</v>
      </c>
      <c r="W93">
        <f t="shared" si="51"/>
        <v>4.0140776157936806E-2</v>
      </c>
      <c r="X93">
        <f t="shared" si="52"/>
        <v>2.5123713526474224E-2</v>
      </c>
      <c r="Y93">
        <f t="shared" si="53"/>
        <v>0</v>
      </c>
      <c r="Z93">
        <f t="shared" si="54"/>
        <v>30.521225614321967</v>
      </c>
      <c r="AA93">
        <f t="shared" si="55"/>
        <v>30.256003225806499</v>
      </c>
      <c r="AB93">
        <f t="shared" si="56"/>
        <v>4.3235009158863331</v>
      </c>
      <c r="AC93">
        <f t="shared" si="57"/>
        <v>70.123356913422128</v>
      </c>
      <c r="AD93">
        <f t="shared" si="58"/>
        <v>3.1079488860687783</v>
      </c>
      <c r="AE93">
        <f t="shared" si="59"/>
        <v>4.432116519900795</v>
      </c>
      <c r="AF93">
        <f t="shared" si="60"/>
        <v>1.2155520298175548</v>
      </c>
      <c r="AG93">
        <f t="shared" si="61"/>
        <v>-22.447962950318164</v>
      </c>
      <c r="AH93">
        <f t="shared" si="62"/>
        <v>52.601854106890407</v>
      </c>
      <c r="AI93">
        <f t="shared" si="63"/>
        <v>5.2205850930376583</v>
      </c>
      <c r="AJ93">
        <f t="shared" si="64"/>
        <v>35.374476249609899</v>
      </c>
      <c r="AK93">
        <v>-4.12074450971672E-2</v>
      </c>
      <c r="AL93">
        <v>4.6258967092030201E-2</v>
      </c>
      <c r="AM93">
        <v>3.4567943217465502</v>
      </c>
      <c r="AN93">
        <v>0</v>
      </c>
      <c r="AO93">
        <v>0</v>
      </c>
      <c r="AP93">
        <f t="shared" si="65"/>
        <v>1</v>
      </c>
      <c r="AQ93">
        <f t="shared" si="66"/>
        <v>0</v>
      </c>
      <c r="AR93">
        <f t="shared" si="67"/>
        <v>51907.622962753703</v>
      </c>
      <c r="AS93" t="s">
        <v>240</v>
      </c>
      <c r="AT93">
        <v>0</v>
      </c>
      <c r="AU93">
        <v>0</v>
      </c>
      <c r="AV93">
        <f t="shared" si="68"/>
        <v>0</v>
      </c>
      <c r="AW93" t="e">
        <f t="shared" si="69"/>
        <v>#DIV/0!</v>
      </c>
      <c r="AX93">
        <v>0</v>
      </c>
      <c r="AY93" t="s">
        <v>240</v>
      </c>
      <c r="AZ93">
        <v>0</v>
      </c>
      <c r="BA93">
        <v>0</v>
      </c>
      <c r="BB93" t="e">
        <f t="shared" si="70"/>
        <v>#DIV/0!</v>
      </c>
      <c r="BC93">
        <v>0.5</v>
      </c>
      <c r="BD93">
        <f t="shared" si="71"/>
        <v>0</v>
      </c>
      <c r="BE93">
        <f t="shared" si="72"/>
        <v>-0.90867493138404276</v>
      </c>
      <c r="BF93" t="e">
        <f t="shared" si="73"/>
        <v>#DIV/0!</v>
      </c>
      <c r="BG93" t="e">
        <f t="shared" si="74"/>
        <v>#DIV/0!</v>
      </c>
      <c r="BH93" t="e">
        <f t="shared" si="75"/>
        <v>#DIV/0!</v>
      </c>
      <c r="BI93" t="e">
        <f t="shared" si="76"/>
        <v>#DIV/0!</v>
      </c>
      <c r="BJ93" t="s">
        <v>240</v>
      </c>
      <c r="BK93">
        <v>0</v>
      </c>
      <c r="BL93">
        <f t="shared" si="77"/>
        <v>0</v>
      </c>
      <c r="BM93" t="e">
        <f t="shared" si="78"/>
        <v>#DIV/0!</v>
      </c>
      <c r="BN93" t="e">
        <f t="shared" si="79"/>
        <v>#DIV/0!</v>
      </c>
      <c r="BO93" t="e">
        <f t="shared" si="80"/>
        <v>#DIV/0!</v>
      </c>
      <c r="BP93" t="e">
        <f t="shared" si="81"/>
        <v>#DIV/0!</v>
      </c>
      <c r="BQ93">
        <f t="shared" si="82"/>
        <v>0</v>
      </c>
      <c r="BR93">
        <f t="shared" si="83"/>
        <v>0</v>
      </c>
      <c r="BS93">
        <f t="shared" si="84"/>
        <v>0</v>
      </c>
      <c r="BT93">
        <f t="shared" si="85"/>
        <v>0</v>
      </c>
      <c r="BU93">
        <v>6</v>
      </c>
      <c r="BV93">
        <v>0.5</v>
      </c>
      <c r="BW93" t="s">
        <v>241</v>
      </c>
      <c r="BX93">
        <v>1582043404.37097</v>
      </c>
      <c r="BY93">
        <v>400.67025806451602</v>
      </c>
      <c r="BZ93">
        <v>399.96554838709699</v>
      </c>
      <c r="CA93">
        <v>31.2130516129032</v>
      </c>
      <c r="CB93">
        <v>30.719925806451599</v>
      </c>
      <c r="CC93">
        <v>600.01229032258095</v>
      </c>
      <c r="CD93">
        <v>99.372106451612893</v>
      </c>
      <c r="CE93">
        <v>0.19998680645161299</v>
      </c>
      <c r="CF93">
        <v>30.689477419354802</v>
      </c>
      <c r="CG93">
        <v>30.256003225806499</v>
      </c>
      <c r="CH93">
        <v>999.9</v>
      </c>
      <c r="CI93">
        <v>0</v>
      </c>
      <c r="CJ93">
        <v>0</v>
      </c>
      <c r="CK93">
        <v>10000.166129032301</v>
      </c>
      <c r="CL93">
        <v>0</v>
      </c>
      <c r="CM93">
        <v>0.21165100000000001</v>
      </c>
      <c r="CN93">
        <v>0</v>
      </c>
      <c r="CO93">
        <v>0</v>
      </c>
      <c r="CP93">
        <v>0</v>
      </c>
      <c r="CQ93">
        <v>0</v>
      </c>
      <c r="CR93">
        <v>3.3258064516129</v>
      </c>
      <c r="CS93">
        <v>0</v>
      </c>
      <c r="CT93">
        <v>32.867741935483899</v>
      </c>
      <c r="CU93">
        <v>-0.93548387096774199</v>
      </c>
      <c r="CV93">
        <v>39.608741935483899</v>
      </c>
      <c r="CW93">
        <v>44.76</v>
      </c>
      <c r="CX93">
        <v>42.243645161290303</v>
      </c>
      <c r="CY93">
        <v>43.3343548387097</v>
      </c>
      <c r="CZ93">
        <v>40.645000000000003</v>
      </c>
      <c r="DA93">
        <v>0</v>
      </c>
      <c r="DB93">
        <v>0</v>
      </c>
      <c r="DC93">
        <v>0</v>
      </c>
      <c r="DD93">
        <v>1582043416</v>
      </c>
      <c r="DE93">
        <v>2.64230769230769</v>
      </c>
      <c r="DF93">
        <v>-17.623931510834499</v>
      </c>
      <c r="DG93">
        <v>25.391453171337201</v>
      </c>
      <c r="DH93">
        <v>32.096153846153904</v>
      </c>
      <c r="DI93">
        <v>15</v>
      </c>
      <c r="DJ93">
        <v>100</v>
      </c>
      <c r="DK93">
        <v>100</v>
      </c>
      <c r="DL93">
        <v>3.0960000000000001</v>
      </c>
      <c r="DM93">
        <v>0.45</v>
      </c>
      <c r="DN93">
        <v>2</v>
      </c>
      <c r="DO93">
        <v>650.90899999999999</v>
      </c>
      <c r="DP93">
        <v>342.91</v>
      </c>
      <c r="DQ93">
        <v>30.000399999999999</v>
      </c>
      <c r="DR93">
        <v>31.2958</v>
      </c>
      <c r="DS93">
        <v>30.0002</v>
      </c>
      <c r="DT93">
        <v>31.189499999999999</v>
      </c>
      <c r="DU93">
        <v>31.2254</v>
      </c>
      <c r="DV93">
        <v>21.035499999999999</v>
      </c>
      <c r="DW93">
        <v>24.048500000000001</v>
      </c>
      <c r="DX93">
        <v>96.653899999999993</v>
      </c>
      <c r="DY93">
        <v>30</v>
      </c>
      <c r="DZ93">
        <v>400</v>
      </c>
      <c r="EA93">
        <v>30.7698</v>
      </c>
      <c r="EB93">
        <v>100.06</v>
      </c>
      <c r="EC93">
        <v>100.59099999999999</v>
      </c>
    </row>
    <row r="94" spans="1:133" x14ac:dyDescent="0.35">
      <c r="A94">
        <v>78</v>
      </c>
      <c r="B94">
        <v>1582043418</v>
      </c>
      <c r="C94">
        <v>385</v>
      </c>
      <c r="D94" t="s">
        <v>398</v>
      </c>
      <c r="E94" t="s">
        <v>399</v>
      </c>
      <c r="F94" t="s">
        <v>232</v>
      </c>
      <c r="G94" t="s">
        <v>233</v>
      </c>
      <c r="H94" t="s">
        <v>234</v>
      </c>
      <c r="I94" t="s">
        <v>235</v>
      </c>
      <c r="J94" t="s">
        <v>236</v>
      </c>
      <c r="K94" t="s">
        <v>237</v>
      </c>
      <c r="L94" t="s">
        <v>238</v>
      </c>
      <c r="M94" t="s">
        <v>239</v>
      </c>
      <c r="N94">
        <v>1582043409.37097</v>
      </c>
      <c r="O94">
        <f t="shared" si="43"/>
        <v>5.0059133218562297E-4</v>
      </c>
      <c r="P94">
        <f t="shared" si="44"/>
        <v>-0.93075007083655936</v>
      </c>
      <c r="Q94">
        <f t="shared" si="45"/>
        <v>400.67645161290301</v>
      </c>
      <c r="R94">
        <f t="shared" si="46"/>
        <v>429.89090857885338</v>
      </c>
      <c r="S94">
        <f t="shared" si="47"/>
        <v>42.805207254399953</v>
      </c>
      <c r="T94">
        <f t="shared" si="48"/>
        <v>39.896257890045405</v>
      </c>
      <c r="U94">
        <f t="shared" si="49"/>
        <v>3.99231448367489E-2</v>
      </c>
      <c r="V94">
        <f t="shared" si="50"/>
        <v>2.2506638222041229</v>
      </c>
      <c r="W94">
        <f t="shared" si="51"/>
        <v>3.9533856892529022E-2</v>
      </c>
      <c r="X94">
        <f t="shared" si="52"/>
        <v>2.4743320097474899E-2</v>
      </c>
      <c r="Y94">
        <f t="shared" si="53"/>
        <v>0</v>
      </c>
      <c r="Z94">
        <f t="shared" si="54"/>
        <v>30.524466314755923</v>
      </c>
      <c r="AA94">
        <f t="shared" si="55"/>
        <v>30.2533806451613</v>
      </c>
      <c r="AB94">
        <f t="shared" si="56"/>
        <v>4.3228509000072171</v>
      </c>
      <c r="AC94">
        <f t="shared" si="57"/>
        <v>70.147127471082655</v>
      </c>
      <c r="AD94">
        <f t="shared" si="58"/>
        <v>3.1090855310695509</v>
      </c>
      <c r="AE94">
        <f t="shared" si="59"/>
        <v>4.4322349940148804</v>
      </c>
      <c r="AF94">
        <f t="shared" si="60"/>
        <v>1.2137653689376662</v>
      </c>
      <c r="AG94">
        <f t="shared" si="61"/>
        <v>-22.076077749385973</v>
      </c>
      <c r="AH94">
        <f t="shared" si="62"/>
        <v>52.971772698816913</v>
      </c>
      <c r="AI94">
        <f t="shared" si="63"/>
        <v>5.2577477067791953</v>
      </c>
      <c r="AJ94">
        <f t="shared" si="64"/>
        <v>36.153442656210132</v>
      </c>
      <c r="AK94">
        <v>-4.1201620758361097E-2</v>
      </c>
      <c r="AL94">
        <v>4.6252428761480398E-2</v>
      </c>
      <c r="AM94">
        <v>3.45640759693624</v>
      </c>
      <c r="AN94">
        <v>0</v>
      </c>
      <c r="AO94">
        <v>0</v>
      </c>
      <c r="AP94">
        <f t="shared" si="65"/>
        <v>1</v>
      </c>
      <c r="AQ94">
        <f t="shared" si="66"/>
        <v>0</v>
      </c>
      <c r="AR94">
        <f t="shared" si="67"/>
        <v>51900.509706300771</v>
      </c>
      <c r="AS94" t="s">
        <v>240</v>
      </c>
      <c r="AT94">
        <v>0</v>
      </c>
      <c r="AU94">
        <v>0</v>
      </c>
      <c r="AV94">
        <f t="shared" si="68"/>
        <v>0</v>
      </c>
      <c r="AW94" t="e">
        <f t="shared" si="69"/>
        <v>#DIV/0!</v>
      </c>
      <c r="AX94">
        <v>0</v>
      </c>
      <c r="AY94" t="s">
        <v>240</v>
      </c>
      <c r="AZ94">
        <v>0</v>
      </c>
      <c r="BA94">
        <v>0</v>
      </c>
      <c r="BB94" t="e">
        <f t="shared" si="70"/>
        <v>#DIV/0!</v>
      </c>
      <c r="BC94">
        <v>0.5</v>
      </c>
      <c r="BD94">
        <f t="shared" si="71"/>
        <v>0</v>
      </c>
      <c r="BE94">
        <f t="shared" si="72"/>
        <v>-0.93075007083655936</v>
      </c>
      <c r="BF94" t="e">
        <f t="shared" si="73"/>
        <v>#DIV/0!</v>
      </c>
      <c r="BG94" t="e">
        <f t="shared" si="74"/>
        <v>#DIV/0!</v>
      </c>
      <c r="BH94" t="e">
        <f t="shared" si="75"/>
        <v>#DIV/0!</v>
      </c>
      <c r="BI94" t="e">
        <f t="shared" si="76"/>
        <v>#DIV/0!</v>
      </c>
      <c r="BJ94" t="s">
        <v>240</v>
      </c>
      <c r="BK94">
        <v>0</v>
      </c>
      <c r="BL94">
        <f t="shared" si="77"/>
        <v>0</v>
      </c>
      <c r="BM94" t="e">
        <f t="shared" si="78"/>
        <v>#DIV/0!</v>
      </c>
      <c r="BN94" t="e">
        <f t="shared" si="79"/>
        <v>#DIV/0!</v>
      </c>
      <c r="BO94" t="e">
        <f t="shared" si="80"/>
        <v>#DIV/0!</v>
      </c>
      <c r="BP94" t="e">
        <f t="shared" si="81"/>
        <v>#DIV/0!</v>
      </c>
      <c r="BQ94">
        <f t="shared" si="82"/>
        <v>0</v>
      </c>
      <c r="BR94">
        <f t="shared" si="83"/>
        <v>0</v>
      </c>
      <c r="BS94">
        <f t="shared" si="84"/>
        <v>0</v>
      </c>
      <c r="BT94">
        <f t="shared" si="85"/>
        <v>0</v>
      </c>
      <c r="BU94">
        <v>6</v>
      </c>
      <c r="BV94">
        <v>0.5</v>
      </c>
      <c r="BW94" t="s">
        <v>241</v>
      </c>
      <c r="BX94">
        <v>1582043409.37097</v>
      </c>
      <c r="BY94">
        <v>400.67645161290301</v>
      </c>
      <c r="BZ94">
        <v>399.94629032258098</v>
      </c>
      <c r="CA94">
        <v>31.224416129032299</v>
      </c>
      <c r="CB94">
        <v>30.739464516129001</v>
      </c>
      <c r="CC94">
        <v>600.01119354838704</v>
      </c>
      <c r="CD94">
        <v>99.372277419354802</v>
      </c>
      <c r="CE94">
        <v>0.19997777419354801</v>
      </c>
      <c r="CF94">
        <v>30.6899451612903</v>
      </c>
      <c r="CG94">
        <v>30.2533806451613</v>
      </c>
      <c r="CH94">
        <v>999.9</v>
      </c>
      <c r="CI94">
        <v>0</v>
      </c>
      <c r="CJ94">
        <v>0</v>
      </c>
      <c r="CK94">
        <v>9998.7354838709707</v>
      </c>
      <c r="CL94">
        <v>0</v>
      </c>
      <c r="CM94">
        <v>0.21165100000000001</v>
      </c>
      <c r="CN94">
        <v>0</v>
      </c>
      <c r="CO94">
        <v>0</v>
      </c>
      <c r="CP94">
        <v>0</v>
      </c>
      <c r="CQ94">
        <v>0</v>
      </c>
      <c r="CR94">
        <v>0.75161290322580698</v>
      </c>
      <c r="CS94">
        <v>0</v>
      </c>
      <c r="CT94">
        <v>33.612903225806399</v>
      </c>
      <c r="CU94">
        <v>-0.87419354838709695</v>
      </c>
      <c r="CV94">
        <v>39.598580645161299</v>
      </c>
      <c r="CW94">
        <v>44.768000000000001</v>
      </c>
      <c r="CX94">
        <v>42.239612903225797</v>
      </c>
      <c r="CY94">
        <v>43.330290322580602</v>
      </c>
      <c r="CZ94">
        <v>40.646999999999998</v>
      </c>
      <c r="DA94">
        <v>0</v>
      </c>
      <c r="DB94">
        <v>0</v>
      </c>
      <c r="DC94">
        <v>0</v>
      </c>
      <c r="DD94">
        <v>1582043420.8</v>
      </c>
      <c r="DE94">
        <v>0.89615384615384597</v>
      </c>
      <c r="DF94">
        <v>-31.695726573037</v>
      </c>
      <c r="DG94">
        <v>20.2119658207817</v>
      </c>
      <c r="DH94">
        <v>33.469230769230798</v>
      </c>
      <c r="DI94">
        <v>15</v>
      </c>
      <c r="DJ94">
        <v>100</v>
      </c>
      <c r="DK94">
        <v>100</v>
      </c>
      <c r="DL94">
        <v>3.0960000000000001</v>
      </c>
      <c r="DM94">
        <v>0.45</v>
      </c>
      <c r="DN94">
        <v>2</v>
      </c>
      <c r="DO94">
        <v>650.71500000000003</v>
      </c>
      <c r="DP94">
        <v>342.83600000000001</v>
      </c>
      <c r="DQ94">
        <v>30.0001</v>
      </c>
      <c r="DR94">
        <v>31.2958</v>
      </c>
      <c r="DS94">
        <v>30.0002</v>
      </c>
      <c r="DT94">
        <v>31.189699999999998</v>
      </c>
      <c r="DU94">
        <v>31.226600000000001</v>
      </c>
      <c r="DV94">
        <v>21.031400000000001</v>
      </c>
      <c r="DW94">
        <v>24.048500000000001</v>
      </c>
      <c r="DX94">
        <v>96.653899999999993</v>
      </c>
      <c r="DY94">
        <v>30</v>
      </c>
      <c r="DZ94">
        <v>400</v>
      </c>
      <c r="EA94">
        <v>30.7698</v>
      </c>
      <c r="EB94">
        <v>100.062</v>
      </c>
      <c r="EC94">
        <v>100.592</v>
      </c>
    </row>
    <row r="95" spans="1:133" x14ac:dyDescent="0.35">
      <c r="A95">
        <v>79</v>
      </c>
      <c r="B95">
        <v>1582043423</v>
      </c>
      <c r="C95">
        <v>390</v>
      </c>
      <c r="D95" t="s">
        <v>400</v>
      </c>
      <c r="E95" t="s">
        <v>401</v>
      </c>
      <c r="F95" t="s">
        <v>232</v>
      </c>
      <c r="G95" t="s">
        <v>233</v>
      </c>
      <c r="H95" t="s">
        <v>234</v>
      </c>
      <c r="I95" t="s">
        <v>235</v>
      </c>
      <c r="J95" t="s">
        <v>236</v>
      </c>
      <c r="K95" t="s">
        <v>237</v>
      </c>
      <c r="L95" t="s">
        <v>238</v>
      </c>
      <c r="M95" t="s">
        <v>239</v>
      </c>
      <c r="N95">
        <v>1582043414.37097</v>
      </c>
      <c r="O95">
        <f t="shared" si="43"/>
        <v>4.9582276376487809E-4</v>
      </c>
      <c r="P95">
        <f t="shared" si="44"/>
        <v>-0.91672977289617164</v>
      </c>
      <c r="Q95">
        <f t="shared" si="45"/>
        <v>400.70861290322603</v>
      </c>
      <c r="R95">
        <f t="shared" si="46"/>
        <v>429.65711602159683</v>
      </c>
      <c r="S95">
        <f t="shared" si="47"/>
        <v>42.782228415710023</v>
      </c>
      <c r="T95">
        <f t="shared" si="48"/>
        <v>39.899740435129758</v>
      </c>
      <c r="U95">
        <f t="shared" si="49"/>
        <v>3.961928992979552E-2</v>
      </c>
      <c r="V95">
        <f t="shared" si="50"/>
        <v>2.2495141662022906</v>
      </c>
      <c r="W95">
        <f t="shared" si="51"/>
        <v>3.9235680569269307E-2</v>
      </c>
      <c r="X95">
        <f t="shared" si="52"/>
        <v>2.4556456500145506E-2</v>
      </c>
      <c r="Y95">
        <f t="shared" si="53"/>
        <v>0</v>
      </c>
      <c r="Z95">
        <f t="shared" si="54"/>
        <v>30.52636006740121</v>
      </c>
      <c r="AA95">
        <f t="shared" si="55"/>
        <v>30.2493709677419</v>
      </c>
      <c r="AB95">
        <f t="shared" si="56"/>
        <v>4.3218572519195453</v>
      </c>
      <c r="AC95">
        <f t="shared" si="57"/>
        <v>70.177725486409727</v>
      </c>
      <c r="AD95">
        <f t="shared" si="58"/>
        <v>3.1105116628397949</v>
      </c>
      <c r="AE95">
        <f t="shared" si="59"/>
        <v>4.4323346778204735</v>
      </c>
      <c r="AF95">
        <f t="shared" si="60"/>
        <v>1.2113455890797504</v>
      </c>
      <c r="AG95">
        <f t="shared" si="61"/>
        <v>-21.865783882031124</v>
      </c>
      <c r="AH95">
        <f t="shared" si="62"/>
        <v>53.478719085351202</v>
      </c>
      <c r="AI95">
        <f t="shared" si="63"/>
        <v>5.3106829173729233</v>
      </c>
      <c r="AJ95">
        <f t="shared" si="64"/>
        <v>36.923618120693</v>
      </c>
      <c r="AK95">
        <v>-4.1170669253348197E-2</v>
      </c>
      <c r="AL95">
        <v>4.6217682985602603E-2</v>
      </c>
      <c r="AM95">
        <v>3.4543521614092101</v>
      </c>
      <c r="AN95">
        <v>0</v>
      </c>
      <c r="AO95">
        <v>0</v>
      </c>
      <c r="AP95">
        <f t="shared" si="65"/>
        <v>1</v>
      </c>
      <c r="AQ95">
        <f t="shared" si="66"/>
        <v>0</v>
      </c>
      <c r="AR95">
        <f t="shared" si="67"/>
        <v>51863.056019732518</v>
      </c>
      <c r="AS95" t="s">
        <v>240</v>
      </c>
      <c r="AT95">
        <v>0</v>
      </c>
      <c r="AU95">
        <v>0</v>
      </c>
      <c r="AV95">
        <f t="shared" si="68"/>
        <v>0</v>
      </c>
      <c r="AW95" t="e">
        <f t="shared" si="69"/>
        <v>#DIV/0!</v>
      </c>
      <c r="AX95">
        <v>0</v>
      </c>
      <c r="AY95" t="s">
        <v>240</v>
      </c>
      <c r="AZ95">
        <v>0</v>
      </c>
      <c r="BA95">
        <v>0</v>
      </c>
      <c r="BB95" t="e">
        <f t="shared" si="70"/>
        <v>#DIV/0!</v>
      </c>
      <c r="BC95">
        <v>0.5</v>
      </c>
      <c r="BD95">
        <f t="shared" si="71"/>
        <v>0</v>
      </c>
      <c r="BE95">
        <f t="shared" si="72"/>
        <v>-0.91672977289617164</v>
      </c>
      <c r="BF95" t="e">
        <f t="shared" si="73"/>
        <v>#DIV/0!</v>
      </c>
      <c r="BG95" t="e">
        <f t="shared" si="74"/>
        <v>#DIV/0!</v>
      </c>
      <c r="BH95" t="e">
        <f t="shared" si="75"/>
        <v>#DIV/0!</v>
      </c>
      <c r="BI95" t="e">
        <f t="shared" si="76"/>
        <v>#DIV/0!</v>
      </c>
      <c r="BJ95" t="s">
        <v>240</v>
      </c>
      <c r="BK95">
        <v>0</v>
      </c>
      <c r="BL95">
        <f t="shared" si="77"/>
        <v>0</v>
      </c>
      <c r="BM95" t="e">
        <f t="shared" si="78"/>
        <v>#DIV/0!</v>
      </c>
      <c r="BN95" t="e">
        <f t="shared" si="79"/>
        <v>#DIV/0!</v>
      </c>
      <c r="BO95" t="e">
        <f t="shared" si="80"/>
        <v>#DIV/0!</v>
      </c>
      <c r="BP95" t="e">
        <f t="shared" si="81"/>
        <v>#DIV/0!</v>
      </c>
      <c r="BQ95">
        <f t="shared" si="82"/>
        <v>0</v>
      </c>
      <c r="BR95">
        <f t="shared" si="83"/>
        <v>0</v>
      </c>
      <c r="BS95">
        <f t="shared" si="84"/>
        <v>0</v>
      </c>
      <c r="BT95">
        <f t="shared" si="85"/>
        <v>0</v>
      </c>
      <c r="BU95">
        <v>6</v>
      </c>
      <c r="BV95">
        <v>0.5</v>
      </c>
      <c r="BW95" t="s">
        <v>241</v>
      </c>
      <c r="BX95">
        <v>1582043414.37097</v>
      </c>
      <c r="BY95">
        <v>400.70861290322603</v>
      </c>
      <c r="BZ95">
        <v>399.990580645161</v>
      </c>
      <c r="CA95">
        <v>31.238519354838701</v>
      </c>
      <c r="CB95">
        <v>30.7581967741935</v>
      </c>
      <c r="CC95">
        <v>600.01425806451596</v>
      </c>
      <c r="CD95">
        <v>99.372935483871004</v>
      </c>
      <c r="CE95">
        <v>0.20001890322580601</v>
      </c>
      <c r="CF95">
        <v>30.690338709677398</v>
      </c>
      <c r="CG95">
        <v>30.2493709677419</v>
      </c>
      <c r="CH95">
        <v>999.9</v>
      </c>
      <c r="CI95">
        <v>0</v>
      </c>
      <c r="CJ95">
        <v>0</v>
      </c>
      <c r="CK95">
        <v>9991.1580645161303</v>
      </c>
      <c r="CL95">
        <v>0</v>
      </c>
      <c r="CM95">
        <v>0.21165100000000001</v>
      </c>
      <c r="CN95">
        <v>0</v>
      </c>
      <c r="CO95">
        <v>0</v>
      </c>
      <c r="CP95">
        <v>0</v>
      </c>
      <c r="CQ95">
        <v>0</v>
      </c>
      <c r="CR95">
        <v>-0.44193548387096798</v>
      </c>
      <c r="CS95">
        <v>0</v>
      </c>
      <c r="CT95">
        <v>32.280645161290302</v>
      </c>
      <c r="CU95">
        <v>-1.10645161290323</v>
      </c>
      <c r="CV95">
        <v>39.5843548387097</v>
      </c>
      <c r="CW95">
        <v>44.76</v>
      </c>
      <c r="CX95">
        <v>42.227580645161297</v>
      </c>
      <c r="CY95">
        <v>43.322161290322597</v>
      </c>
      <c r="CZ95">
        <v>40.643000000000001</v>
      </c>
      <c r="DA95">
        <v>0</v>
      </c>
      <c r="DB95">
        <v>0</v>
      </c>
      <c r="DC95">
        <v>0</v>
      </c>
      <c r="DD95">
        <v>1582043426.2</v>
      </c>
      <c r="DE95">
        <v>-0.230769230769231</v>
      </c>
      <c r="DF95">
        <v>-13.6000001949136</v>
      </c>
      <c r="DG95">
        <v>-27.271794832830199</v>
      </c>
      <c r="DH95">
        <v>33.111538461538501</v>
      </c>
      <c r="DI95">
        <v>15</v>
      </c>
      <c r="DJ95">
        <v>100</v>
      </c>
      <c r="DK95">
        <v>100</v>
      </c>
      <c r="DL95">
        <v>3.0960000000000001</v>
      </c>
      <c r="DM95">
        <v>0.45</v>
      </c>
      <c r="DN95">
        <v>2</v>
      </c>
      <c r="DO95">
        <v>650.68399999999997</v>
      </c>
      <c r="DP95">
        <v>342.83699999999999</v>
      </c>
      <c r="DQ95">
        <v>30</v>
      </c>
      <c r="DR95">
        <v>31.2986</v>
      </c>
      <c r="DS95">
        <v>30</v>
      </c>
      <c r="DT95">
        <v>31.1922</v>
      </c>
      <c r="DU95">
        <v>31.226800000000001</v>
      </c>
      <c r="DV95">
        <v>21.029499999999999</v>
      </c>
      <c r="DW95">
        <v>24.048500000000001</v>
      </c>
      <c r="DX95">
        <v>96.653899999999993</v>
      </c>
      <c r="DY95">
        <v>30</v>
      </c>
      <c r="DZ95">
        <v>400</v>
      </c>
      <c r="EA95">
        <v>30.7698</v>
      </c>
      <c r="EB95">
        <v>100.062</v>
      </c>
      <c r="EC95">
        <v>100.592</v>
      </c>
    </row>
    <row r="96" spans="1:133" x14ac:dyDescent="0.35">
      <c r="A96">
        <v>80</v>
      </c>
      <c r="B96">
        <v>1582043428</v>
      </c>
      <c r="C96">
        <v>395</v>
      </c>
      <c r="D96" t="s">
        <v>402</v>
      </c>
      <c r="E96" t="s">
        <v>403</v>
      </c>
      <c r="F96" t="s">
        <v>232</v>
      </c>
      <c r="G96" t="s">
        <v>233</v>
      </c>
      <c r="H96" t="s">
        <v>234</v>
      </c>
      <c r="I96" t="s">
        <v>235</v>
      </c>
      <c r="J96" t="s">
        <v>236</v>
      </c>
      <c r="K96" t="s">
        <v>237</v>
      </c>
      <c r="L96" t="s">
        <v>238</v>
      </c>
      <c r="M96" t="s">
        <v>239</v>
      </c>
      <c r="N96">
        <v>1582043419.37097</v>
      </c>
      <c r="O96">
        <f t="shared" si="43"/>
        <v>5.0014413931214299E-4</v>
      </c>
      <c r="P96">
        <f t="shared" si="44"/>
        <v>-0.89282218368670307</v>
      </c>
      <c r="Q96">
        <f t="shared" si="45"/>
        <v>400.72412903225802</v>
      </c>
      <c r="R96">
        <f t="shared" si="46"/>
        <v>428.37287502331105</v>
      </c>
      <c r="S96">
        <f t="shared" si="47"/>
        <v>42.654664490270854</v>
      </c>
      <c r="T96">
        <f t="shared" si="48"/>
        <v>39.901577045691383</v>
      </c>
      <c r="U96">
        <f t="shared" si="49"/>
        <v>4.0003560925012241E-2</v>
      </c>
      <c r="V96">
        <f t="shared" si="50"/>
        <v>2.2506395240647321</v>
      </c>
      <c r="W96">
        <f t="shared" si="51"/>
        <v>3.9612707244444129E-2</v>
      </c>
      <c r="X96">
        <f t="shared" si="52"/>
        <v>2.4792740334722493E-2</v>
      </c>
      <c r="Y96">
        <f t="shared" si="53"/>
        <v>0</v>
      </c>
      <c r="Z96">
        <f t="shared" si="54"/>
        <v>30.524770606274728</v>
      </c>
      <c r="AA96">
        <f t="shared" si="55"/>
        <v>30.2503322580645</v>
      </c>
      <c r="AB96">
        <f t="shared" si="56"/>
        <v>4.3220954535147715</v>
      </c>
      <c r="AC96">
        <f t="shared" si="57"/>
        <v>70.20825038649393</v>
      </c>
      <c r="AD96">
        <f t="shared" si="58"/>
        <v>3.1118227513849086</v>
      </c>
      <c r="AE96">
        <f t="shared" si="59"/>
        <v>4.432275030718519</v>
      </c>
      <c r="AF96">
        <f t="shared" si="60"/>
        <v>1.2102727021298629</v>
      </c>
      <c r="AG96">
        <f t="shared" si="61"/>
        <v>-22.056356543665505</v>
      </c>
      <c r="AH96">
        <f t="shared" si="62"/>
        <v>53.360260361867212</v>
      </c>
      <c r="AI96">
        <f t="shared" si="63"/>
        <v>5.296288856994992</v>
      </c>
      <c r="AJ96">
        <f t="shared" si="64"/>
        <v>36.600192675196695</v>
      </c>
      <c r="AK96">
        <v>-4.1200966446036998E-2</v>
      </c>
      <c r="AL96">
        <v>4.6251694238575697E-2</v>
      </c>
      <c r="AM96">
        <v>3.45636415069061</v>
      </c>
      <c r="AN96">
        <v>0</v>
      </c>
      <c r="AO96">
        <v>0</v>
      </c>
      <c r="AP96">
        <f t="shared" si="65"/>
        <v>1</v>
      </c>
      <c r="AQ96">
        <f t="shared" si="66"/>
        <v>0</v>
      </c>
      <c r="AR96">
        <f t="shared" si="67"/>
        <v>51899.722958241568</v>
      </c>
      <c r="AS96" t="s">
        <v>240</v>
      </c>
      <c r="AT96">
        <v>0</v>
      </c>
      <c r="AU96">
        <v>0</v>
      </c>
      <c r="AV96">
        <f t="shared" si="68"/>
        <v>0</v>
      </c>
      <c r="AW96" t="e">
        <f t="shared" si="69"/>
        <v>#DIV/0!</v>
      </c>
      <c r="AX96">
        <v>0</v>
      </c>
      <c r="AY96" t="s">
        <v>240</v>
      </c>
      <c r="AZ96">
        <v>0</v>
      </c>
      <c r="BA96">
        <v>0</v>
      </c>
      <c r="BB96" t="e">
        <f t="shared" si="70"/>
        <v>#DIV/0!</v>
      </c>
      <c r="BC96">
        <v>0.5</v>
      </c>
      <c r="BD96">
        <f t="shared" si="71"/>
        <v>0</v>
      </c>
      <c r="BE96">
        <f t="shared" si="72"/>
        <v>-0.89282218368670307</v>
      </c>
      <c r="BF96" t="e">
        <f t="shared" si="73"/>
        <v>#DIV/0!</v>
      </c>
      <c r="BG96" t="e">
        <f t="shared" si="74"/>
        <v>#DIV/0!</v>
      </c>
      <c r="BH96" t="e">
        <f t="shared" si="75"/>
        <v>#DIV/0!</v>
      </c>
      <c r="BI96" t="e">
        <f t="shared" si="76"/>
        <v>#DIV/0!</v>
      </c>
      <c r="BJ96" t="s">
        <v>240</v>
      </c>
      <c r="BK96">
        <v>0</v>
      </c>
      <c r="BL96">
        <f t="shared" si="77"/>
        <v>0</v>
      </c>
      <c r="BM96" t="e">
        <f t="shared" si="78"/>
        <v>#DIV/0!</v>
      </c>
      <c r="BN96" t="e">
        <f t="shared" si="79"/>
        <v>#DIV/0!</v>
      </c>
      <c r="BO96" t="e">
        <f t="shared" si="80"/>
        <v>#DIV/0!</v>
      </c>
      <c r="BP96" t="e">
        <f t="shared" si="81"/>
        <v>#DIV/0!</v>
      </c>
      <c r="BQ96">
        <f t="shared" si="82"/>
        <v>0</v>
      </c>
      <c r="BR96">
        <f t="shared" si="83"/>
        <v>0</v>
      </c>
      <c r="BS96">
        <f t="shared" si="84"/>
        <v>0</v>
      </c>
      <c r="BT96">
        <f t="shared" si="85"/>
        <v>0</v>
      </c>
      <c r="BU96">
        <v>6</v>
      </c>
      <c r="BV96">
        <v>0.5</v>
      </c>
      <c r="BW96" t="s">
        <v>241</v>
      </c>
      <c r="BX96">
        <v>1582043419.37097</v>
      </c>
      <c r="BY96">
        <v>400.72412903225802</v>
      </c>
      <c r="BZ96">
        <v>400.03174193548398</v>
      </c>
      <c r="CA96">
        <v>31.2514580645161</v>
      </c>
      <c r="CB96">
        <v>30.766954838709701</v>
      </c>
      <c r="CC96">
        <v>600.01322580645206</v>
      </c>
      <c r="CD96">
        <v>99.373722580645193</v>
      </c>
      <c r="CE96">
        <v>0.19995954838709701</v>
      </c>
      <c r="CF96">
        <v>30.690103225806499</v>
      </c>
      <c r="CG96">
        <v>30.2503322580645</v>
      </c>
      <c r="CH96">
        <v>999.9</v>
      </c>
      <c r="CI96">
        <v>0</v>
      </c>
      <c r="CJ96">
        <v>0</v>
      </c>
      <c r="CK96">
        <v>9998.43129032258</v>
      </c>
      <c r="CL96">
        <v>0</v>
      </c>
      <c r="CM96">
        <v>0.21165100000000001</v>
      </c>
      <c r="CN96">
        <v>0</v>
      </c>
      <c r="CO96">
        <v>0</v>
      </c>
      <c r="CP96">
        <v>0</v>
      </c>
      <c r="CQ96">
        <v>0</v>
      </c>
      <c r="CR96">
        <v>-0.2</v>
      </c>
      <c r="CS96">
        <v>0</v>
      </c>
      <c r="CT96">
        <v>31.7709677419355</v>
      </c>
      <c r="CU96">
        <v>-1.0774193548387101</v>
      </c>
      <c r="CV96">
        <v>39.578258064516099</v>
      </c>
      <c r="CW96">
        <v>44.753935483870997</v>
      </c>
      <c r="CX96">
        <v>42.231612903225802</v>
      </c>
      <c r="CY96">
        <v>43.3241935483871</v>
      </c>
      <c r="CZ96">
        <v>40.634935483870997</v>
      </c>
      <c r="DA96">
        <v>0</v>
      </c>
      <c r="DB96">
        <v>0</v>
      </c>
      <c r="DC96">
        <v>0</v>
      </c>
      <c r="DD96">
        <v>1582043431</v>
      </c>
      <c r="DE96">
        <v>-0.242307692307692</v>
      </c>
      <c r="DF96">
        <v>14.827350250124701</v>
      </c>
      <c r="DG96">
        <v>-16.4307690877467</v>
      </c>
      <c r="DH96">
        <v>31.992307692307701</v>
      </c>
      <c r="DI96">
        <v>15</v>
      </c>
      <c r="DJ96">
        <v>100</v>
      </c>
      <c r="DK96">
        <v>100</v>
      </c>
      <c r="DL96">
        <v>3.0960000000000001</v>
      </c>
      <c r="DM96">
        <v>0.45</v>
      </c>
      <c r="DN96">
        <v>2</v>
      </c>
      <c r="DO96">
        <v>650.89800000000002</v>
      </c>
      <c r="DP96">
        <v>342.67599999999999</v>
      </c>
      <c r="DQ96">
        <v>30</v>
      </c>
      <c r="DR96">
        <v>31.2986</v>
      </c>
      <c r="DS96">
        <v>30.0002</v>
      </c>
      <c r="DT96">
        <v>31.1922</v>
      </c>
      <c r="DU96">
        <v>31.229399999999998</v>
      </c>
      <c r="DV96">
        <v>21.029900000000001</v>
      </c>
      <c r="DW96">
        <v>24.048500000000001</v>
      </c>
      <c r="DX96">
        <v>96.653899999999993</v>
      </c>
      <c r="DY96">
        <v>30</v>
      </c>
      <c r="DZ96">
        <v>400</v>
      </c>
      <c r="EA96">
        <v>30.7698</v>
      </c>
      <c r="EB96">
        <v>100.06</v>
      </c>
      <c r="EC96">
        <v>100.592</v>
      </c>
    </row>
    <row r="97" spans="1:133" x14ac:dyDescent="0.35">
      <c r="A97">
        <v>81</v>
      </c>
      <c r="B97">
        <v>1582043433</v>
      </c>
      <c r="C97">
        <v>400</v>
      </c>
      <c r="D97" t="s">
        <v>404</v>
      </c>
      <c r="E97" t="s">
        <v>405</v>
      </c>
      <c r="F97" t="s">
        <v>232</v>
      </c>
      <c r="G97" t="s">
        <v>233</v>
      </c>
      <c r="H97" t="s">
        <v>234</v>
      </c>
      <c r="I97" t="s">
        <v>235</v>
      </c>
      <c r="J97" t="s">
        <v>236</v>
      </c>
      <c r="K97" t="s">
        <v>237</v>
      </c>
      <c r="L97" t="s">
        <v>238</v>
      </c>
      <c r="M97" t="s">
        <v>239</v>
      </c>
      <c r="N97">
        <v>1582043424.37097</v>
      </c>
      <c r="O97">
        <f t="shared" si="43"/>
        <v>5.0814603845340486E-4</v>
      </c>
      <c r="P97">
        <f t="shared" si="44"/>
        <v>-0.88996491283701895</v>
      </c>
      <c r="Q97">
        <f t="shared" si="45"/>
        <v>400.720741935484</v>
      </c>
      <c r="R97">
        <f t="shared" si="46"/>
        <v>427.69504317206435</v>
      </c>
      <c r="S97">
        <f t="shared" si="47"/>
        <v>42.587150437446525</v>
      </c>
      <c r="T97">
        <f t="shared" si="48"/>
        <v>39.90122119172203</v>
      </c>
      <c r="U97">
        <f t="shared" si="49"/>
        <v>4.065032837987257E-2</v>
      </c>
      <c r="V97">
        <f t="shared" si="50"/>
        <v>2.2504438317683748</v>
      </c>
      <c r="W97">
        <f t="shared" si="51"/>
        <v>4.0246768141862475E-2</v>
      </c>
      <c r="X97">
        <f t="shared" si="52"/>
        <v>2.5190154405861667E-2</v>
      </c>
      <c r="Y97">
        <f t="shared" si="53"/>
        <v>0</v>
      </c>
      <c r="Z97">
        <f t="shared" si="54"/>
        <v>30.521553985359542</v>
      </c>
      <c r="AA97">
        <f t="shared" si="55"/>
        <v>30.253935483871</v>
      </c>
      <c r="AB97">
        <f t="shared" si="56"/>
        <v>4.322988411639094</v>
      </c>
      <c r="AC97">
        <f t="shared" si="57"/>
        <v>70.23110406099174</v>
      </c>
      <c r="AD97">
        <f t="shared" si="58"/>
        <v>3.1127364155535009</v>
      </c>
      <c r="AE97">
        <f t="shared" si="59"/>
        <v>4.4321336780499214</v>
      </c>
      <c r="AF97">
        <f t="shared" si="60"/>
        <v>1.2102519960855931</v>
      </c>
      <c r="AG97">
        <f t="shared" si="61"/>
        <v>-22.409240295795154</v>
      </c>
      <c r="AH97">
        <f t="shared" si="62"/>
        <v>52.850748296949924</v>
      </c>
      <c r="AI97">
        <f t="shared" si="63"/>
        <v>5.2462521473427088</v>
      </c>
      <c r="AJ97">
        <f t="shared" si="64"/>
        <v>35.687760148497475</v>
      </c>
      <c r="AK97">
        <v>-4.1195696980060703E-2</v>
      </c>
      <c r="AL97">
        <v>4.6245778801386701E-2</v>
      </c>
      <c r="AM97">
        <v>3.45601425024224</v>
      </c>
      <c r="AN97">
        <v>0</v>
      </c>
      <c r="AO97">
        <v>0</v>
      </c>
      <c r="AP97">
        <f t="shared" si="65"/>
        <v>1</v>
      </c>
      <c r="AQ97">
        <f t="shared" si="66"/>
        <v>0</v>
      </c>
      <c r="AR97">
        <f t="shared" si="67"/>
        <v>51893.449459120049</v>
      </c>
      <c r="AS97" t="s">
        <v>240</v>
      </c>
      <c r="AT97">
        <v>0</v>
      </c>
      <c r="AU97">
        <v>0</v>
      </c>
      <c r="AV97">
        <f t="shared" si="68"/>
        <v>0</v>
      </c>
      <c r="AW97" t="e">
        <f t="shared" si="69"/>
        <v>#DIV/0!</v>
      </c>
      <c r="AX97">
        <v>0</v>
      </c>
      <c r="AY97" t="s">
        <v>240</v>
      </c>
      <c r="AZ97">
        <v>0</v>
      </c>
      <c r="BA97">
        <v>0</v>
      </c>
      <c r="BB97" t="e">
        <f t="shared" si="70"/>
        <v>#DIV/0!</v>
      </c>
      <c r="BC97">
        <v>0.5</v>
      </c>
      <c r="BD97">
        <f t="shared" si="71"/>
        <v>0</v>
      </c>
      <c r="BE97">
        <f t="shared" si="72"/>
        <v>-0.88996491283701895</v>
      </c>
      <c r="BF97" t="e">
        <f t="shared" si="73"/>
        <v>#DIV/0!</v>
      </c>
      <c r="BG97" t="e">
        <f t="shared" si="74"/>
        <v>#DIV/0!</v>
      </c>
      <c r="BH97" t="e">
        <f t="shared" si="75"/>
        <v>#DIV/0!</v>
      </c>
      <c r="BI97" t="e">
        <f t="shared" si="76"/>
        <v>#DIV/0!</v>
      </c>
      <c r="BJ97" t="s">
        <v>240</v>
      </c>
      <c r="BK97">
        <v>0</v>
      </c>
      <c r="BL97">
        <f t="shared" si="77"/>
        <v>0</v>
      </c>
      <c r="BM97" t="e">
        <f t="shared" si="78"/>
        <v>#DIV/0!</v>
      </c>
      <c r="BN97" t="e">
        <f t="shared" si="79"/>
        <v>#DIV/0!</v>
      </c>
      <c r="BO97" t="e">
        <f t="shared" si="80"/>
        <v>#DIV/0!</v>
      </c>
      <c r="BP97" t="e">
        <f t="shared" si="81"/>
        <v>#DIV/0!</v>
      </c>
      <c r="BQ97">
        <f t="shared" si="82"/>
        <v>0</v>
      </c>
      <c r="BR97">
        <f t="shared" si="83"/>
        <v>0</v>
      </c>
      <c r="BS97">
        <f t="shared" si="84"/>
        <v>0</v>
      </c>
      <c r="BT97">
        <f t="shared" si="85"/>
        <v>0</v>
      </c>
      <c r="BU97">
        <v>6</v>
      </c>
      <c r="BV97">
        <v>0.5</v>
      </c>
      <c r="BW97" t="s">
        <v>241</v>
      </c>
      <c r="BX97">
        <v>1582043424.37097</v>
      </c>
      <c r="BY97">
        <v>400.720741935484</v>
      </c>
      <c r="BZ97">
        <v>400.03441935483897</v>
      </c>
      <c r="CA97">
        <v>31.260648387096801</v>
      </c>
      <c r="CB97">
        <v>30.7684</v>
      </c>
      <c r="CC97">
        <v>600.01545161290301</v>
      </c>
      <c r="CD97">
        <v>99.373629032258094</v>
      </c>
      <c r="CE97">
        <v>0.20000670967741899</v>
      </c>
      <c r="CF97">
        <v>30.689545161290301</v>
      </c>
      <c r="CG97">
        <v>30.253935483871</v>
      </c>
      <c r="CH97">
        <v>999.9</v>
      </c>
      <c r="CI97">
        <v>0</v>
      </c>
      <c r="CJ97">
        <v>0</v>
      </c>
      <c r="CK97">
        <v>9997.1619354838695</v>
      </c>
      <c r="CL97">
        <v>0</v>
      </c>
      <c r="CM97">
        <v>0.21165100000000001</v>
      </c>
      <c r="CN97">
        <v>0</v>
      </c>
      <c r="CO97">
        <v>0</v>
      </c>
      <c r="CP97">
        <v>0</v>
      </c>
      <c r="CQ97">
        <v>0</v>
      </c>
      <c r="CR97">
        <v>0.86129032258064497</v>
      </c>
      <c r="CS97">
        <v>0</v>
      </c>
      <c r="CT97">
        <v>31.383870967741899</v>
      </c>
      <c r="CU97">
        <v>-1.2516129032258101</v>
      </c>
      <c r="CV97">
        <v>39.572161290322597</v>
      </c>
      <c r="CW97">
        <v>44.747935483870997</v>
      </c>
      <c r="CX97">
        <v>42.215516129032203</v>
      </c>
      <c r="CY97">
        <v>43.318096774193499</v>
      </c>
      <c r="CZ97">
        <v>40.624903225806499</v>
      </c>
      <c r="DA97">
        <v>0</v>
      </c>
      <c r="DB97">
        <v>0</v>
      </c>
      <c r="DC97">
        <v>0</v>
      </c>
      <c r="DD97">
        <v>1582043435.8</v>
      </c>
      <c r="DE97">
        <v>1.33076923076923</v>
      </c>
      <c r="DF97">
        <v>9.7025640827615707</v>
      </c>
      <c r="DG97">
        <v>0.666667053281633</v>
      </c>
      <c r="DH97">
        <v>31.580769230769199</v>
      </c>
      <c r="DI97">
        <v>15</v>
      </c>
      <c r="DJ97">
        <v>100</v>
      </c>
      <c r="DK97">
        <v>100</v>
      </c>
      <c r="DL97">
        <v>3.0960000000000001</v>
      </c>
      <c r="DM97">
        <v>0.45</v>
      </c>
      <c r="DN97">
        <v>2</v>
      </c>
      <c r="DO97">
        <v>650.75199999999995</v>
      </c>
      <c r="DP97">
        <v>342.73</v>
      </c>
      <c r="DQ97">
        <v>30.0001</v>
      </c>
      <c r="DR97">
        <v>31.301300000000001</v>
      </c>
      <c r="DS97">
        <v>30.0002</v>
      </c>
      <c r="DT97">
        <v>31.195</v>
      </c>
      <c r="DU97">
        <v>31.229399999999998</v>
      </c>
      <c r="DV97">
        <v>21.029399999999999</v>
      </c>
      <c r="DW97">
        <v>24.048500000000001</v>
      </c>
      <c r="DX97">
        <v>96.653899999999993</v>
      </c>
      <c r="DY97">
        <v>30</v>
      </c>
      <c r="DZ97">
        <v>400</v>
      </c>
      <c r="EA97">
        <v>30.7666</v>
      </c>
      <c r="EB97">
        <v>100.063</v>
      </c>
      <c r="EC97">
        <v>100.59099999999999</v>
      </c>
    </row>
    <row r="98" spans="1:133" x14ac:dyDescent="0.35">
      <c r="A98">
        <v>82</v>
      </c>
      <c r="B98">
        <v>1582043438</v>
      </c>
      <c r="C98">
        <v>405</v>
      </c>
      <c r="D98" t="s">
        <v>406</v>
      </c>
      <c r="E98" t="s">
        <v>407</v>
      </c>
      <c r="F98" t="s">
        <v>232</v>
      </c>
      <c r="G98" t="s">
        <v>233</v>
      </c>
      <c r="H98" t="s">
        <v>234</v>
      </c>
      <c r="I98" t="s">
        <v>235</v>
      </c>
      <c r="J98" t="s">
        <v>236</v>
      </c>
      <c r="K98" t="s">
        <v>237</v>
      </c>
      <c r="L98" t="s">
        <v>238</v>
      </c>
      <c r="M98" t="s">
        <v>239</v>
      </c>
      <c r="N98">
        <v>1582043429.37097</v>
      </c>
      <c r="O98">
        <f t="shared" si="43"/>
        <v>5.1238657809743113E-4</v>
      </c>
      <c r="P98">
        <f t="shared" si="44"/>
        <v>-0.89635997810362333</v>
      </c>
      <c r="Q98">
        <f t="shared" si="45"/>
        <v>400.70609677419299</v>
      </c>
      <c r="R98">
        <f t="shared" si="46"/>
        <v>427.64455916653094</v>
      </c>
      <c r="S98">
        <f t="shared" si="47"/>
        <v>42.582086397777033</v>
      </c>
      <c r="T98">
        <f t="shared" si="48"/>
        <v>39.89972809711383</v>
      </c>
      <c r="U98">
        <f t="shared" si="49"/>
        <v>4.0986050747862122E-2</v>
      </c>
      <c r="V98">
        <f t="shared" si="50"/>
        <v>2.2511581609202178</v>
      </c>
      <c r="W98">
        <f t="shared" si="51"/>
        <v>4.057596219790581E-2</v>
      </c>
      <c r="X98">
        <f t="shared" si="52"/>
        <v>2.5396479171992319E-2</v>
      </c>
      <c r="Y98">
        <f t="shared" si="53"/>
        <v>0</v>
      </c>
      <c r="Z98">
        <f t="shared" si="54"/>
        <v>30.519952543424008</v>
      </c>
      <c r="AA98">
        <f t="shared" si="55"/>
        <v>30.256935483871001</v>
      </c>
      <c r="AB98">
        <f t="shared" si="56"/>
        <v>4.3237319998594899</v>
      </c>
      <c r="AC98">
        <f t="shared" si="57"/>
        <v>70.24459924382468</v>
      </c>
      <c r="AD98">
        <f t="shared" si="58"/>
        <v>3.1132903471608175</v>
      </c>
      <c r="AE98">
        <f t="shared" si="59"/>
        <v>4.4320707651193727</v>
      </c>
      <c r="AF98">
        <f t="shared" si="60"/>
        <v>1.2104416526986723</v>
      </c>
      <c r="AG98">
        <f t="shared" si="61"/>
        <v>-22.596248094096712</v>
      </c>
      <c r="AH98">
        <f t="shared" si="62"/>
        <v>52.473285346525159</v>
      </c>
      <c r="AI98">
        <f t="shared" si="63"/>
        <v>5.2072010752130415</v>
      </c>
      <c r="AJ98">
        <f t="shared" si="64"/>
        <v>35.084238327641486</v>
      </c>
      <c r="AK98">
        <v>-4.1214933944234998E-2</v>
      </c>
      <c r="AL98">
        <v>4.6267373978922902E-2</v>
      </c>
      <c r="AM98">
        <v>3.4572915390391401</v>
      </c>
      <c r="AN98">
        <v>0</v>
      </c>
      <c r="AO98">
        <v>0</v>
      </c>
      <c r="AP98">
        <f t="shared" si="65"/>
        <v>1</v>
      </c>
      <c r="AQ98">
        <f t="shared" si="66"/>
        <v>0</v>
      </c>
      <c r="AR98">
        <f t="shared" si="67"/>
        <v>51916.73206173518</v>
      </c>
      <c r="AS98" t="s">
        <v>240</v>
      </c>
      <c r="AT98">
        <v>0</v>
      </c>
      <c r="AU98">
        <v>0</v>
      </c>
      <c r="AV98">
        <f t="shared" si="68"/>
        <v>0</v>
      </c>
      <c r="AW98" t="e">
        <f t="shared" si="69"/>
        <v>#DIV/0!</v>
      </c>
      <c r="AX98">
        <v>0</v>
      </c>
      <c r="AY98" t="s">
        <v>240</v>
      </c>
      <c r="AZ98">
        <v>0</v>
      </c>
      <c r="BA98">
        <v>0</v>
      </c>
      <c r="BB98" t="e">
        <f t="shared" si="70"/>
        <v>#DIV/0!</v>
      </c>
      <c r="BC98">
        <v>0.5</v>
      </c>
      <c r="BD98">
        <f t="shared" si="71"/>
        <v>0</v>
      </c>
      <c r="BE98">
        <f t="shared" si="72"/>
        <v>-0.89635997810362333</v>
      </c>
      <c r="BF98" t="e">
        <f t="shared" si="73"/>
        <v>#DIV/0!</v>
      </c>
      <c r="BG98" t="e">
        <f t="shared" si="74"/>
        <v>#DIV/0!</v>
      </c>
      <c r="BH98" t="e">
        <f t="shared" si="75"/>
        <v>#DIV/0!</v>
      </c>
      <c r="BI98" t="e">
        <f t="shared" si="76"/>
        <v>#DIV/0!</v>
      </c>
      <c r="BJ98" t="s">
        <v>240</v>
      </c>
      <c r="BK98">
        <v>0</v>
      </c>
      <c r="BL98">
        <f t="shared" si="77"/>
        <v>0</v>
      </c>
      <c r="BM98" t="e">
        <f t="shared" si="78"/>
        <v>#DIV/0!</v>
      </c>
      <c r="BN98" t="e">
        <f t="shared" si="79"/>
        <v>#DIV/0!</v>
      </c>
      <c r="BO98" t="e">
        <f t="shared" si="80"/>
        <v>#DIV/0!</v>
      </c>
      <c r="BP98" t="e">
        <f t="shared" si="81"/>
        <v>#DIV/0!</v>
      </c>
      <c r="BQ98">
        <f t="shared" si="82"/>
        <v>0</v>
      </c>
      <c r="BR98">
        <f t="shared" si="83"/>
        <v>0</v>
      </c>
      <c r="BS98">
        <f t="shared" si="84"/>
        <v>0</v>
      </c>
      <c r="BT98">
        <f t="shared" si="85"/>
        <v>0</v>
      </c>
      <c r="BU98">
        <v>6</v>
      </c>
      <c r="BV98">
        <v>0.5</v>
      </c>
      <c r="BW98" t="s">
        <v>241</v>
      </c>
      <c r="BX98">
        <v>1582043429.37097</v>
      </c>
      <c r="BY98">
        <v>400.70609677419299</v>
      </c>
      <c r="BZ98">
        <v>400.01506451612897</v>
      </c>
      <c r="CA98">
        <v>31.266238709677399</v>
      </c>
      <c r="CB98">
        <v>30.769880645161301</v>
      </c>
      <c r="CC98">
        <v>600.00980645161303</v>
      </c>
      <c r="CD98">
        <v>99.373538709677405</v>
      </c>
      <c r="CE98">
        <v>0.20001012903225801</v>
      </c>
      <c r="CF98">
        <v>30.689296774193501</v>
      </c>
      <c r="CG98">
        <v>30.256935483871001</v>
      </c>
      <c r="CH98">
        <v>999.9</v>
      </c>
      <c r="CI98">
        <v>0</v>
      </c>
      <c r="CJ98">
        <v>0</v>
      </c>
      <c r="CK98">
        <v>10001.839354838699</v>
      </c>
      <c r="CL98">
        <v>0</v>
      </c>
      <c r="CM98">
        <v>0.21165100000000001</v>
      </c>
      <c r="CN98">
        <v>0</v>
      </c>
      <c r="CO98">
        <v>0</v>
      </c>
      <c r="CP98">
        <v>0</v>
      </c>
      <c r="CQ98">
        <v>0</v>
      </c>
      <c r="CR98">
        <v>2.12903225806452</v>
      </c>
      <c r="CS98">
        <v>0</v>
      </c>
      <c r="CT98">
        <v>32</v>
      </c>
      <c r="CU98">
        <v>-1.1741935483871</v>
      </c>
      <c r="CV98">
        <v>39.568096774193499</v>
      </c>
      <c r="CW98">
        <v>44.745935483871001</v>
      </c>
      <c r="CX98">
        <v>42.177193548387102</v>
      </c>
      <c r="CY98">
        <v>43.316064516129003</v>
      </c>
      <c r="CZ98">
        <v>40.612806451612897</v>
      </c>
      <c r="DA98">
        <v>0</v>
      </c>
      <c r="DB98">
        <v>0</v>
      </c>
      <c r="DC98">
        <v>0</v>
      </c>
      <c r="DD98">
        <v>1582043441.2</v>
      </c>
      <c r="DE98">
        <v>1.3384615384615399</v>
      </c>
      <c r="DF98">
        <v>-20.6905981058988</v>
      </c>
      <c r="DG98">
        <v>-9.9692305713392493</v>
      </c>
      <c r="DH98">
        <v>31.792307692307698</v>
      </c>
      <c r="DI98">
        <v>15</v>
      </c>
      <c r="DJ98">
        <v>100</v>
      </c>
      <c r="DK98">
        <v>100</v>
      </c>
      <c r="DL98">
        <v>3.0960000000000001</v>
      </c>
      <c r="DM98">
        <v>0.45</v>
      </c>
      <c r="DN98">
        <v>2</v>
      </c>
      <c r="DO98">
        <v>650.75300000000004</v>
      </c>
      <c r="DP98">
        <v>342.74599999999998</v>
      </c>
      <c r="DQ98">
        <v>30.0001</v>
      </c>
      <c r="DR98">
        <v>31.301300000000001</v>
      </c>
      <c r="DS98">
        <v>30.0002</v>
      </c>
      <c r="DT98">
        <v>31.195</v>
      </c>
      <c r="DU98">
        <v>31.232099999999999</v>
      </c>
      <c r="DV98">
        <v>21.0288</v>
      </c>
      <c r="DW98">
        <v>24.048500000000001</v>
      </c>
      <c r="DX98">
        <v>96.653899999999993</v>
      </c>
      <c r="DY98">
        <v>30</v>
      </c>
      <c r="DZ98">
        <v>400</v>
      </c>
      <c r="EA98">
        <v>30.7607</v>
      </c>
      <c r="EB98">
        <v>100.05800000000001</v>
      </c>
      <c r="EC98">
        <v>100.59099999999999</v>
      </c>
    </row>
    <row r="99" spans="1:133" x14ac:dyDescent="0.35">
      <c r="A99">
        <v>83</v>
      </c>
      <c r="B99">
        <v>1582043443</v>
      </c>
      <c r="C99">
        <v>410</v>
      </c>
      <c r="D99" t="s">
        <v>408</v>
      </c>
      <c r="E99" t="s">
        <v>409</v>
      </c>
      <c r="F99" t="s">
        <v>232</v>
      </c>
      <c r="G99" t="s">
        <v>233</v>
      </c>
      <c r="H99" t="s">
        <v>234</v>
      </c>
      <c r="I99" t="s">
        <v>235</v>
      </c>
      <c r="J99" t="s">
        <v>236</v>
      </c>
      <c r="K99" t="s">
        <v>237</v>
      </c>
      <c r="L99" t="s">
        <v>238</v>
      </c>
      <c r="M99" t="s">
        <v>239</v>
      </c>
      <c r="N99">
        <v>1582043434.37097</v>
      </c>
      <c r="O99">
        <f t="shared" si="43"/>
        <v>5.1573806707371839E-4</v>
      </c>
      <c r="P99">
        <f t="shared" si="44"/>
        <v>-0.87862321228076745</v>
      </c>
      <c r="Q99">
        <f t="shared" si="45"/>
        <v>400.67174193548402</v>
      </c>
      <c r="R99">
        <f t="shared" si="46"/>
        <v>426.69821267435452</v>
      </c>
      <c r="S99">
        <f t="shared" si="47"/>
        <v>42.487913405134726</v>
      </c>
      <c r="T99">
        <f t="shared" si="48"/>
        <v>39.896361806960279</v>
      </c>
      <c r="U99">
        <f t="shared" si="49"/>
        <v>4.1254299829886341E-2</v>
      </c>
      <c r="V99">
        <f t="shared" si="50"/>
        <v>2.2514289118634467</v>
      </c>
      <c r="W99">
        <f t="shared" si="51"/>
        <v>4.0838904514973844E-2</v>
      </c>
      <c r="X99">
        <f t="shared" si="52"/>
        <v>2.5561288289253727E-2</v>
      </c>
      <c r="Y99">
        <f t="shared" si="53"/>
        <v>0</v>
      </c>
      <c r="Z99">
        <f t="shared" si="54"/>
        <v>30.518595734763423</v>
      </c>
      <c r="AA99">
        <f t="shared" si="55"/>
        <v>30.259264516129001</v>
      </c>
      <c r="AB99">
        <f t="shared" si="56"/>
        <v>4.3243093570235871</v>
      </c>
      <c r="AC99">
        <f t="shared" si="57"/>
        <v>70.257170271600401</v>
      </c>
      <c r="AD99">
        <f t="shared" si="58"/>
        <v>3.1137998595534895</v>
      </c>
      <c r="AE99">
        <f t="shared" si="59"/>
        <v>4.4320029507538541</v>
      </c>
      <c r="AF99">
        <f t="shared" si="60"/>
        <v>1.2105094974700976</v>
      </c>
      <c r="AG99">
        <f t="shared" si="61"/>
        <v>-22.744048757950981</v>
      </c>
      <c r="AH99">
        <f t="shared" si="62"/>
        <v>52.164402458319628</v>
      </c>
      <c r="AI99">
        <f t="shared" si="63"/>
        <v>5.1759791812412548</v>
      </c>
      <c r="AJ99">
        <f t="shared" si="64"/>
        <v>34.596332881609904</v>
      </c>
      <c r="AK99">
        <v>-4.1222226742009302E-2</v>
      </c>
      <c r="AL99">
        <v>4.6275560783308703E-2</v>
      </c>
      <c r="AM99">
        <v>3.4577757098759299</v>
      </c>
      <c r="AN99">
        <v>0</v>
      </c>
      <c r="AO99">
        <v>0</v>
      </c>
      <c r="AP99">
        <f t="shared" si="65"/>
        <v>1</v>
      </c>
      <c r="AQ99">
        <f t="shared" si="66"/>
        <v>0</v>
      </c>
      <c r="AR99">
        <f t="shared" si="67"/>
        <v>51925.59147898735</v>
      </c>
      <c r="AS99" t="s">
        <v>240</v>
      </c>
      <c r="AT99">
        <v>0</v>
      </c>
      <c r="AU99">
        <v>0</v>
      </c>
      <c r="AV99">
        <f t="shared" si="68"/>
        <v>0</v>
      </c>
      <c r="AW99" t="e">
        <f t="shared" si="69"/>
        <v>#DIV/0!</v>
      </c>
      <c r="AX99">
        <v>0</v>
      </c>
      <c r="AY99" t="s">
        <v>240</v>
      </c>
      <c r="AZ99">
        <v>0</v>
      </c>
      <c r="BA99">
        <v>0</v>
      </c>
      <c r="BB99" t="e">
        <f t="shared" si="70"/>
        <v>#DIV/0!</v>
      </c>
      <c r="BC99">
        <v>0.5</v>
      </c>
      <c r="BD99">
        <f t="shared" si="71"/>
        <v>0</v>
      </c>
      <c r="BE99">
        <f t="shared" si="72"/>
        <v>-0.87862321228076745</v>
      </c>
      <c r="BF99" t="e">
        <f t="shared" si="73"/>
        <v>#DIV/0!</v>
      </c>
      <c r="BG99" t="e">
        <f t="shared" si="74"/>
        <v>#DIV/0!</v>
      </c>
      <c r="BH99" t="e">
        <f t="shared" si="75"/>
        <v>#DIV/0!</v>
      </c>
      <c r="BI99" t="e">
        <f t="shared" si="76"/>
        <v>#DIV/0!</v>
      </c>
      <c r="BJ99" t="s">
        <v>240</v>
      </c>
      <c r="BK99">
        <v>0</v>
      </c>
      <c r="BL99">
        <f t="shared" si="77"/>
        <v>0</v>
      </c>
      <c r="BM99" t="e">
        <f t="shared" si="78"/>
        <v>#DIV/0!</v>
      </c>
      <c r="BN99" t="e">
        <f t="shared" si="79"/>
        <v>#DIV/0!</v>
      </c>
      <c r="BO99" t="e">
        <f t="shared" si="80"/>
        <v>#DIV/0!</v>
      </c>
      <c r="BP99" t="e">
        <f t="shared" si="81"/>
        <v>#DIV/0!</v>
      </c>
      <c r="BQ99">
        <f t="shared" si="82"/>
        <v>0</v>
      </c>
      <c r="BR99">
        <f t="shared" si="83"/>
        <v>0</v>
      </c>
      <c r="BS99">
        <f t="shared" si="84"/>
        <v>0</v>
      </c>
      <c r="BT99">
        <f t="shared" si="85"/>
        <v>0</v>
      </c>
      <c r="BU99">
        <v>6</v>
      </c>
      <c r="BV99">
        <v>0.5</v>
      </c>
      <c r="BW99" t="s">
        <v>241</v>
      </c>
      <c r="BX99">
        <v>1582043434.37097</v>
      </c>
      <c r="BY99">
        <v>400.67174193548402</v>
      </c>
      <c r="BZ99">
        <v>399.99977419354798</v>
      </c>
      <c r="CA99">
        <v>31.271312903225802</v>
      </c>
      <c r="CB99">
        <v>30.771712903225801</v>
      </c>
      <c r="CC99">
        <v>600.01232258064499</v>
      </c>
      <c r="CD99">
        <v>99.373693548387095</v>
      </c>
      <c r="CE99">
        <v>0.199991419354839</v>
      </c>
      <c r="CF99">
        <v>30.689029032258102</v>
      </c>
      <c r="CG99">
        <v>30.259264516129001</v>
      </c>
      <c r="CH99">
        <v>999.9</v>
      </c>
      <c r="CI99">
        <v>0</v>
      </c>
      <c r="CJ99">
        <v>0</v>
      </c>
      <c r="CK99">
        <v>10003.5935483871</v>
      </c>
      <c r="CL99">
        <v>0</v>
      </c>
      <c r="CM99">
        <v>0.21165100000000001</v>
      </c>
      <c r="CN99">
        <v>0</v>
      </c>
      <c r="CO99">
        <v>0</v>
      </c>
      <c r="CP99">
        <v>0</v>
      </c>
      <c r="CQ99">
        <v>0</v>
      </c>
      <c r="CR99">
        <v>1.4838709677419399</v>
      </c>
      <c r="CS99">
        <v>0</v>
      </c>
      <c r="CT99">
        <v>32.096774193548399</v>
      </c>
      <c r="CU99">
        <v>-1.10967741935484</v>
      </c>
      <c r="CV99">
        <v>39.564032258064501</v>
      </c>
      <c r="CW99">
        <v>44.75</v>
      </c>
      <c r="CX99">
        <v>42.134806451612903</v>
      </c>
      <c r="CY99">
        <v>43.311999999999998</v>
      </c>
      <c r="CZ99">
        <v>40.6046774193548</v>
      </c>
      <c r="DA99">
        <v>0</v>
      </c>
      <c r="DB99">
        <v>0</v>
      </c>
      <c r="DC99">
        <v>0</v>
      </c>
      <c r="DD99">
        <v>1582043446</v>
      </c>
      <c r="DE99">
        <v>0.55769230769230804</v>
      </c>
      <c r="DF99">
        <v>1.52820543541978</v>
      </c>
      <c r="DG99">
        <v>-3.1897435468642699</v>
      </c>
      <c r="DH99">
        <v>31.5346153846154</v>
      </c>
      <c r="DI99">
        <v>15</v>
      </c>
      <c r="DJ99">
        <v>100</v>
      </c>
      <c r="DK99">
        <v>100</v>
      </c>
      <c r="DL99">
        <v>3.0960000000000001</v>
      </c>
      <c r="DM99">
        <v>0.45</v>
      </c>
      <c r="DN99">
        <v>2</v>
      </c>
      <c r="DO99">
        <v>650.79600000000005</v>
      </c>
      <c r="DP99">
        <v>342.70499999999998</v>
      </c>
      <c r="DQ99">
        <v>30</v>
      </c>
      <c r="DR99">
        <v>31.303000000000001</v>
      </c>
      <c r="DS99">
        <v>30.000299999999999</v>
      </c>
      <c r="DT99">
        <v>31.197299999999998</v>
      </c>
      <c r="DU99">
        <v>31.232099999999999</v>
      </c>
      <c r="DV99">
        <v>21.0289</v>
      </c>
      <c r="DW99">
        <v>24.048500000000001</v>
      </c>
      <c r="DX99">
        <v>96.653899999999993</v>
      </c>
      <c r="DY99">
        <v>30</v>
      </c>
      <c r="DZ99">
        <v>400</v>
      </c>
      <c r="EA99">
        <v>30.7559</v>
      </c>
      <c r="EB99">
        <v>100.059</v>
      </c>
      <c r="EC99">
        <v>100.59</v>
      </c>
    </row>
    <row r="100" spans="1:133" x14ac:dyDescent="0.35">
      <c r="A100">
        <v>84</v>
      </c>
      <c r="B100">
        <v>1582043448</v>
      </c>
      <c r="C100">
        <v>415</v>
      </c>
      <c r="D100" t="s">
        <v>410</v>
      </c>
      <c r="E100" t="s">
        <v>411</v>
      </c>
      <c r="F100" t="s">
        <v>232</v>
      </c>
      <c r="G100" t="s">
        <v>233</v>
      </c>
      <c r="H100" t="s">
        <v>234</v>
      </c>
      <c r="I100" t="s">
        <v>235</v>
      </c>
      <c r="J100" t="s">
        <v>236</v>
      </c>
      <c r="K100" t="s">
        <v>237</v>
      </c>
      <c r="L100" t="s">
        <v>238</v>
      </c>
      <c r="M100" t="s">
        <v>239</v>
      </c>
      <c r="N100">
        <v>1582043439.37097</v>
      </c>
      <c r="O100">
        <f t="shared" si="43"/>
        <v>5.1787408847955982E-4</v>
      </c>
      <c r="P100">
        <f t="shared" si="44"/>
        <v>-0.8704806414386278</v>
      </c>
      <c r="Q100">
        <f t="shared" si="45"/>
        <v>400.678258064516</v>
      </c>
      <c r="R100">
        <f t="shared" si="46"/>
        <v>426.23342752982586</v>
      </c>
      <c r="S100">
        <f t="shared" si="47"/>
        <v>42.441769581516688</v>
      </c>
      <c r="T100">
        <f t="shared" si="48"/>
        <v>39.897139001158472</v>
      </c>
      <c r="U100">
        <f t="shared" si="49"/>
        <v>4.1454433894152203E-2</v>
      </c>
      <c r="V100">
        <f t="shared" si="50"/>
        <v>2.2506624561695974</v>
      </c>
      <c r="W100">
        <f t="shared" si="51"/>
        <v>4.1034879279616403E-2</v>
      </c>
      <c r="X100">
        <f t="shared" si="52"/>
        <v>2.5684140917730205E-2</v>
      </c>
      <c r="Y100">
        <f t="shared" si="53"/>
        <v>0</v>
      </c>
      <c r="Z100">
        <f t="shared" si="54"/>
        <v>30.517530348088069</v>
      </c>
      <c r="AA100">
        <f t="shared" si="55"/>
        <v>30.2581806451613</v>
      </c>
      <c r="AB100">
        <f t="shared" si="56"/>
        <v>4.3240406616764746</v>
      </c>
      <c r="AC100">
        <f t="shared" si="57"/>
        <v>70.270143121586301</v>
      </c>
      <c r="AD100">
        <f t="shared" si="58"/>
        <v>3.1143202745487861</v>
      </c>
      <c r="AE100">
        <f t="shared" si="59"/>
        <v>4.431925333011165</v>
      </c>
      <c r="AF100">
        <f t="shared" si="60"/>
        <v>1.2097203871276885</v>
      </c>
      <c r="AG100">
        <f t="shared" si="61"/>
        <v>-22.838247301948588</v>
      </c>
      <c r="AH100">
        <f t="shared" si="62"/>
        <v>52.240974377851366</v>
      </c>
      <c r="AI100">
        <f t="shared" si="63"/>
        <v>5.1853066063160833</v>
      </c>
      <c r="AJ100">
        <f t="shared" si="64"/>
        <v>34.588033682218864</v>
      </c>
      <c r="AK100">
        <v>-4.1201583972937897E-2</v>
      </c>
      <c r="AL100">
        <v>4.62523874666202E-2</v>
      </c>
      <c r="AM100">
        <v>3.45640515439564</v>
      </c>
      <c r="AN100">
        <v>0</v>
      </c>
      <c r="AO100">
        <v>0</v>
      </c>
      <c r="AP100">
        <f t="shared" si="65"/>
        <v>1</v>
      </c>
      <c r="AQ100">
        <f t="shared" si="66"/>
        <v>0</v>
      </c>
      <c r="AR100">
        <f t="shared" si="67"/>
        <v>51900.711287102487</v>
      </c>
      <c r="AS100" t="s">
        <v>240</v>
      </c>
      <c r="AT100">
        <v>0</v>
      </c>
      <c r="AU100">
        <v>0</v>
      </c>
      <c r="AV100">
        <f t="shared" si="68"/>
        <v>0</v>
      </c>
      <c r="AW100" t="e">
        <f t="shared" si="69"/>
        <v>#DIV/0!</v>
      </c>
      <c r="AX100">
        <v>0</v>
      </c>
      <c r="AY100" t="s">
        <v>240</v>
      </c>
      <c r="AZ100">
        <v>0</v>
      </c>
      <c r="BA100">
        <v>0</v>
      </c>
      <c r="BB100" t="e">
        <f t="shared" si="70"/>
        <v>#DIV/0!</v>
      </c>
      <c r="BC100">
        <v>0.5</v>
      </c>
      <c r="BD100">
        <f t="shared" si="71"/>
        <v>0</v>
      </c>
      <c r="BE100">
        <f t="shared" si="72"/>
        <v>-0.8704806414386278</v>
      </c>
      <c r="BF100" t="e">
        <f t="shared" si="73"/>
        <v>#DIV/0!</v>
      </c>
      <c r="BG100" t="e">
        <f t="shared" si="74"/>
        <v>#DIV/0!</v>
      </c>
      <c r="BH100" t="e">
        <f t="shared" si="75"/>
        <v>#DIV/0!</v>
      </c>
      <c r="BI100" t="e">
        <f t="shared" si="76"/>
        <v>#DIV/0!</v>
      </c>
      <c r="BJ100" t="s">
        <v>240</v>
      </c>
      <c r="BK100">
        <v>0</v>
      </c>
      <c r="BL100">
        <f t="shared" si="77"/>
        <v>0</v>
      </c>
      <c r="BM100" t="e">
        <f t="shared" si="78"/>
        <v>#DIV/0!</v>
      </c>
      <c r="BN100" t="e">
        <f t="shared" si="79"/>
        <v>#DIV/0!</v>
      </c>
      <c r="BO100" t="e">
        <f t="shared" si="80"/>
        <v>#DIV/0!</v>
      </c>
      <c r="BP100" t="e">
        <f t="shared" si="81"/>
        <v>#DIV/0!</v>
      </c>
      <c r="BQ100">
        <f t="shared" si="82"/>
        <v>0</v>
      </c>
      <c r="BR100">
        <f t="shared" si="83"/>
        <v>0</v>
      </c>
      <c r="BS100">
        <f t="shared" si="84"/>
        <v>0</v>
      </c>
      <c r="BT100">
        <f t="shared" si="85"/>
        <v>0</v>
      </c>
      <c r="BU100">
        <v>6</v>
      </c>
      <c r="BV100">
        <v>0.5</v>
      </c>
      <c r="BW100" t="s">
        <v>241</v>
      </c>
      <c r="BX100">
        <v>1582043439.37097</v>
      </c>
      <c r="BY100">
        <v>400.678258064516</v>
      </c>
      <c r="BZ100">
        <v>400.015290322581</v>
      </c>
      <c r="CA100">
        <v>31.2764387096774</v>
      </c>
      <c r="CB100">
        <v>30.774770967741901</v>
      </c>
      <c r="CC100">
        <v>600.01087096774199</v>
      </c>
      <c r="CD100">
        <v>99.374016129032299</v>
      </c>
      <c r="CE100">
        <v>0.19998919354838701</v>
      </c>
      <c r="CF100">
        <v>30.688722580645202</v>
      </c>
      <c r="CG100">
        <v>30.2581806451613</v>
      </c>
      <c r="CH100">
        <v>999.9</v>
      </c>
      <c r="CI100">
        <v>0</v>
      </c>
      <c r="CJ100">
        <v>0</v>
      </c>
      <c r="CK100">
        <v>9998.5516129032294</v>
      </c>
      <c r="CL100">
        <v>0</v>
      </c>
      <c r="CM100">
        <v>0.21165100000000001</v>
      </c>
      <c r="CN100">
        <v>0</v>
      </c>
      <c r="CO100">
        <v>0</v>
      </c>
      <c r="CP100">
        <v>0</v>
      </c>
      <c r="CQ100">
        <v>0</v>
      </c>
      <c r="CR100">
        <v>1.4935483870967701</v>
      </c>
      <c r="CS100">
        <v>0</v>
      </c>
      <c r="CT100">
        <v>31.690322580645201</v>
      </c>
      <c r="CU100">
        <v>-1.0516129032258099</v>
      </c>
      <c r="CV100">
        <v>39.558</v>
      </c>
      <c r="CW100">
        <v>44.741870967741903</v>
      </c>
      <c r="CX100">
        <v>42.116677419354801</v>
      </c>
      <c r="CY100">
        <v>43.304000000000002</v>
      </c>
      <c r="CZ100">
        <v>40.602645161290297</v>
      </c>
      <c r="DA100">
        <v>0</v>
      </c>
      <c r="DB100">
        <v>0</v>
      </c>
      <c r="DC100">
        <v>0</v>
      </c>
      <c r="DD100">
        <v>1582043450.8</v>
      </c>
      <c r="DE100">
        <v>0.70769230769230795</v>
      </c>
      <c r="DF100">
        <v>16.567521442776901</v>
      </c>
      <c r="DG100">
        <v>-3.1760683640996099</v>
      </c>
      <c r="DH100">
        <v>31.896153846153801</v>
      </c>
      <c r="DI100">
        <v>15</v>
      </c>
      <c r="DJ100">
        <v>100</v>
      </c>
      <c r="DK100">
        <v>100</v>
      </c>
      <c r="DL100">
        <v>3.0960000000000001</v>
      </c>
      <c r="DM100">
        <v>0.45</v>
      </c>
      <c r="DN100">
        <v>2</v>
      </c>
      <c r="DO100">
        <v>650.64499999999998</v>
      </c>
      <c r="DP100">
        <v>342.78100000000001</v>
      </c>
      <c r="DQ100">
        <v>29.9999</v>
      </c>
      <c r="DR100">
        <v>31.303999999999998</v>
      </c>
      <c r="DS100">
        <v>30.0002</v>
      </c>
      <c r="DT100">
        <v>31.197700000000001</v>
      </c>
      <c r="DU100">
        <v>31.233599999999999</v>
      </c>
      <c r="DV100">
        <v>21.027699999999999</v>
      </c>
      <c r="DW100">
        <v>24.048500000000001</v>
      </c>
      <c r="DX100">
        <v>96.653899999999993</v>
      </c>
      <c r="DY100">
        <v>30</v>
      </c>
      <c r="DZ100">
        <v>400</v>
      </c>
      <c r="EA100">
        <v>30.747199999999999</v>
      </c>
      <c r="EB100">
        <v>100.06</v>
      </c>
      <c r="EC100">
        <v>100.592</v>
      </c>
    </row>
    <row r="101" spans="1:133" x14ac:dyDescent="0.35">
      <c r="A101">
        <v>85</v>
      </c>
      <c r="B101">
        <v>1582043453</v>
      </c>
      <c r="C101">
        <v>420</v>
      </c>
      <c r="D101" t="s">
        <v>412</v>
      </c>
      <c r="E101" t="s">
        <v>413</v>
      </c>
      <c r="F101" t="s">
        <v>232</v>
      </c>
      <c r="G101" t="s">
        <v>233</v>
      </c>
      <c r="H101" t="s">
        <v>234</v>
      </c>
      <c r="I101" t="s">
        <v>235</v>
      </c>
      <c r="J101" t="s">
        <v>236</v>
      </c>
      <c r="K101" t="s">
        <v>237</v>
      </c>
      <c r="L101" t="s">
        <v>238</v>
      </c>
      <c r="M101" t="s">
        <v>239</v>
      </c>
      <c r="N101">
        <v>1582043444.37097</v>
      </c>
      <c r="O101">
        <f t="shared" si="43"/>
        <v>5.1956877547795885E-4</v>
      </c>
      <c r="P101">
        <f t="shared" si="44"/>
        <v>-0.85867764085725806</v>
      </c>
      <c r="Q101">
        <f t="shared" si="45"/>
        <v>400.67241935483901</v>
      </c>
      <c r="R101">
        <f t="shared" si="46"/>
        <v>425.67024094882652</v>
      </c>
      <c r="S101">
        <f t="shared" si="47"/>
        <v>42.385801182614124</v>
      </c>
      <c r="T101">
        <f t="shared" si="48"/>
        <v>39.896661482081029</v>
      </c>
      <c r="U101">
        <f t="shared" si="49"/>
        <v>4.158220093810485E-2</v>
      </c>
      <c r="V101">
        <f t="shared" si="50"/>
        <v>2.2496597117108257</v>
      </c>
      <c r="W101">
        <f t="shared" si="51"/>
        <v>4.115988422320737E-2</v>
      </c>
      <c r="X101">
        <f t="shared" si="52"/>
        <v>2.576251360008781E-2</v>
      </c>
      <c r="Y101">
        <f t="shared" si="53"/>
        <v>0</v>
      </c>
      <c r="Z101">
        <f t="shared" si="54"/>
        <v>30.516745650787787</v>
      </c>
      <c r="AA101">
        <f t="shared" si="55"/>
        <v>30.261012903225801</v>
      </c>
      <c r="AB101">
        <f t="shared" si="56"/>
        <v>4.3247428188721173</v>
      </c>
      <c r="AC101">
        <f t="shared" si="57"/>
        <v>70.280543748237534</v>
      </c>
      <c r="AD101">
        <f t="shared" si="58"/>
        <v>3.114753660680651</v>
      </c>
      <c r="AE101">
        <f t="shared" si="59"/>
        <v>4.431886116075705</v>
      </c>
      <c r="AF101">
        <f t="shared" si="60"/>
        <v>1.2099891581914664</v>
      </c>
      <c r="AG101">
        <f t="shared" si="61"/>
        <v>-22.912982998577984</v>
      </c>
      <c r="AH101">
        <f t="shared" si="62"/>
        <v>51.855413285603596</v>
      </c>
      <c r="AI101">
        <f t="shared" si="63"/>
        <v>5.1493990973503472</v>
      </c>
      <c r="AJ101">
        <f t="shared" si="64"/>
        <v>34.091829384375956</v>
      </c>
      <c r="AK101">
        <v>-4.1174586898042598E-2</v>
      </c>
      <c r="AL101">
        <v>4.6222080884976501E-2</v>
      </c>
      <c r="AM101">
        <v>3.4546123547305001</v>
      </c>
      <c r="AN101">
        <v>0</v>
      </c>
      <c r="AO101">
        <v>0</v>
      </c>
      <c r="AP101">
        <f t="shared" si="65"/>
        <v>1</v>
      </c>
      <c r="AQ101">
        <f t="shared" si="66"/>
        <v>0</v>
      </c>
      <c r="AR101">
        <f t="shared" si="67"/>
        <v>51868.120663680209</v>
      </c>
      <c r="AS101" t="s">
        <v>240</v>
      </c>
      <c r="AT101">
        <v>0</v>
      </c>
      <c r="AU101">
        <v>0</v>
      </c>
      <c r="AV101">
        <f t="shared" si="68"/>
        <v>0</v>
      </c>
      <c r="AW101" t="e">
        <f t="shared" si="69"/>
        <v>#DIV/0!</v>
      </c>
      <c r="AX101">
        <v>0</v>
      </c>
      <c r="AY101" t="s">
        <v>240</v>
      </c>
      <c r="AZ101">
        <v>0</v>
      </c>
      <c r="BA101">
        <v>0</v>
      </c>
      <c r="BB101" t="e">
        <f t="shared" si="70"/>
        <v>#DIV/0!</v>
      </c>
      <c r="BC101">
        <v>0.5</v>
      </c>
      <c r="BD101">
        <f t="shared" si="71"/>
        <v>0</v>
      </c>
      <c r="BE101">
        <f t="shared" si="72"/>
        <v>-0.85867764085725806</v>
      </c>
      <c r="BF101" t="e">
        <f t="shared" si="73"/>
        <v>#DIV/0!</v>
      </c>
      <c r="BG101" t="e">
        <f t="shared" si="74"/>
        <v>#DIV/0!</v>
      </c>
      <c r="BH101" t="e">
        <f t="shared" si="75"/>
        <v>#DIV/0!</v>
      </c>
      <c r="BI101" t="e">
        <f t="shared" si="76"/>
        <v>#DIV/0!</v>
      </c>
      <c r="BJ101" t="s">
        <v>240</v>
      </c>
      <c r="BK101">
        <v>0</v>
      </c>
      <c r="BL101">
        <f t="shared" si="77"/>
        <v>0</v>
      </c>
      <c r="BM101" t="e">
        <f t="shared" si="78"/>
        <v>#DIV/0!</v>
      </c>
      <c r="BN101" t="e">
        <f t="shared" si="79"/>
        <v>#DIV/0!</v>
      </c>
      <c r="BO101" t="e">
        <f t="shared" si="80"/>
        <v>#DIV/0!</v>
      </c>
      <c r="BP101" t="e">
        <f t="shared" si="81"/>
        <v>#DIV/0!</v>
      </c>
      <c r="BQ101">
        <f t="shared" si="82"/>
        <v>0</v>
      </c>
      <c r="BR101">
        <f t="shared" si="83"/>
        <v>0</v>
      </c>
      <c r="BS101">
        <f t="shared" si="84"/>
        <v>0</v>
      </c>
      <c r="BT101">
        <f t="shared" si="85"/>
        <v>0</v>
      </c>
      <c r="BU101">
        <v>6</v>
      </c>
      <c r="BV101">
        <v>0.5</v>
      </c>
      <c r="BW101" t="s">
        <v>241</v>
      </c>
      <c r="BX101">
        <v>1582043444.37097</v>
      </c>
      <c r="BY101">
        <v>400.67241935483901</v>
      </c>
      <c r="BZ101">
        <v>400.021935483871</v>
      </c>
      <c r="CA101">
        <v>31.280709677419399</v>
      </c>
      <c r="CB101">
        <v>30.777406451612901</v>
      </c>
      <c r="CC101">
        <v>600.01558064516098</v>
      </c>
      <c r="CD101">
        <v>99.374245161290304</v>
      </c>
      <c r="CE101">
        <v>0.200019387096774</v>
      </c>
      <c r="CF101">
        <v>30.688567741935501</v>
      </c>
      <c r="CG101">
        <v>30.261012903225801</v>
      </c>
      <c r="CH101">
        <v>999.9</v>
      </c>
      <c r="CI101">
        <v>0</v>
      </c>
      <c r="CJ101">
        <v>0</v>
      </c>
      <c r="CK101">
        <v>9991.9770967741897</v>
      </c>
      <c r="CL101">
        <v>0</v>
      </c>
      <c r="CM101">
        <v>0.21165100000000001</v>
      </c>
      <c r="CN101">
        <v>0</v>
      </c>
      <c r="CO101">
        <v>0</v>
      </c>
      <c r="CP101">
        <v>0</v>
      </c>
      <c r="CQ101">
        <v>0</v>
      </c>
      <c r="CR101">
        <v>-0.18064516129032199</v>
      </c>
      <c r="CS101">
        <v>0</v>
      </c>
      <c r="CT101">
        <v>31.993548387096801</v>
      </c>
      <c r="CU101">
        <v>-1.1870967741935501</v>
      </c>
      <c r="CV101">
        <v>39.552</v>
      </c>
      <c r="CW101">
        <v>44.731709677419303</v>
      </c>
      <c r="CX101">
        <v>42.118645161290303</v>
      </c>
      <c r="CY101">
        <v>43.292000000000002</v>
      </c>
      <c r="CZ101">
        <v>40.5945161290323</v>
      </c>
      <c r="DA101">
        <v>0</v>
      </c>
      <c r="DB101">
        <v>0</v>
      </c>
      <c r="DC101">
        <v>0</v>
      </c>
      <c r="DD101">
        <v>1582043456.2</v>
      </c>
      <c r="DE101">
        <v>1.0076923076923101</v>
      </c>
      <c r="DF101">
        <v>-1.2991454764624599</v>
      </c>
      <c r="DG101">
        <v>1.3196580682262</v>
      </c>
      <c r="DH101">
        <v>31.792307692307698</v>
      </c>
      <c r="DI101">
        <v>15</v>
      </c>
      <c r="DJ101">
        <v>100</v>
      </c>
      <c r="DK101">
        <v>100</v>
      </c>
      <c r="DL101">
        <v>3.0960000000000001</v>
      </c>
      <c r="DM101">
        <v>0.45</v>
      </c>
      <c r="DN101">
        <v>2</v>
      </c>
      <c r="DO101">
        <v>650.93600000000004</v>
      </c>
      <c r="DP101">
        <v>342.70699999999999</v>
      </c>
      <c r="DQ101">
        <v>29.9999</v>
      </c>
      <c r="DR101">
        <v>31.304300000000001</v>
      </c>
      <c r="DS101">
        <v>30</v>
      </c>
      <c r="DT101">
        <v>31.199400000000001</v>
      </c>
      <c r="DU101">
        <v>31.2348</v>
      </c>
      <c r="DV101">
        <v>21.026399999999999</v>
      </c>
      <c r="DW101">
        <v>24.048500000000001</v>
      </c>
      <c r="DX101">
        <v>96.653899999999993</v>
      </c>
      <c r="DY101">
        <v>30</v>
      </c>
      <c r="DZ101">
        <v>400</v>
      </c>
      <c r="EA101">
        <v>30.7394</v>
      </c>
      <c r="EB101">
        <v>100.057</v>
      </c>
      <c r="EC101">
        <v>100.59</v>
      </c>
    </row>
    <row r="102" spans="1:133" x14ac:dyDescent="0.35">
      <c r="A102">
        <v>86</v>
      </c>
      <c r="B102">
        <v>1582043458</v>
      </c>
      <c r="C102">
        <v>425</v>
      </c>
      <c r="D102" t="s">
        <v>414</v>
      </c>
      <c r="E102" t="s">
        <v>415</v>
      </c>
      <c r="F102" t="s">
        <v>232</v>
      </c>
      <c r="G102" t="s">
        <v>233</v>
      </c>
      <c r="H102" t="s">
        <v>234</v>
      </c>
      <c r="I102" t="s">
        <v>235</v>
      </c>
      <c r="J102" t="s">
        <v>236</v>
      </c>
      <c r="K102" t="s">
        <v>237</v>
      </c>
      <c r="L102" t="s">
        <v>238</v>
      </c>
      <c r="M102" t="s">
        <v>239</v>
      </c>
      <c r="N102">
        <v>1582043449.37097</v>
      </c>
      <c r="O102">
        <f t="shared" si="43"/>
        <v>5.2016665667024809E-4</v>
      </c>
      <c r="P102">
        <f t="shared" si="44"/>
        <v>-0.86374523753323706</v>
      </c>
      <c r="Q102">
        <f t="shared" si="45"/>
        <v>400.66812903225798</v>
      </c>
      <c r="R102">
        <f t="shared" si="46"/>
        <v>425.81940797974346</v>
      </c>
      <c r="S102">
        <f t="shared" si="47"/>
        <v>42.40064852842972</v>
      </c>
      <c r="T102">
        <f t="shared" si="48"/>
        <v>39.896228770409778</v>
      </c>
      <c r="U102">
        <f t="shared" si="49"/>
        <v>4.1635696627254179E-2</v>
      </c>
      <c r="V102">
        <f t="shared" si="50"/>
        <v>2.2508951190377235</v>
      </c>
      <c r="W102">
        <f t="shared" si="51"/>
        <v>4.1212528391541395E-2</v>
      </c>
      <c r="X102">
        <f t="shared" si="52"/>
        <v>2.5795491729637063E-2</v>
      </c>
      <c r="Y102">
        <f t="shared" si="53"/>
        <v>0</v>
      </c>
      <c r="Z102">
        <f t="shared" si="54"/>
        <v>30.516011126970881</v>
      </c>
      <c r="AA102">
        <f t="shared" si="55"/>
        <v>30.2618193548387</v>
      </c>
      <c r="AB102">
        <f t="shared" si="56"/>
        <v>4.3249427679081025</v>
      </c>
      <c r="AC102">
        <f t="shared" si="57"/>
        <v>70.291137795907659</v>
      </c>
      <c r="AD102">
        <f t="shared" si="58"/>
        <v>3.1151123405405818</v>
      </c>
      <c r="AE102">
        <f t="shared" si="59"/>
        <v>4.4317284343659367</v>
      </c>
      <c r="AF102">
        <f t="shared" si="60"/>
        <v>1.2098304273675207</v>
      </c>
      <c r="AG102">
        <f t="shared" si="61"/>
        <v>-22.939349559157939</v>
      </c>
      <c r="AH102">
        <f t="shared" si="62"/>
        <v>51.710476407438115</v>
      </c>
      <c r="AI102">
        <f t="shared" si="63"/>
        <v>5.1321927186915595</v>
      </c>
      <c r="AJ102">
        <f t="shared" si="64"/>
        <v>33.903319566971732</v>
      </c>
      <c r="AK102">
        <v>-4.1207849554057097E-2</v>
      </c>
      <c r="AL102">
        <v>4.6259421130321499E-2</v>
      </c>
      <c r="AM102">
        <v>3.4568211762018501</v>
      </c>
      <c r="AN102">
        <v>0</v>
      </c>
      <c r="AO102">
        <v>0</v>
      </c>
      <c r="AP102">
        <f t="shared" si="65"/>
        <v>1</v>
      </c>
      <c r="AQ102">
        <f t="shared" si="66"/>
        <v>0</v>
      </c>
      <c r="AR102">
        <f t="shared" si="67"/>
        <v>51908.420080713615</v>
      </c>
      <c r="AS102" t="s">
        <v>240</v>
      </c>
      <c r="AT102">
        <v>0</v>
      </c>
      <c r="AU102">
        <v>0</v>
      </c>
      <c r="AV102">
        <f t="shared" si="68"/>
        <v>0</v>
      </c>
      <c r="AW102" t="e">
        <f t="shared" si="69"/>
        <v>#DIV/0!</v>
      </c>
      <c r="AX102">
        <v>0</v>
      </c>
      <c r="AY102" t="s">
        <v>240</v>
      </c>
      <c r="AZ102">
        <v>0</v>
      </c>
      <c r="BA102">
        <v>0</v>
      </c>
      <c r="BB102" t="e">
        <f t="shared" si="70"/>
        <v>#DIV/0!</v>
      </c>
      <c r="BC102">
        <v>0.5</v>
      </c>
      <c r="BD102">
        <f t="shared" si="71"/>
        <v>0</v>
      </c>
      <c r="BE102">
        <f t="shared" si="72"/>
        <v>-0.86374523753323706</v>
      </c>
      <c r="BF102" t="e">
        <f t="shared" si="73"/>
        <v>#DIV/0!</v>
      </c>
      <c r="BG102" t="e">
        <f t="shared" si="74"/>
        <v>#DIV/0!</v>
      </c>
      <c r="BH102" t="e">
        <f t="shared" si="75"/>
        <v>#DIV/0!</v>
      </c>
      <c r="BI102" t="e">
        <f t="shared" si="76"/>
        <v>#DIV/0!</v>
      </c>
      <c r="BJ102" t="s">
        <v>240</v>
      </c>
      <c r="BK102">
        <v>0</v>
      </c>
      <c r="BL102">
        <f t="shared" si="77"/>
        <v>0</v>
      </c>
      <c r="BM102" t="e">
        <f t="shared" si="78"/>
        <v>#DIV/0!</v>
      </c>
      <c r="BN102" t="e">
        <f t="shared" si="79"/>
        <v>#DIV/0!</v>
      </c>
      <c r="BO102" t="e">
        <f t="shared" si="80"/>
        <v>#DIV/0!</v>
      </c>
      <c r="BP102" t="e">
        <f t="shared" si="81"/>
        <v>#DIV/0!</v>
      </c>
      <c r="BQ102">
        <f t="shared" si="82"/>
        <v>0</v>
      </c>
      <c r="BR102">
        <f t="shared" si="83"/>
        <v>0</v>
      </c>
      <c r="BS102">
        <f t="shared" si="84"/>
        <v>0</v>
      </c>
      <c r="BT102">
        <f t="shared" si="85"/>
        <v>0</v>
      </c>
      <c r="BU102">
        <v>6</v>
      </c>
      <c r="BV102">
        <v>0.5</v>
      </c>
      <c r="BW102" t="s">
        <v>241</v>
      </c>
      <c r="BX102">
        <v>1582043449.37097</v>
      </c>
      <c r="BY102">
        <v>400.66812903225798</v>
      </c>
      <c r="BZ102">
        <v>400.01280645161302</v>
      </c>
      <c r="CA102">
        <v>31.284316129032302</v>
      </c>
      <c r="CB102">
        <v>30.780429032258098</v>
      </c>
      <c r="CC102">
        <v>600.00774193548398</v>
      </c>
      <c r="CD102">
        <v>99.374287096774196</v>
      </c>
      <c r="CE102">
        <v>0.199963709677419</v>
      </c>
      <c r="CF102">
        <v>30.687945161290301</v>
      </c>
      <c r="CG102">
        <v>30.2618193548387</v>
      </c>
      <c r="CH102">
        <v>999.9</v>
      </c>
      <c r="CI102">
        <v>0</v>
      </c>
      <c r="CJ102">
        <v>0</v>
      </c>
      <c r="CK102">
        <v>10000.0448387097</v>
      </c>
      <c r="CL102">
        <v>0</v>
      </c>
      <c r="CM102">
        <v>0.21165100000000001</v>
      </c>
      <c r="CN102">
        <v>0</v>
      </c>
      <c r="CO102">
        <v>0</v>
      </c>
      <c r="CP102">
        <v>0</v>
      </c>
      <c r="CQ102">
        <v>0</v>
      </c>
      <c r="CR102">
        <v>0.77419354838709697</v>
      </c>
      <c r="CS102">
        <v>0</v>
      </c>
      <c r="CT102">
        <v>31.370967741935502</v>
      </c>
      <c r="CU102">
        <v>-1.1258064516129</v>
      </c>
      <c r="CV102">
        <v>39.542000000000002</v>
      </c>
      <c r="CW102">
        <v>44.721548387096803</v>
      </c>
      <c r="CX102">
        <v>42.086354838709703</v>
      </c>
      <c r="CY102">
        <v>43.28</v>
      </c>
      <c r="CZ102">
        <v>40.5843548387097</v>
      </c>
      <c r="DA102">
        <v>0</v>
      </c>
      <c r="DB102">
        <v>0</v>
      </c>
      <c r="DC102">
        <v>0</v>
      </c>
      <c r="DD102">
        <v>1582043461</v>
      </c>
      <c r="DE102">
        <v>0.80769230769230804</v>
      </c>
      <c r="DF102">
        <v>-18.270085469896401</v>
      </c>
      <c r="DG102">
        <v>3.0017092261913101</v>
      </c>
      <c r="DH102">
        <v>31.676923076923099</v>
      </c>
      <c r="DI102">
        <v>15</v>
      </c>
      <c r="DJ102">
        <v>100</v>
      </c>
      <c r="DK102">
        <v>100</v>
      </c>
      <c r="DL102">
        <v>3.0960000000000001</v>
      </c>
      <c r="DM102">
        <v>0.45</v>
      </c>
      <c r="DN102">
        <v>2</v>
      </c>
      <c r="DO102">
        <v>650.73299999999995</v>
      </c>
      <c r="DP102">
        <v>342.76600000000002</v>
      </c>
      <c r="DQ102">
        <v>30</v>
      </c>
      <c r="DR102">
        <v>31.306799999999999</v>
      </c>
      <c r="DS102">
        <v>30.0001</v>
      </c>
      <c r="DT102">
        <v>31.200500000000002</v>
      </c>
      <c r="DU102">
        <v>31.235700000000001</v>
      </c>
      <c r="DV102">
        <v>21.028600000000001</v>
      </c>
      <c r="DW102">
        <v>24.048500000000001</v>
      </c>
      <c r="DX102">
        <v>96.653899999999993</v>
      </c>
      <c r="DY102">
        <v>30</v>
      </c>
      <c r="DZ102">
        <v>400</v>
      </c>
      <c r="EA102">
        <v>30.734500000000001</v>
      </c>
      <c r="EB102">
        <v>100.057</v>
      </c>
      <c r="EC102">
        <v>100.59</v>
      </c>
    </row>
    <row r="103" spans="1:133" x14ac:dyDescent="0.35">
      <c r="A103">
        <v>87</v>
      </c>
      <c r="B103">
        <v>1582043463</v>
      </c>
      <c r="C103">
        <v>430</v>
      </c>
      <c r="D103" t="s">
        <v>416</v>
      </c>
      <c r="E103" t="s">
        <v>417</v>
      </c>
      <c r="F103" t="s">
        <v>232</v>
      </c>
      <c r="G103" t="s">
        <v>233</v>
      </c>
      <c r="H103" t="s">
        <v>234</v>
      </c>
      <c r="I103" t="s">
        <v>235</v>
      </c>
      <c r="J103" t="s">
        <v>236</v>
      </c>
      <c r="K103" t="s">
        <v>237</v>
      </c>
      <c r="L103" t="s">
        <v>238</v>
      </c>
      <c r="M103" t="s">
        <v>239</v>
      </c>
      <c r="N103">
        <v>1582043454.37097</v>
      </c>
      <c r="O103">
        <f t="shared" si="43"/>
        <v>5.1904452509260349E-4</v>
      </c>
      <c r="P103">
        <f t="shared" si="44"/>
        <v>-0.88642607992132605</v>
      </c>
      <c r="Q103">
        <f t="shared" si="45"/>
        <v>400.67203225806401</v>
      </c>
      <c r="R103">
        <f t="shared" si="46"/>
        <v>426.76910895056369</v>
      </c>
      <c r="S103">
        <f t="shared" si="47"/>
        <v>42.49485650714179</v>
      </c>
      <c r="T103">
        <f t="shared" si="48"/>
        <v>39.896281525858143</v>
      </c>
      <c r="U103">
        <f t="shared" si="49"/>
        <v>4.154208531510372E-2</v>
      </c>
      <c r="V103">
        <f t="shared" si="50"/>
        <v>2.2509558967489451</v>
      </c>
      <c r="W103">
        <f t="shared" si="51"/>
        <v>4.112081865945115E-2</v>
      </c>
      <c r="X103">
        <f t="shared" si="52"/>
        <v>2.5738004710083535E-2</v>
      </c>
      <c r="Y103">
        <f t="shared" si="53"/>
        <v>0</v>
      </c>
      <c r="Z103">
        <f t="shared" si="54"/>
        <v>30.515131214578354</v>
      </c>
      <c r="AA103">
        <f t="shared" si="55"/>
        <v>30.262583870967699</v>
      </c>
      <c r="AB103">
        <f t="shared" si="56"/>
        <v>4.3251323270320832</v>
      </c>
      <c r="AC103">
        <f t="shared" si="57"/>
        <v>70.298877643965199</v>
      </c>
      <c r="AD103">
        <f t="shared" si="58"/>
        <v>3.1152319400513329</v>
      </c>
      <c r="AE103">
        <f t="shared" si="59"/>
        <v>4.4314106347880786</v>
      </c>
      <c r="AF103">
        <f t="shared" si="60"/>
        <v>1.2099003869807503</v>
      </c>
      <c r="AG103">
        <f t="shared" si="61"/>
        <v>-22.889863556583812</v>
      </c>
      <c r="AH103">
        <f t="shared" si="62"/>
        <v>51.466816825002297</v>
      </c>
      <c r="AI103">
        <f t="shared" si="63"/>
        <v>5.107859521191414</v>
      </c>
      <c r="AJ103">
        <f t="shared" si="64"/>
        <v>33.6848127896099</v>
      </c>
      <c r="AK103">
        <v>-4.1209486386577003E-2</v>
      </c>
      <c r="AL103">
        <v>4.6261258618219503E-2</v>
      </c>
      <c r="AM103">
        <v>3.4569298549564</v>
      </c>
      <c r="AN103">
        <v>0</v>
      </c>
      <c r="AO103">
        <v>0</v>
      </c>
      <c r="AP103">
        <f t="shared" si="65"/>
        <v>1</v>
      </c>
      <c r="AQ103">
        <f t="shared" si="66"/>
        <v>0</v>
      </c>
      <c r="AR103">
        <f t="shared" si="67"/>
        <v>51910.594455536018</v>
      </c>
      <c r="AS103" t="s">
        <v>240</v>
      </c>
      <c r="AT103">
        <v>0</v>
      </c>
      <c r="AU103">
        <v>0</v>
      </c>
      <c r="AV103">
        <f t="shared" si="68"/>
        <v>0</v>
      </c>
      <c r="AW103" t="e">
        <f t="shared" si="69"/>
        <v>#DIV/0!</v>
      </c>
      <c r="AX103">
        <v>0</v>
      </c>
      <c r="AY103" t="s">
        <v>240</v>
      </c>
      <c r="AZ103">
        <v>0</v>
      </c>
      <c r="BA103">
        <v>0</v>
      </c>
      <c r="BB103" t="e">
        <f t="shared" si="70"/>
        <v>#DIV/0!</v>
      </c>
      <c r="BC103">
        <v>0.5</v>
      </c>
      <c r="BD103">
        <f t="shared" si="71"/>
        <v>0</v>
      </c>
      <c r="BE103">
        <f t="shared" si="72"/>
        <v>-0.88642607992132605</v>
      </c>
      <c r="BF103" t="e">
        <f t="shared" si="73"/>
        <v>#DIV/0!</v>
      </c>
      <c r="BG103" t="e">
        <f t="shared" si="74"/>
        <v>#DIV/0!</v>
      </c>
      <c r="BH103" t="e">
        <f t="shared" si="75"/>
        <v>#DIV/0!</v>
      </c>
      <c r="BI103" t="e">
        <f t="shared" si="76"/>
        <v>#DIV/0!</v>
      </c>
      <c r="BJ103" t="s">
        <v>240</v>
      </c>
      <c r="BK103">
        <v>0</v>
      </c>
      <c r="BL103">
        <f t="shared" si="77"/>
        <v>0</v>
      </c>
      <c r="BM103" t="e">
        <f t="shared" si="78"/>
        <v>#DIV/0!</v>
      </c>
      <c r="BN103" t="e">
        <f t="shared" si="79"/>
        <v>#DIV/0!</v>
      </c>
      <c r="BO103" t="e">
        <f t="shared" si="80"/>
        <v>#DIV/0!</v>
      </c>
      <c r="BP103" t="e">
        <f t="shared" si="81"/>
        <v>#DIV/0!</v>
      </c>
      <c r="BQ103">
        <f t="shared" si="82"/>
        <v>0</v>
      </c>
      <c r="BR103">
        <f t="shared" si="83"/>
        <v>0</v>
      </c>
      <c r="BS103">
        <f t="shared" si="84"/>
        <v>0</v>
      </c>
      <c r="BT103">
        <f t="shared" si="85"/>
        <v>0</v>
      </c>
      <c r="BU103">
        <v>6</v>
      </c>
      <c r="BV103">
        <v>0.5</v>
      </c>
      <c r="BW103" t="s">
        <v>241</v>
      </c>
      <c r="BX103">
        <v>1582043454.37097</v>
      </c>
      <c r="BY103">
        <v>400.67203225806401</v>
      </c>
      <c r="BZ103">
        <v>399.99358064516099</v>
      </c>
      <c r="CA103">
        <v>31.285780645161299</v>
      </c>
      <c r="CB103">
        <v>30.782980645161299</v>
      </c>
      <c r="CC103">
        <v>600.00693548387096</v>
      </c>
      <c r="CD103">
        <v>99.3734580645161</v>
      </c>
      <c r="CE103">
        <v>0.19995438709677399</v>
      </c>
      <c r="CF103">
        <v>30.686690322580599</v>
      </c>
      <c r="CG103">
        <v>30.262583870967699</v>
      </c>
      <c r="CH103">
        <v>999.9</v>
      </c>
      <c r="CI103">
        <v>0</v>
      </c>
      <c r="CJ103">
        <v>0</v>
      </c>
      <c r="CK103">
        <v>10000.525483871001</v>
      </c>
      <c r="CL103">
        <v>0</v>
      </c>
      <c r="CM103">
        <v>0.21165100000000001</v>
      </c>
      <c r="CN103">
        <v>0</v>
      </c>
      <c r="CO103">
        <v>0</v>
      </c>
      <c r="CP103">
        <v>0</v>
      </c>
      <c r="CQ103">
        <v>0</v>
      </c>
      <c r="CR103">
        <v>1.2483870967741899</v>
      </c>
      <c r="CS103">
        <v>0</v>
      </c>
      <c r="CT103">
        <v>29.490322580645199</v>
      </c>
      <c r="CU103">
        <v>-1.5258064516129</v>
      </c>
      <c r="CV103">
        <v>39.53</v>
      </c>
      <c r="CW103">
        <v>44.7195161290323</v>
      </c>
      <c r="CX103">
        <v>42.108548387096803</v>
      </c>
      <c r="CY103">
        <v>43.268000000000001</v>
      </c>
      <c r="CZ103">
        <v>40.578258064516099</v>
      </c>
      <c r="DA103">
        <v>0</v>
      </c>
      <c r="DB103">
        <v>0</v>
      </c>
      <c r="DC103">
        <v>0</v>
      </c>
      <c r="DD103">
        <v>1582043465.8</v>
      </c>
      <c r="DE103">
        <v>0.238461538461538</v>
      </c>
      <c r="DF103">
        <v>8.3965815228295693</v>
      </c>
      <c r="DG103">
        <v>-31.900854994970999</v>
      </c>
      <c r="DH103">
        <v>29.85</v>
      </c>
      <c r="DI103">
        <v>15</v>
      </c>
      <c r="DJ103">
        <v>100</v>
      </c>
      <c r="DK103">
        <v>100</v>
      </c>
      <c r="DL103">
        <v>3.0960000000000001</v>
      </c>
      <c r="DM103">
        <v>0.45</v>
      </c>
      <c r="DN103">
        <v>2</v>
      </c>
      <c r="DO103">
        <v>650.83299999999997</v>
      </c>
      <c r="DP103">
        <v>342.77699999999999</v>
      </c>
      <c r="DQ103">
        <v>29.9999</v>
      </c>
      <c r="DR103">
        <v>31.306799999999999</v>
      </c>
      <c r="DS103">
        <v>30.0002</v>
      </c>
      <c r="DT103">
        <v>31.200700000000001</v>
      </c>
      <c r="DU103">
        <v>31.2376</v>
      </c>
      <c r="DV103">
        <v>21.0303</v>
      </c>
      <c r="DW103">
        <v>24.048500000000001</v>
      </c>
      <c r="DX103">
        <v>96.653899999999993</v>
      </c>
      <c r="DY103">
        <v>30</v>
      </c>
      <c r="DZ103">
        <v>400</v>
      </c>
      <c r="EA103">
        <v>30.728000000000002</v>
      </c>
      <c r="EB103">
        <v>100.05800000000001</v>
      </c>
      <c r="EC103">
        <v>100.593</v>
      </c>
    </row>
    <row r="104" spans="1:133" x14ac:dyDescent="0.35">
      <c r="A104">
        <v>88</v>
      </c>
      <c r="B104">
        <v>1582043468</v>
      </c>
      <c r="C104">
        <v>435</v>
      </c>
      <c r="D104" t="s">
        <v>418</v>
      </c>
      <c r="E104" t="s">
        <v>419</v>
      </c>
      <c r="F104" t="s">
        <v>232</v>
      </c>
      <c r="G104" t="s">
        <v>233</v>
      </c>
      <c r="H104" t="s">
        <v>234</v>
      </c>
      <c r="I104" t="s">
        <v>235</v>
      </c>
      <c r="J104" t="s">
        <v>236</v>
      </c>
      <c r="K104" t="s">
        <v>237</v>
      </c>
      <c r="L104" t="s">
        <v>238</v>
      </c>
      <c r="M104" t="s">
        <v>239</v>
      </c>
      <c r="N104">
        <v>1582043459.37097</v>
      </c>
      <c r="O104">
        <f t="shared" si="43"/>
        <v>5.1700219481001276E-4</v>
      </c>
      <c r="P104">
        <f t="shared" si="44"/>
        <v>-0.88944863892758064</v>
      </c>
      <c r="Q104">
        <f t="shared" si="45"/>
        <v>400.66064516129001</v>
      </c>
      <c r="R104">
        <f t="shared" si="46"/>
        <v>427.01628812993118</v>
      </c>
      <c r="S104">
        <f t="shared" si="47"/>
        <v>42.519476282119463</v>
      </c>
      <c r="T104">
        <f t="shared" si="48"/>
        <v>39.895154523779027</v>
      </c>
      <c r="U104">
        <f t="shared" si="49"/>
        <v>4.136609673239975E-2</v>
      </c>
      <c r="V104">
        <f t="shared" si="50"/>
        <v>2.2511224199232092</v>
      </c>
      <c r="W104">
        <f t="shared" si="51"/>
        <v>4.0948403021834334E-2</v>
      </c>
      <c r="X104">
        <f t="shared" si="52"/>
        <v>2.5629928443738403E-2</v>
      </c>
      <c r="Y104">
        <f t="shared" si="53"/>
        <v>0</v>
      </c>
      <c r="Z104">
        <f t="shared" si="54"/>
        <v>30.514872455227636</v>
      </c>
      <c r="AA104">
        <f t="shared" si="55"/>
        <v>30.263529032258099</v>
      </c>
      <c r="AB104">
        <f t="shared" si="56"/>
        <v>4.3253666865052285</v>
      </c>
      <c r="AC104">
        <f t="shared" si="57"/>
        <v>70.300903843805258</v>
      </c>
      <c r="AD104">
        <f t="shared" si="58"/>
        <v>3.1151534586028449</v>
      </c>
      <c r="AE104">
        <f t="shared" si="59"/>
        <v>4.4311712770067668</v>
      </c>
      <c r="AF104">
        <f t="shared" si="60"/>
        <v>1.2102132279023836</v>
      </c>
      <c r="AG104">
        <f t="shared" si="61"/>
        <v>-22.799796791121562</v>
      </c>
      <c r="AH104">
        <f t="shared" si="62"/>
        <v>51.241209985266842</v>
      </c>
      <c r="AI104">
        <f t="shared" si="63"/>
        <v>5.0850928042014543</v>
      </c>
      <c r="AJ104">
        <f t="shared" si="64"/>
        <v>33.526505998346735</v>
      </c>
      <c r="AK104">
        <v>-4.1213971303836798E-2</v>
      </c>
      <c r="AL104">
        <v>4.6266293330744002E-2</v>
      </c>
      <c r="AM104">
        <v>3.45722762687687</v>
      </c>
      <c r="AN104">
        <v>0</v>
      </c>
      <c r="AO104">
        <v>0</v>
      </c>
      <c r="AP104">
        <f t="shared" si="65"/>
        <v>1</v>
      </c>
      <c r="AQ104">
        <f t="shared" si="66"/>
        <v>0</v>
      </c>
      <c r="AR104">
        <f t="shared" si="67"/>
        <v>51916.174230212804</v>
      </c>
      <c r="AS104" t="s">
        <v>240</v>
      </c>
      <c r="AT104">
        <v>0</v>
      </c>
      <c r="AU104">
        <v>0</v>
      </c>
      <c r="AV104">
        <f t="shared" si="68"/>
        <v>0</v>
      </c>
      <c r="AW104" t="e">
        <f t="shared" si="69"/>
        <v>#DIV/0!</v>
      </c>
      <c r="AX104">
        <v>0</v>
      </c>
      <c r="AY104" t="s">
        <v>240</v>
      </c>
      <c r="AZ104">
        <v>0</v>
      </c>
      <c r="BA104">
        <v>0</v>
      </c>
      <c r="BB104" t="e">
        <f t="shared" si="70"/>
        <v>#DIV/0!</v>
      </c>
      <c r="BC104">
        <v>0.5</v>
      </c>
      <c r="BD104">
        <f t="shared" si="71"/>
        <v>0</v>
      </c>
      <c r="BE104">
        <f t="shared" si="72"/>
        <v>-0.88944863892758064</v>
      </c>
      <c r="BF104" t="e">
        <f t="shared" si="73"/>
        <v>#DIV/0!</v>
      </c>
      <c r="BG104" t="e">
        <f t="shared" si="74"/>
        <v>#DIV/0!</v>
      </c>
      <c r="BH104" t="e">
        <f t="shared" si="75"/>
        <v>#DIV/0!</v>
      </c>
      <c r="BI104" t="e">
        <f t="shared" si="76"/>
        <v>#DIV/0!</v>
      </c>
      <c r="BJ104" t="s">
        <v>240</v>
      </c>
      <c r="BK104">
        <v>0</v>
      </c>
      <c r="BL104">
        <f t="shared" si="77"/>
        <v>0</v>
      </c>
      <c r="BM104" t="e">
        <f t="shared" si="78"/>
        <v>#DIV/0!</v>
      </c>
      <c r="BN104" t="e">
        <f t="shared" si="79"/>
        <v>#DIV/0!</v>
      </c>
      <c r="BO104" t="e">
        <f t="shared" si="80"/>
        <v>#DIV/0!</v>
      </c>
      <c r="BP104" t="e">
        <f t="shared" si="81"/>
        <v>#DIV/0!</v>
      </c>
      <c r="BQ104">
        <f t="shared" si="82"/>
        <v>0</v>
      </c>
      <c r="BR104">
        <f t="shared" si="83"/>
        <v>0</v>
      </c>
      <c r="BS104">
        <f t="shared" si="84"/>
        <v>0</v>
      </c>
      <c r="BT104">
        <f t="shared" si="85"/>
        <v>0</v>
      </c>
      <c r="BU104">
        <v>6</v>
      </c>
      <c r="BV104">
        <v>0.5</v>
      </c>
      <c r="BW104" t="s">
        <v>241</v>
      </c>
      <c r="BX104">
        <v>1582043459.37097</v>
      </c>
      <c r="BY104">
        <v>400.66064516129001</v>
      </c>
      <c r="BZ104">
        <v>399.97835483871</v>
      </c>
      <c r="CA104">
        <v>31.284987096774199</v>
      </c>
      <c r="CB104">
        <v>30.7841709677419</v>
      </c>
      <c r="CC104">
        <v>600.01396774193597</v>
      </c>
      <c r="CD104">
        <v>99.373445161290306</v>
      </c>
      <c r="CE104">
        <v>0.19998438709677399</v>
      </c>
      <c r="CF104">
        <v>30.685745161290299</v>
      </c>
      <c r="CG104">
        <v>30.263529032258099</v>
      </c>
      <c r="CH104">
        <v>999.9</v>
      </c>
      <c r="CI104">
        <v>0</v>
      </c>
      <c r="CJ104">
        <v>0</v>
      </c>
      <c r="CK104">
        <v>10001.6151612903</v>
      </c>
      <c r="CL104">
        <v>0</v>
      </c>
      <c r="CM104">
        <v>0.21165100000000001</v>
      </c>
      <c r="CN104">
        <v>0</v>
      </c>
      <c r="CO104">
        <v>0</v>
      </c>
      <c r="CP104">
        <v>0</v>
      </c>
      <c r="CQ104">
        <v>0</v>
      </c>
      <c r="CR104">
        <v>1.4032258064516101</v>
      </c>
      <c r="CS104">
        <v>0</v>
      </c>
      <c r="CT104">
        <v>29.6387096774193</v>
      </c>
      <c r="CU104">
        <v>-1.75806451612903</v>
      </c>
      <c r="CV104">
        <v>39.514000000000003</v>
      </c>
      <c r="CW104">
        <v>44.705290322580602</v>
      </c>
      <c r="CX104">
        <v>42.0843548387097</v>
      </c>
      <c r="CY104">
        <v>43.258000000000003</v>
      </c>
      <c r="CZ104">
        <v>40.566064516129003</v>
      </c>
      <c r="DA104">
        <v>0</v>
      </c>
      <c r="DB104">
        <v>0</v>
      </c>
      <c r="DC104">
        <v>0</v>
      </c>
      <c r="DD104">
        <v>1582043471.2</v>
      </c>
      <c r="DE104">
        <v>0.16153846153846099</v>
      </c>
      <c r="DF104">
        <v>3.8974363077853802</v>
      </c>
      <c r="DG104">
        <v>-6.79999996955135</v>
      </c>
      <c r="DH104">
        <v>30.096153846153801</v>
      </c>
      <c r="DI104">
        <v>15</v>
      </c>
      <c r="DJ104">
        <v>100</v>
      </c>
      <c r="DK104">
        <v>100</v>
      </c>
      <c r="DL104">
        <v>3.0960000000000001</v>
      </c>
      <c r="DM104">
        <v>0.45</v>
      </c>
      <c r="DN104">
        <v>2</v>
      </c>
      <c r="DO104">
        <v>650.78200000000004</v>
      </c>
      <c r="DP104">
        <v>342.77699999999999</v>
      </c>
      <c r="DQ104">
        <v>29.9998</v>
      </c>
      <c r="DR104">
        <v>31.309100000000001</v>
      </c>
      <c r="DS104">
        <v>30.000299999999999</v>
      </c>
      <c r="DT104">
        <v>31.203199999999999</v>
      </c>
      <c r="DU104">
        <v>31.2376</v>
      </c>
      <c r="DV104">
        <v>21.0305</v>
      </c>
      <c r="DW104">
        <v>24.048500000000001</v>
      </c>
      <c r="DX104">
        <v>96.653899999999993</v>
      </c>
      <c r="DY104">
        <v>30</v>
      </c>
      <c r="DZ104">
        <v>400</v>
      </c>
      <c r="EA104">
        <v>30.718699999999998</v>
      </c>
      <c r="EB104">
        <v>100.057</v>
      </c>
      <c r="EC104">
        <v>100.59</v>
      </c>
    </row>
    <row r="105" spans="1:133" x14ac:dyDescent="0.35">
      <c r="A105">
        <v>89</v>
      </c>
      <c r="B105">
        <v>1582043473</v>
      </c>
      <c r="C105">
        <v>440</v>
      </c>
      <c r="D105" t="s">
        <v>420</v>
      </c>
      <c r="E105" t="s">
        <v>421</v>
      </c>
      <c r="F105" t="s">
        <v>232</v>
      </c>
      <c r="G105" t="s">
        <v>233</v>
      </c>
      <c r="H105" t="s">
        <v>234</v>
      </c>
      <c r="I105" t="s">
        <v>235</v>
      </c>
      <c r="J105" t="s">
        <v>236</v>
      </c>
      <c r="K105" t="s">
        <v>237</v>
      </c>
      <c r="L105" t="s">
        <v>238</v>
      </c>
      <c r="M105" t="s">
        <v>239</v>
      </c>
      <c r="N105">
        <v>1582043464.37097</v>
      </c>
      <c r="O105">
        <f t="shared" si="43"/>
        <v>5.1462962335248363E-4</v>
      </c>
      <c r="P105">
        <f t="shared" si="44"/>
        <v>-0.89931095399512817</v>
      </c>
      <c r="Q105">
        <f t="shared" si="45"/>
        <v>400.67538709677399</v>
      </c>
      <c r="R105">
        <f t="shared" si="46"/>
        <v>427.57081765923311</v>
      </c>
      <c r="S105">
        <f t="shared" si="47"/>
        <v>42.574640222060822</v>
      </c>
      <c r="T105">
        <f t="shared" si="48"/>
        <v>39.896573262105861</v>
      </c>
      <c r="U105">
        <f t="shared" si="49"/>
        <v>4.1176218549684118E-2</v>
      </c>
      <c r="V105">
        <f t="shared" si="50"/>
        <v>2.2510712783288653</v>
      </c>
      <c r="W105">
        <f t="shared" si="51"/>
        <v>4.076232062717107E-2</v>
      </c>
      <c r="X105">
        <f t="shared" si="52"/>
        <v>2.5513290676021587E-2</v>
      </c>
      <c r="Y105">
        <f t="shared" si="53"/>
        <v>0</v>
      </c>
      <c r="Z105">
        <f t="shared" si="54"/>
        <v>30.515004605747976</v>
      </c>
      <c r="AA105">
        <f t="shared" si="55"/>
        <v>30.262883870967698</v>
      </c>
      <c r="AB105">
        <f t="shared" si="56"/>
        <v>4.3252067129699148</v>
      </c>
      <c r="AC105">
        <f t="shared" si="57"/>
        <v>70.301124325318582</v>
      </c>
      <c r="AD105">
        <f t="shared" si="58"/>
        <v>3.1150477978958198</v>
      </c>
      <c r="AE105">
        <f t="shared" si="59"/>
        <v>4.4310070824485397</v>
      </c>
      <c r="AF105">
        <f t="shared" si="60"/>
        <v>1.210158915074095</v>
      </c>
      <c r="AG105">
        <f t="shared" si="61"/>
        <v>-22.695166389844527</v>
      </c>
      <c r="AH105">
        <f t="shared" si="62"/>
        <v>51.239654390836492</v>
      </c>
      <c r="AI105">
        <f t="shared" si="63"/>
        <v>5.0850214409732049</v>
      </c>
      <c r="AJ105">
        <f t="shared" si="64"/>
        <v>33.629509441965169</v>
      </c>
      <c r="AK105">
        <v>-4.1212593891099603E-2</v>
      </c>
      <c r="AL105">
        <v>4.6264747064278501E-2</v>
      </c>
      <c r="AM105">
        <v>3.4571361760227801</v>
      </c>
      <c r="AN105">
        <v>0</v>
      </c>
      <c r="AO105">
        <v>0</v>
      </c>
      <c r="AP105">
        <f t="shared" si="65"/>
        <v>1</v>
      </c>
      <c r="AQ105">
        <f t="shared" si="66"/>
        <v>0</v>
      </c>
      <c r="AR105">
        <f t="shared" si="67"/>
        <v>51914.618613355116</v>
      </c>
      <c r="AS105" t="s">
        <v>240</v>
      </c>
      <c r="AT105">
        <v>0</v>
      </c>
      <c r="AU105">
        <v>0</v>
      </c>
      <c r="AV105">
        <f t="shared" si="68"/>
        <v>0</v>
      </c>
      <c r="AW105" t="e">
        <f t="shared" si="69"/>
        <v>#DIV/0!</v>
      </c>
      <c r="AX105">
        <v>0</v>
      </c>
      <c r="AY105" t="s">
        <v>240</v>
      </c>
      <c r="AZ105">
        <v>0</v>
      </c>
      <c r="BA105">
        <v>0</v>
      </c>
      <c r="BB105" t="e">
        <f t="shared" si="70"/>
        <v>#DIV/0!</v>
      </c>
      <c r="BC105">
        <v>0.5</v>
      </c>
      <c r="BD105">
        <f t="shared" si="71"/>
        <v>0</v>
      </c>
      <c r="BE105">
        <f t="shared" si="72"/>
        <v>-0.89931095399512817</v>
      </c>
      <c r="BF105" t="e">
        <f t="shared" si="73"/>
        <v>#DIV/0!</v>
      </c>
      <c r="BG105" t="e">
        <f t="shared" si="74"/>
        <v>#DIV/0!</v>
      </c>
      <c r="BH105" t="e">
        <f t="shared" si="75"/>
        <v>#DIV/0!</v>
      </c>
      <c r="BI105" t="e">
        <f t="shared" si="76"/>
        <v>#DIV/0!</v>
      </c>
      <c r="BJ105" t="s">
        <v>240</v>
      </c>
      <c r="BK105">
        <v>0</v>
      </c>
      <c r="BL105">
        <f t="shared" si="77"/>
        <v>0</v>
      </c>
      <c r="BM105" t="e">
        <f t="shared" si="78"/>
        <v>#DIV/0!</v>
      </c>
      <c r="BN105" t="e">
        <f t="shared" si="79"/>
        <v>#DIV/0!</v>
      </c>
      <c r="BO105" t="e">
        <f t="shared" si="80"/>
        <v>#DIV/0!</v>
      </c>
      <c r="BP105" t="e">
        <f t="shared" si="81"/>
        <v>#DIV/0!</v>
      </c>
      <c r="BQ105">
        <f t="shared" si="82"/>
        <v>0</v>
      </c>
      <c r="BR105">
        <f t="shared" si="83"/>
        <v>0</v>
      </c>
      <c r="BS105">
        <f t="shared" si="84"/>
        <v>0</v>
      </c>
      <c r="BT105">
        <f t="shared" si="85"/>
        <v>0</v>
      </c>
      <c r="BU105">
        <v>6</v>
      </c>
      <c r="BV105">
        <v>0.5</v>
      </c>
      <c r="BW105" t="s">
        <v>241</v>
      </c>
      <c r="BX105">
        <v>1582043464.37097</v>
      </c>
      <c r="BY105">
        <v>400.67538709677399</v>
      </c>
      <c r="BZ105">
        <v>399.98229032258098</v>
      </c>
      <c r="CA105">
        <v>31.283964516129</v>
      </c>
      <c r="CB105">
        <v>30.785445161290301</v>
      </c>
      <c r="CC105">
        <v>600.01277419354801</v>
      </c>
      <c r="CD105">
        <v>99.373335483871003</v>
      </c>
      <c r="CE105">
        <v>0.19997135483871001</v>
      </c>
      <c r="CF105">
        <v>30.6850967741935</v>
      </c>
      <c r="CG105">
        <v>30.262883870967698</v>
      </c>
      <c r="CH105">
        <v>999.9</v>
      </c>
      <c r="CI105">
        <v>0</v>
      </c>
      <c r="CJ105">
        <v>0</v>
      </c>
      <c r="CK105">
        <v>10001.2919354839</v>
      </c>
      <c r="CL105">
        <v>0</v>
      </c>
      <c r="CM105">
        <v>0.21165100000000001</v>
      </c>
      <c r="CN105">
        <v>0</v>
      </c>
      <c r="CO105">
        <v>0</v>
      </c>
      <c r="CP105">
        <v>0</v>
      </c>
      <c r="CQ105">
        <v>0</v>
      </c>
      <c r="CR105">
        <v>1.91290322580645</v>
      </c>
      <c r="CS105">
        <v>0</v>
      </c>
      <c r="CT105">
        <v>29.5</v>
      </c>
      <c r="CU105">
        <v>-1.6677419354838701</v>
      </c>
      <c r="CV105">
        <v>39.5059677419355</v>
      </c>
      <c r="CW105">
        <v>44.6991935483871</v>
      </c>
      <c r="CX105">
        <v>42.038096774193498</v>
      </c>
      <c r="CY105">
        <v>43.252000000000002</v>
      </c>
      <c r="CZ105">
        <v>40.564032258064501</v>
      </c>
      <c r="DA105">
        <v>0</v>
      </c>
      <c r="DB105">
        <v>0</v>
      </c>
      <c r="DC105">
        <v>0</v>
      </c>
      <c r="DD105">
        <v>1582043476</v>
      </c>
      <c r="DE105">
        <v>1</v>
      </c>
      <c r="DF105">
        <v>23.309401709649801</v>
      </c>
      <c r="DG105">
        <v>29.8290601800181</v>
      </c>
      <c r="DH105">
        <v>30.2269230769231</v>
      </c>
      <c r="DI105">
        <v>15</v>
      </c>
      <c r="DJ105">
        <v>100</v>
      </c>
      <c r="DK105">
        <v>100</v>
      </c>
      <c r="DL105">
        <v>3.0960000000000001</v>
      </c>
      <c r="DM105">
        <v>0.45</v>
      </c>
      <c r="DN105">
        <v>2</v>
      </c>
      <c r="DO105">
        <v>650.76199999999994</v>
      </c>
      <c r="DP105">
        <v>342.75799999999998</v>
      </c>
      <c r="DQ105">
        <v>29.999700000000001</v>
      </c>
      <c r="DR105">
        <v>31.3095</v>
      </c>
      <c r="DS105">
        <v>30.0002</v>
      </c>
      <c r="DT105">
        <v>31.203199999999999</v>
      </c>
      <c r="DU105">
        <v>31.239100000000001</v>
      </c>
      <c r="DV105">
        <v>21.03</v>
      </c>
      <c r="DW105">
        <v>24.048500000000001</v>
      </c>
      <c r="DX105">
        <v>96.653899999999993</v>
      </c>
      <c r="DY105">
        <v>30</v>
      </c>
      <c r="DZ105">
        <v>400</v>
      </c>
      <c r="EA105">
        <v>30.714300000000001</v>
      </c>
      <c r="EB105">
        <v>100.057</v>
      </c>
      <c r="EC105">
        <v>100.58799999999999</v>
      </c>
    </row>
    <row r="106" spans="1:133" x14ac:dyDescent="0.35">
      <c r="A106">
        <v>90</v>
      </c>
      <c r="B106">
        <v>1582043478</v>
      </c>
      <c r="C106">
        <v>445</v>
      </c>
      <c r="D106" t="s">
        <v>422</v>
      </c>
      <c r="E106" t="s">
        <v>423</v>
      </c>
      <c r="F106" t="s">
        <v>232</v>
      </c>
      <c r="G106" t="s">
        <v>233</v>
      </c>
      <c r="H106" t="s">
        <v>234</v>
      </c>
      <c r="I106" t="s">
        <v>235</v>
      </c>
      <c r="J106" t="s">
        <v>236</v>
      </c>
      <c r="K106" t="s">
        <v>237</v>
      </c>
      <c r="L106" t="s">
        <v>238</v>
      </c>
      <c r="M106" t="s">
        <v>239</v>
      </c>
      <c r="N106">
        <v>1582043469.37097</v>
      </c>
      <c r="O106">
        <f t="shared" si="43"/>
        <v>5.1253074443032628E-4</v>
      </c>
      <c r="P106">
        <f t="shared" si="44"/>
        <v>-0.90125938581674181</v>
      </c>
      <c r="Q106">
        <f t="shared" si="45"/>
        <v>400.69793548387099</v>
      </c>
      <c r="R106">
        <f t="shared" si="46"/>
        <v>427.80278348079321</v>
      </c>
      <c r="S106">
        <f t="shared" si="47"/>
        <v>42.597716725649825</v>
      </c>
      <c r="T106">
        <f t="shared" si="48"/>
        <v>39.898798716116751</v>
      </c>
      <c r="U106">
        <f t="shared" si="49"/>
        <v>4.1020813354051305E-2</v>
      </c>
      <c r="V106">
        <f t="shared" si="50"/>
        <v>2.2499403025124405</v>
      </c>
      <c r="W106">
        <f t="shared" si="51"/>
        <v>4.0609812685093352E-2</v>
      </c>
      <c r="X106">
        <f t="shared" si="52"/>
        <v>2.5417716445742887E-2</v>
      </c>
      <c r="Y106">
        <f t="shared" si="53"/>
        <v>0</v>
      </c>
      <c r="Z106">
        <f t="shared" si="54"/>
        <v>30.515630547219381</v>
      </c>
      <c r="AA106">
        <f t="shared" si="55"/>
        <v>30.261038709677401</v>
      </c>
      <c r="AB106">
        <f t="shared" si="56"/>
        <v>4.3247492171165076</v>
      </c>
      <c r="AC106">
        <f t="shared" si="57"/>
        <v>70.299941523886616</v>
      </c>
      <c r="AD106">
        <f t="shared" si="58"/>
        <v>3.1149971106693108</v>
      </c>
      <c r="AE106">
        <f t="shared" si="59"/>
        <v>4.4310095330746364</v>
      </c>
      <c r="AF106">
        <f t="shared" si="60"/>
        <v>1.2097521064471968</v>
      </c>
      <c r="AG106">
        <f t="shared" si="61"/>
        <v>-22.602605829377389</v>
      </c>
      <c r="AH106">
        <f t="shared" si="62"/>
        <v>51.438900407995988</v>
      </c>
      <c r="AI106">
        <f t="shared" si="63"/>
        <v>5.1073143178800775</v>
      </c>
      <c r="AJ106">
        <f t="shared" si="64"/>
        <v>33.943608896498674</v>
      </c>
      <c r="AK106">
        <v>-4.1182140199973898E-2</v>
      </c>
      <c r="AL106">
        <v>4.6230560128100097E-2</v>
      </c>
      <c r="AM106">
        <v>3.4551139889428999</v>
      </c>
      <c r="AN106">
        <v>0</v>
      </c>
      <c r="AO106">
        <v>0</v>
      </c>
      <c r="AP106">
        <f t="shared" si="65"/>
        <v>1</v>
      </c>
      <c r="AQ106">
        <f t="shared" si="66"/>
        <v>0</v>
      </c>
      <c r="AR106">
        <f t="shared" si="67"/>
        <v>51877.818563187095</v>
      </c>
      <c r="AS106" t="s">
        <v>240</v>
      </c>
      <c r="AT106">
        <v>0</v>
      </c>
      <c r="AU106">
        <v>0</v>
      </c>
      <c r="AV106">
        <f t="shared" si="68"/>
        <v>0</v>
      </c>
      <c r="AW106" t="e">
        <f t="shared" si="69"/>
        <v>#DIV/0!</v>
      </c>
      <c r="AX106">
        <v>0</v>
      </c>
      <c r="AY106" t="s">
        <v>240</v>
      </c>
      <c r="AZ106">
        <v>0</v>
      </c>
      <c r="BA106">
        <v>0</v>
      </c>
      <c r="BB106" t="e">
        <f t="shared" si="70"/>
        <v>#DIV/0!</v>
      </c>
      <c r="BC106">
        <v>0.5</v>
      </c>
      <c r="BD106">
        <f t="shared" si="71"/>
        <v>0</v>
      </c>
      <c r="BE106">
        <f t="shared" si="72"/>
        <v>-0.90125938581674181</v>
      </c>
      <c r="BF106" t="e">
        <f t="shared" si="73"/>
        <v>#DIV/0!</v>
      </c>
      <c r="BG106" t="e">
        <f t="shared" si="74"/>
        <v>#DIV/0!</v>
      </c>
      <c r="BH106" t="e">
        <f t="shared" si="75"/>
        <v>#DIV/0!</v>
      </c>
      <c r="BI106" t="e">
        <f t="shared" si="76"/>
        <v>#DIV/0!</v>
      </c>
      <c r="BJ106" t="s">
        <v>240</v>
      </c>
      <c r="BK106">
        <v>0</v>
      </c>
      <c r="BL106">
        <f t="shared" si="77"/>
        <v>0</v>
      </c>
      <c r="BM106" t="e">
        <f t="shared" si="78"/>
        <v>#DIV/0!</v>
      </c>
      <c r="BN106" t="e">
        <f t="shared" si="79"/>
        <v>#DIV/0!</v>
      </c>
      <c r="BO106" t="e">
        <f t="shared" si="80"/>
        <v>#DIV/0!</v>
      </c>
      <c r="BP106" t="e">
        <f t="shared" si="81"/>
        <v>#DIV/0!</v>
      </c>
      <c r="BQ106">
        <f t="shared" si="82"/>
        <v>0</v>
      </c>
      <c r="BR106">
        <f t="shared" si="83"/>
        <v>0</v>
      </c>
      <c r="BS106">
        <f t="shared" si="84"/>
        <v>0</v>
      </c>
      <c r="BT106">
        <f t="shared" si="85"/>
        <v>0</v>
      </c>
      <c r="BU106">
        <v>6</v>
      </c>
      <c r="BV106">
        <v>0.5</v>
      </c>
      <c r="BW106" t="s">
        <v>241</v>
      </c>
      <c r="BX106">
        <v>1582043469.37097</v>
      </c>
      <c r="BY106">
        <v>400.69793548387099</v>
      </c>
      <c r="BZ106">
        <v>400.002064516129</v>
      </c>
      <c r="CA106">
        <v>31.283470967741899</v>
      </c>
      <c r="CB106">
        <v>30.786987096774201</v>
      </c>
      <c r="CC106">
        <v>600.01587096774199</v>
      </c>
      <c r="CD106">
        <v>99.373254838709698</v>
      </c>
      <c r="CE106">
        <v>0.20000267741935501</v>
      </c>
      <c r="CF106">
        <v>30.685106451612899</v>
      </c>
      <c r="CG106">
        <v>30.261038709677401</v>
      </c>
      <c r="CH106">
        <v>999.9</v>
      </c>
      <c r="CI106">
        <v>0</v>
      </c>
      <c r="CJ106">
        <v>0</v>
      </c>
      <c r="CK106">
        <v>9993.9096774193495</v>
      </c>
      <c r="CL106">
        <v>0</v>
      </c>
      <c r="CM106">
        <v>0.21165100000000001</v>
      </c>
      <c r="CN106">
        <v>0</v>
      </c>
      <c r="CO106">
        <v>0</v>
      </c>
      <c r="CP106">
        <v>0</v>
      </c>
      <c r="CQ106">
        <v>0</v>
      </c>
      <c r="CR106">
        <v>3.8032258064516098</v>
      </c>
      <c r="CS106">
        <v>0</v>
      </c>
      <c r="CT106">
        <v>31.132258064516101</v>
      </c>
      <c r="CU106">
        <v>-1.61290322580645</v>
      </c>
      <c r="CV106">
        <v>39.495935483871001</v>
      </c>
      <c r="CW106">
        <v>44.691064516129003</v>
      </c>
      <c r="CX106">
        <v>41.987709677419303</v>
      </c>
      <c r="CY106">
        <v>43.247967741935497</v>
      </c>
      <c r="CZ106">
        <v>40.564032258064501</v>
      </c>
      <c r="DA106">
        <v>0</v>
      </c>
      <c r="DB106">
        <v>0</v>
      </c>
      <c r="DC106">
        <v>0</v>
      </c>
      <c r="DD106">
        <v>1582043480.8</v>
      </c>
      <c r="DE106">
        <v>2.0499999999999998</v>
      </c>
      <c r="DF106">
        <v>20.1264958166025</v>
      </c>
      <c r="DG106">
        <v>3.4324790015455502</v>
      </c>
      <c r="DH106">
        <v>32.561538461538497</v>
      </c>
      <c r="DI106">
        <v>15</v>
      </c>
      <c r="DJ106">
        <v>100</v>
      </c>
      <c r="DK106">
        <v>100</v>
      </c>
      <c r="DL106">
        <v>3.0960000000000001</v>
      </c>
      <c r="DM106">
        <v>0.45</v>
      </c>
      <c r="DN106">
        <v>2</v>
      </c>
      <c r="DO106">
        <v>650.81799999999998</v>
      </c>
      <c r="DP106">
        <v>342.68400000000003</v>
      </c>
      <c r="DQ106">
        <v>29.9999</v>
      </c>
      <c r="DR106">
        <v>31.310500000000001</v>
      </c>
      <c r="DS106">
        <v>30.0002</v>
      </c>
      <c r="DT106">
        <v>31.204799999999999</v>
      </c>
      <c r="DU106">
        <v>31.240400000000001</v>
      </c>
      <c r="DV106">
        <v>21.0259</v>
      </c>
      <c r="DW106">
        <v>24.048500000000001</v>
      </c>
      <c r="DX106">
        <v>96.653899999999993</v>
      </c>
      <c r="DY106">
        <v>30</v>
      </c>
      <c r="DZ106">
        <v>400</v>
      </c>
      <c r="EA106">
        <v>30.7057</v>
      </c>
      <c r="EB106">
        <v>100.057</v>
      </c>
      <c r="EC106">
        <v>100.589</v>
      </c>
    </row>
    <row r="107" spans="1:133" x14ac:dyDescent="0.35">
      <c r="A107">
        <v>91</v>
      </c>
      <c r="B107">
        <v>1582043483</v>
      </c>
      <c r="C107">
        <v>450</v>
      </c>
      <c r="D107" t="s">
        <v>424</v>
      </c>
      <c r="E107" t="s">
        <v>425</v>
      </c>
      <c r="F107" t="s">
        <v>232</v>
      </c>
      <c r="G107" t="s">
        <v>233</v>
      </c>
      <c r="H107" t="s">
        <v>234</v>
      </c>
      <c r="I107" t="s">
        <v>235</v>
      </c>
      <c r="J107" t="s">
        <v>236</v>
      </c>
      <c r="K107" t="s">
        <v>237</v>
      </c>
      <c r="L107" t="s">
        <v>238</v>
      </c>
      <c r="M107" t="s">
        <v>239</v>
      </c>
      <c r="N107">
        <v>1582043474.37097</v>
      </c>
      <c r="O107">
        <f t="shared" si="43"/>
        <v>5.1261686294230293E-4</v>
      </c>
      <c r="P107">
        <f t="shared" si="44"/>
        <v>-0.90623712236161036</v>
      </c>
      <c r="Q107">
        <f t="shared" si="45"/>
        <v>400.72506451612901</v>
      </c>
      <c r="R107">
        <f t="shared" si="46"/>
        <v>428.01359843120082</v>
      </c>
      <c r="S107">
        <f t="shared" si="47"/>
        <v>42.618742649958655</v>
      </c>
      <c r="T107">
        <f t="shared" si="48"/>
        <v>39.901532242429852</v>
      </c>
      <c r="U107">
        <f t="shared" si="49"/>
        <v>4.1033343860821823E-2</v>
      </c>
      <c r="V107">
        <f t="shared" si="50"/>
        <v>2.2507494676784709</v>
      </c>
      <c r="W107">
        <f t="shared" si="51"/>
        <v>4.0622239667364064E-2</v>
      </c>
      <c r="X107">
        <f t="shared" si="52"/>
        <v>2.5425492542817511E-2</v>
      </c>
      <c r="Y107">
        <f t="shared" si="53"/>
        <v>0</v>
      </c>
      <c r="Z107">
        <f t="shared" si="54"/>
        <v>30.515389714046307</v>
      </c>
      <c r="AA107">
        <f t="shared" si="55"/>
        <v>30.2609903225806</v>
      </c>
      <c r="AB107">
        <f t="shared" si="56"/>
        <v>4.3247372204150292</v>
      </c>
      <c r="AC107">
        <f t="shared" si="57"/>
        <v>70.304510036647883</v>
      </c>
      <c r="AD107">
        <f t="shared" si="58"/>
        <v>3.115151875293225</v>
      </c>
      <c r="AE107">
        <f t="shared" si="59"/>
        <v>4.4309417328552305</v>
      </c>
      <c r="AF107">
        <f t="shared" si="60"/>
        <v>1.2095853451218042</v>
      </c>
      <c r="AG107">
        <f t="shared" si="61"/>
        <v>-22.60640365575556</v>
      </c>
      <c r="AH107">
        <f t="shared" si="62"/>
        <v>51.430782773479272</v>
      </c>
      <c r="AI107">
        <f t="shared" si="63"/>
        <v>5.1046645108009647</v>
      </c>
      <c r="AJ107">
        <f t="shared" si="64"/>
        <v>33.929043628524681</v>
      </c>
      <c r="AK107">
        <v>-4.1203927113063601E-2</v>
      </c>
      <c r="AL107">
        <v>4.6255017846681699E-2</v>
      </c>
      <c r="AM107">
        <v>3.4565607366686701</v>
      </c>
      <c r="AN107">
        <v>0</v>
      </c>
      <c r="AO107">
        <v>0</v>
      </c>
      <c r="AP107">
        <f t="shared" si="65"/>
        <v>1</v>
      </c>
      <c r="AQ107">
        <f t="shared" si="66"/>
        <v>0</v>
      </c>
      <c r="AR107">
        <f t="shared" si="67"/>
        <v>51904.191950586435</v>
      </c>
      <c r="AS107" t="s">
        <v>240</v>
      </c>
      <c r="AT107">
        <v>0</v>
      </c>
      <c r="AU107">
        <v>0</v>
      </c>
      <c r="AV107">
        <f t="shared" si="68"/>
        <v>0</v>
      </c>
      <c r="AW107" t="e">
        <f t="shared" si="69"/>
        <v>#DIV/0!</v>
      </c>
      <c r="AX107">
        <v>0</v>
      </c>
      <c r="AY107" t="s">
        <v>240</v>
      </c>
      <c r="AZ107">
        <v>0</v>
      </c>
      <c r="BA107">
        <v>0</v>
      </c>
      <c r="BB107" t="e">
        <f t="shared" si="70"/>
        <v>#DIV/0!</v>
      </c>
      <c r="BC107">
        <v>0.5</v>
      </c>
      <c r="BD107">
        <f t="shared" si="71"/>
        <v>0</v>
      </c>
      <c r="BE107">
        <f t="shared" si="72"/>
        <v>-0.90623712236161036</v>
      </c>
      <c r="BF107" t="e">
        <f t="shared" si="73"/>
        <v>#DIV/0!</v>
      </c>
      <c r="BG107" t="e">
        <f t="shared" si="74"/>
        <v>#DIV/0!</v>
      </c>
      <c r="BH107" t="e">
        <f t="shared" si="75"/>
        <v>#DIV/0!</v>
      </c>
      <c r="BI107" t="e">
        <f t="shared" si="76"/>
        <v>#DIV/0!</v>
      </c>
      <c r="BJ107" t="s">
        <v>240</v>
      </c>
      <c r="BK107">
        <v>0</v>
      </c>
      <c r="BL107">
        <f t="shared" si="77"/>
        <v>0</v>
      </c>
      <c r="BM107" t="e">
        <f t="shared" si="78"/>
        <v>#DIV/0!</v>
      </c>
      <c r="BN107" t="e">
        <f t="shared" si="79"/>
        <v>#DIV/0!</v>
      </c>
      <c r="BO107" t="e">
        <f t="shared" si="80"/>
        <v>#DIV/0!</v>
      </c>
      <c r="BP107" t="e">
        <f t="shared" si="81"/>
        <v>#DIV/0!</v>
      </c>
      <c r="BQ107">
        <f t="shared" si="82"/>
        <v>0</v>
      </c>
      <c r="BR107">
        <f t="shared" si="83"/>
        <v>0</v>
      </c>
      <c r="BS107">
        <f t="shared" si="84"/>
        <v>0</v>
      </c>
      <c r="BT107">
        <f t="shared" si="85"/>
        <v>0</v>
      </c>
      <c r="BU107">
        <v>6</v>
      </c>
      <c r="BV107">
        <v>0.5</v>
      </c>
      <c r="BW107" t="s">
        <v>241</v>
      </c>
      <c r="BX107">
        <v>1582043474.37097</v>
      </c>
      <c r="BY107">
        <v>400.72506451612901</v>
      </c>
      <c r="BZ107">
        <v>400.024258064516</v>
      </c>
      <c r="CA107">
        <v>31.285</v>
      </c>
      <c r="CB107">
        <v>30.788429032258101</v>
      </c>
      <c r="CC107">
        <v>600.01048387096796</v>
      </c>
      <c r="CD107">
        <v>99.373351612903207</v>
      </c>
      <c r="CE107">
        <v>0.199986258064516</v>
      </c>
      <c r="CF107">
        <v>30.6848387096774</v>
      </c>
      <c r="CG107">
        <v>30.2609903225806</v>
      </c>
      <c r="CH107">
        <v>999.9</v>
      </c>
      <c r="CI107">
        <v>0</v>
      </c>
      <c r="CJ107">
        <v>0</v>
      </c>
      <c r="CK107">
        <v>9999.1870967741906</v>
      </c>
      <c r="CL107">
        <v>0</v>
      </c>
      <c r="CM107">
        <v>0.21165100000000001</v>
      </c>
      <c r="CN107">
        <v>0</v>
      </c>
      <c r="CO107">
        <v>0</v>
      </c>
      <c r="CP107">
        <v>0</v>
      </c>
      <c r="CQ107">
        <v>0</v>
      </c>
      <c r="CR107">
        <v>2.0645161290322598</v>
      </c>
      <c r="CS107">
        <v>0</v>
      </c>
      <c r="CT107">
        <v>32.216129032258102</v>
      </c>
      <c r="CU107">
        <v>-1.1838709677419399</v>
      </c>
      <c r="CV107">
        <v>39.491870967741903</v>
      </c>
      <c r="CW107">
        <v>44.686999999999998</v>
      </c>
      <c r="CX107">
        <v>41.937322580645102</v>
      </c>
      <c r="CY107">
        <v>43.247967741935497</v>
      </c>
      <c r="CZ107">
        <v>40.56</v>
      </c>
      <c r="DA107">
        <v>0</v>
      </c>
      <c r="DB107">
        <v>0</v>
      </c>
      <c r="DC107">
        <v>0</v>
      </c>
      <c r="DD107">
        <v>1582043486.2</v>
      </c>
      <c r="DE107">
        <v>1.6923076923076901</v>
      </c>
      <c r="DF107">
        <v>-23.042735143006499</v>
      </c>
      <c r="DG107">
        <v>7.7641027236479196</v>
      </c>
      <c r="DH107">
        <v>32.280769230769202</v>
      </c>
      <c r="DI107">
        <v>15</v>
      </c>
      <c r="DJ107">
        <v>100</v>
      </c>
      <c r="DK107">
        <v>100</v>
      </c>
      <c r="DL107">
        <v>3.0960000000000001</v>
      </c>
      <c r="DM107">
        <v>0.45</v>
      </c>
      <c r="DN107">
        <v>2</v>
      </c>
      <c r="DO107">
        <v>650.81200000000001</v>
      </c>
      <c r="DP107">
        <v>342.72500000000002</v>
      </c>
      <c r="DQ107">
        <v>30</v>
      </c>
      <c r="DR107">
        <v>31.3123</v>
      </c>
      <c r="DS107">
        <v>30</v>
      </c>
      <c r="DT107">
        <v>31.2059</v>
      </c>
      <c r="DU107">
        <v>31.240400000000001</v>
      </c>
      <c r="DV107">
        <v>21.029599999999999</v>
      </c>
      <c r="DW107">
        <v>24.3232</v>
      </c>
      <c r="DX107">
        <v>96.277500000000003</v>
      </c>
      <c r="DY107">
        <v>30</v>
      </c>
      <c r="DZ107">
        <v>400</v>
      </c>
      <c r="EA107">
        <v>30.700700000000001</v>
      </c>
      <c r="EB107">
        <v>100.059</v>
      </c>
      <c r="EC107">
        <v>100.587</v>
      </c>
    </row>
    <row r="108" spans="1:133" x14ac:dyDescent="0.35">
      <c r="A108">
        <v>92</v>
      </c>
      <c r="B108">
        <v>1582043488</v>
      </c>
      <c r="C108">
        <v>455</v>
      </c>
      <c r="D108" t="s">
        <v>426</v>
      </c>
      <c r="E108" t="s">
        <v>427</v>
      </c>
      <c r="F108" t="s">
        <v>232</v>
      </c>
      <c r="G108" t="s">
        <v>233</v>
      </c>
      <c r="H108" t="s">
        <v>234</v>
      </c>
      <c r="I108" t="s">
        <v>235</v>
      </c>
      <c r="J108" t="s">
        <v>236</v>
      </c>
      <c r="K108" t="s">
        <v>237</v>
      </c>
      <c r="L108" t="s">
        <v>238</v>
      </c>
      <c r="M108" t="s">
        <v>239</v>
      </c>
      <c r="N108">
        <v>1582043479.37097</v>
      </c>
      <c r="O108">
        <f t="shared" si="43"/>
        <v>5.1257173670410871E-4</v>
      </c>
      <c r="P108">
        <f t="shared" si="44"/>
        <v>-0.93415337781598851</v>
      </c>
      <c r="Q108">
        <f t="shared" si="45"/>
        <v>400.72845161290297</v>
      </c>
      <c r="R108">
        <f t="shared" si="46"/>
        <v>429.0926670592994</v>
      </c>
      <c r="S108">
        <f t="shared" si="47"/>
        <v>42.726505799280275</v>
      </c>
      <c r="T108">
        <f t="shared" si="48"/>
        <v>39.90216525748535</v>
      </c>
      <c r="U108">
        <f t="shared" si="49"/>
        <v>4.1050899875438147E-2</v>
      </c>
      <c r="V108">
        <f t="shared" si="50"/>
        <v>2.2514402052009328</v>
      </c>
      <c r="W108">
        <f t="shared" si="51"/>
        <v>4.0639570598422298E-2</v>
      </c>
      <c r="X108">
        <f t="shared" si="52"/>
        <v>2.543634436861783E-2</v>
      </c>
      <c r="Y108">
        <f t="shared" si="53"/>
        <v>0</v>
      </c>
      <c r="Z108">
        <f t="shared" si="54"/>
        <v>30.515126055957484</v>
      </c>
      <c r="AA108">
        <f t="shared" si="55"/>
        <v>30.2590258064516</v>
      </c>
      <c r="AB108">
        <f t="shared" si="56"/>
        <v>4.32425017882289</v>
      </c>
      <c r="AC108">
        <f t="shared" si="57"/>
        <v>70.308609244461024</v>
      </c>
      <c r="AD108">
        <f t="shared" si="58"/>
        <v>3.1152755023284162</v>
      </c>
      <c r="AE108">
        <f t="shared" si="59"/>
        <v>4.430859230192838</v>
      </c>
      <c r="AF108">
        <f t="shared" si="60"/>
        <v>1.2089746764944738</v>
      </c>
      <c r="AG108">
        <f t="shared" si="61"/>
        <v>-22.604413588651195</v>
      </c>
      <c r="AH108">
        <f t="shared" si="62"/>
        <v>51.64547247889999</v>
      </c>
      <c r="AI108">
        <f t="shared" si="63"/>
        <v>5.1243424989369606</v>
      </c>
      <c r="AJ108">
        <f t="shared" si="64"/>
        <v>34.16540138918576</v>
      </c>
      <c r="AK108">
        <v>-4.1222530950364197E-2</v>
      </c>
      <c r="AL108">
        <v>4.6275902283837302E-2</v>
      </c>
      <c r="AM108">
        <v>3.4577959057110199</v>
      </c>
      <c r="AN108">
        <v>0</v>
      </c>
      <c r="AO108">
        <v>0</v>
      </c>
      <c r="AP108">
        <f t="shared" si="65"/>
        <v>1</v>
      </c>
      <c r="AQ108">
        <f t="shared" si="66"/>
        <v>0</v>
      </c>
      <c r="AR108">
        <f t="shared" si="67"/>
        <v>51926.740014086383</v>
      </c>
      <c r="AS108" t="s">
        <v>240</v>
      </c>
      <c r="AT108">
        <v>0</v>
      </c>
      <c r="AU108">
        <v>0</v>
      </c>
      <c r="AV108">
        <f t="shared" si="68"/>
        <v>0</v>
      </c>
      <c r="AW108" t="e">
        <f t="shared" si="69"/>
        <v>#DIV/0!</v>
      </c>
      <c r="AX108">
        <v>0</v>
      </c>
      <c r="AY108" t="s">
        <v>240</v>
      </c>
      <c r="AZ108">
        <v>0</v>
      </c>
      <c r="BA108">
        <v>0</v>
      </c>
      <c r="BB108" t="e">
        <f t="shared" si="70"/>
        <v>#DIV/0!</v>
      </c>
      <c r="BC108">
        <v>0.5</v>
      </c>
      <c r="BD108">
        <f t="shared" si="71"/>
        <v>0</v>
      </c>
      <c r="BE108">
        <f t="shared" si="72"/>
        <v>-0.93415337781598851</v>
      </c>
      <c r="BF108" t="e">
        <f t="shared" si="73"/>
        <v>#DIV/0!</v>
      </c>
      <c r="BG108" t="e">
        <f t="shared" si="74"/>
        <v>#DIV/0!</v>
      </c>
      <c r="BH108" t="e">
        <f t="shared" si="75"/>
        <v>#DIV/0!</v>
      </c>
      <c r="BI108" t="e">
        <f t="shared" si="76"/>
        <v>#DIV/0!</v>
      </c>
      <c r="BJ108" t="s">
        <v>240</v>
      </c>
      <c r="BK108">
        <v>0</v>
      </c>
      <c r="BL108">
        <f t="shared" si="77"/>
        <v>0</v>
      </c>
      <c r="BM108" t="e">
        <f t="shared" si="78"/>
        <v>#DIV/0!</v>
      </c>
      <c r="BN108" t="e">
        <f t="shared" si="79"/>
        <v>#DIV/0!</v>
      </c>
      <c r="BO108" t="e">
        <f t="shared" si="80"/>
        <v>#DIV/0!</v>
      </c>
      <c r="BP108" t="e">
        <f t="shared" si="81"/>
        <v>#DIV/0!</v>
      </c>
      <c r="BQ108">
        <f t="shared" si="82"/>
        <v>0</v>
      </c>
      <c r="BR108">
        <f t="shared" si="83"/>
        <v>0</v>
      </c>
      <c r="BS108">
        <f t="shared" si="84"/>
        <v>0</v>
      </c>
      <c r="BT108">
        <f t="shared" si="85"/>
        <v>0</v>
      </c>
      <c r="BU108">
        <v>6</v>
      </c>
      <c r="BV108">
        <v>0.5</v>
      </c>
      <c r="BW108" t="s">
        <v>241</v>
      </c>
      <c r="BX108">
        <v>1582043479.37097</v>
      </c>
      <c r="BY108">
        <v>400.72845161290297</v>
      </c>
      <c r="BZ108">
        <v>399.99970967741899</v>
      </c>
      <c r="CA108">
        <v>31.286009677419401</v>
      </c>
      <c r="CB108">
        <v>30.789480645161301</v>
      </c>
      <c r="CC108">
        <v>600.00770967741903</v>
      </c>
      <c r="CD108">
        <v>99.374106451612903</v>
      </c>
      <c r="CE108">
        <v>0.199969451612903</v>
      </c>
      <c r="CF108">
        <v>30.684512903225801</v>
      </c>
      <c r="CG108">
        <v>30.2590258064516</v>
      </c>
      <c r="CH108">
        <v>999.9</v>
      </c>
      <c r="CI108">
        <v>0</v>
      </c>
      <c r="CJ108">
        <v>0</v>
      </c>
      <c r="CK108">
        <v>10003.625806451601</v>
      </c>
      <c r="CL108">
        <v>0</v>
      </c>
      <c r="CM108">
        <v>0.21165100000000001</v>
      </c>
      <c r="CN108">
        <v>0</v>
      </c>
      <c r="CO108">
        <v>0</v>
      </c>
      <c r="CP108">
        <v>0</v>
      </c>
      <c r="CQ108">
        <v>0</v>
      </c>
      <c r="CR108">
        <v>3</v>
      </c>
      <c r="CS108">
        <v>0</v>
      </c>
      <c r="CT108">
        <v>33.309677419354799</v>
      </c>
      <c r="CU108">
        <v>-0.92903225806451595</v>
      </c>
      <c r="CV108">
        <v>39.487806451612897</v>
      </c>
      <c r="CW108">
        <v>44.686999999999998</v>
      </c>
      <c r="CX108">
        <v>41.919129032257999</v>
      </c>
      <c r="CY108">
        <v>43.247967741935497</v>
      </c>
      <c r="CZ108">
        <v>40.56</v>
      </c>
      <c r="DA108">
        <v>0</v>
      </c>
      <c r="DB108">
        <v>0</v>
      </c>
      <c r="DC108">
        <v>0</v>
      </c>
      <c r="DD108">
        <v>1582043491</v>
      </c>
      <c r="DE108">
        <v>1.4923076923076899</v>
      </c>
      <c r="DF108">
        <v>-27.282051150867801</v>
      </c>
      <c r="DG108">
        <v>5.4632477054918098</v>
      </c>
      <c r="DH108">
        <v>33.2846153846154</v>
      </c>
      <c r="DI108">
        <v>15</v>
      </c>
      <c r="DJ108">
        <v>100</v>
      </c>
      <c r="DK108">
        <v>100</v>
      </c>
      <c r="DL108">
        <v>3.0960000000000001</v>
      </c>
      <c r="DM108">
        <v>0.45</v>
      </c>
      <c r="DN108">
        <v>2</v>
      </c>
      <c r="DO108">
        <v>650.75300000000004</v>
      </c>
      <c r="DP108">
        <v>342.68299999999999</v>
      </c>
      <c r="DQ108">
        <v>30</v>
      </c>
      <c r="DR108">
        <v>31.3123</v>
      </c>
      <c r="DS108">
        <v>30.0001</v>
      </c>
      <c r="DT108">
        <v>31.2059</v>
      </c>
      <c r="DU108">
        <v>31.2425</v>
      </c>
      <c r="DV108">
        <v>21.0288</v>
      </c>
      <c r="DW108">
        <v>24.3232</v>
      </c>
      <c r="DX108">
        <v>96.277500000000003</v>
      </c>
      <c r="DY108">
        <v>30</v>
      </c>
      <c r="DZ108">
        <v>400</v>
      </c>
      <c r="EA108">
        <v>30.695599999999999</v>
      </c>
      <c r="EB108">
        <v>100.056</v>
      </c>
      <c r="EC108">
        <v>100.589</v>
      </c>
    </row>
    <row r="109" spans="1:133" x14ac:dyDescent="0.35">
      <c r="A109">
        <v>93</v>
      </c>
      <c r="B109">
        <v>1582043493</v>
      </c>
      <c r="C109">
        <v>460</v>
      </c>
      <c r="D109" t="s">
        <v>428</v>
      </c>
      <c r="E109" t="s">
        <v>429</v>
      </c>
      <c r="F109" t="s">
        <v>232</v>
      </c>
      <c r="G109" t="s">
        <v>233</v>
      </c>
      <c r="H109" t="s">
        <v>234</v>
      </c>
      <c r="I109" t="s">
        <v>235</v>
      </c>
      <c r="J109" t="s">
        <v>236</v>
      </c>
      <c r="K109" t="s">
        <v>237</v>
      </c>
      <c r="L109" t="s">
        <v>238</v>
      </c>
      <c r="M109" t="s">
        <v>239</v>
      </c>
      <c r="N109">
        <v>1582043484.37097</v>
      </c>
      <c r="O109">
        <f t="shared" si="43"/>
        <v>5.1197747238024684E-4</v>
      </c>
      <c r="P109">
        <f t="shared" si="44"/>
        <v>-0.92339915023864216</v>
      </c>
      <c r="Q109">
        <f t="shared" si="45"/>
        <v>400.72441935483897</v>
      </c>
      <c r="R109">
        <f t="shared" si="46"/>
        <v>428.70251332474788</v>
      </c>
      <c r="S109">
        <f t="shared" si="47"/>
        <v>42.687659602619703</v>
      </c>
      <c r="T109">
        <f t="shared" si="48"/>
        <v>39.901766554185748</v>
      </c>
      <c r="U109">
        <f t="shared" si="49"/>
        <v>4.1016713319247139E-2</v>
      </c>
      <c r="V109">
        <f t="shared" si="50"/>
        <v>2.2523039835407701</v>
      </c>
      <c r="W109">
        <f t="shared" si="51"/>
        <v>4.0606220944270258E-2</v>
      </c>
      <c r="X109">
        <f t="shared" si="52"/>
        <v>2.5415426752970403E-2</v>
      </c>
      <c r="Y109">
        <f t="shared" si="53"/>
        <v>0</v>
      </c>
      <c r="Z109">
        <f t="shared" si="54"/>
        <v>30.515149166081887</v>
      </c>
      <c r="AA109">
        <f t="shared" si="55"/>
        <v>30.257545161290299</v>
      </c>
      <c r="AB109">
        <f t="shared" si="56"/>
        <v>4.3238831298009641</v>
      </c>
      <c r="AC109">
        <f t="shared" si="57"/>
        <v>70.310460865311171</v>
      </c>
      <c r="AD109">
        <f t="shared" si="58"/>
        <v>3.1153161933770823</v>
      </c>
      <c r="AE109">
        <f t="shared" si="59"/>
        <v>4.4308004172307669</v>
      </c>
      <c r="AF109">
        <f t="shared" si="60"/>
        <v>1.2085669364238818</v>
      </c>
      <c r="AG109">
        <f t="shared" si="61"/>
        <v>-22.578206531968885</v>
      </c>
      <c r="AH109">
        <f t="shared" si="62"/>
        <v>51.816873486345102</v>
      </c>
      <c r="AI109">
        <f t="shared" si="63"/>
        <v>5.1393339178856952</v>
      </c>
      <c r="AJ109">
        <f t="shared" si="64"/>
        <v>34.378000872261914</v>
      </c>
      <c r="AK109">
        <v>-4.12458026236526E-2</v>
      </c>
      <c r="AL109">
        <v>4.6302026775813999E-2</v>
      </c>
      <c r="AM109">
        <v>3.4593407173373798</v>
      </c>
      <c r="AN109">
        <v>0</v>
      </c>
      <c r="AO109">
        <v>0</v>
      </c>
      <c r="AP109">
        <f t="shared" si="65"/>
        <v>1</v>
      </c>
      <c r="AQ109">
        <f t="shared" si="66"/>
        <v>0</v>
      </c>
      <c r="AR109">
        <f t="shared" si="67"/>
        <v>51954.891447593553</v>
      </c>
      <c r="AS109" t="s">
        <v>240</v>
      </c>
      <c r="AT109">
        <v>0</v>
      </c>
      <c r="AU109">
        <v>0</v>
      </c>
      <c r="AV109">
        <f t="shared" si="68"/>
        <v>0</v>
      </c>
      <c r="AW109" t="e">
        <f t="shared" si="69"/>
        <v>#DIV/0!</v>
      </c>
      <c r="AX109">
        <v>0</v>
      </c>
      <c r="AY109" t="s">
        <v>240</v>
      </c>
      <c r="AZ109">
        <v>0</v>
      </c>
      <c r="BA109">
        <v>0</v>
      </c>
      <c r="BB109" t="e">
        <f t="shared" si="70"/>
        <v>#DIV/0!</v>
      </c>
      <c r="BC109">
        <v>0.5</v>
      </c>
      <c r="BD109">
        <f t="shared" si="71"/>
        <v>0</v>
      </c>
      <c r="BE109">
        <f t="shared" si="72"/>
        <v>-0.92339915023864216</v>
      </c>
      <c r="BF109" t="e">
        <f t="shared" si="73"/>
        <v>#DIV/0!</v>
      </c>
      <c r="BG109" t="e">
        <f t="shared" si="74"/>
        <v>#DIV/0!</v>
      </c>
      <c r="BH109" t="e">
        <f t="shared" si="75"/>
        <v>#DIV/0!</v>
      </c>
      <c r="BI109" t="e">
        <f t="shared" si="76"/>
        <v>#DIV/0!</v>
      </c>
      <c r="BJ109" t="s">
        <v>240</v>
      </c>
      <c r="BK109">
        <v>0</v>
      </c>
      <c r="BL109">
        <f t="shared" si="77"/>
        <v>0</v>
      </c>
      <c r="BM109" t="e">
        <f t="shared" si="78"/>
        <v>#DIV/0!</v>
      </c>
      <c r="BN109" t="e">
        <f t="shared" si="79"/>
        <v>#DIV/0!</v>
      </c>
      <c r="BO109" t="e">
        <f t="shared" si="80"/>
        <v>#DIV/0!</v>
      </c>
      <c r="BP109" t="e">
        <f t="shared" si="81"/>
        <v>#DIV/0!</v>
      </c>
      <c r="BQ109">
        <f t="shared" si="82"/>
        <v>0</v>
      </c>
      <c r="BR109">
        <f t="shared" si="83"/>
        <v>0</v>
      </c>
      <c r="BS109">
        <f t="shared" si="84"/>
        <v>0</v>
      </c>
      <c r="BT109">
        <f t="shared" si="85"/>
        <v>0</v>
      </c>
      <c r="BU109">
        <v>6</v>
      </c>
      <c r="BV109">
        <v>0.5</v>
      </c>
      <c r="BW109" t="s">
        <v>241</v>
      </c>
      <c r="BX109">
        <v>1582043484.37097</v>
      </c>
      <c r="BY109">
        <v>400.72441935483897</v>
      </c>
      <c r="BZ109">
        <v>400.00619354838699</v>
      </c>
      <c r="CA109">
        <v>31.2864161290323</v>
      </c>
      <c r="CB109">
        <v>30.790464516128999</v>
      </c>
      <c r="CC109">
        <v>600.00958064516101</v>
      </c>
      <c r="CD109">
        <v>99.374112903225793</v>
      </c>
      <c r="CE109">
        <v>0.19997000000000001</v>
      </c>
      <c r="CF109">
        <v>30.684280645161301</v>
      </c>
      <c r="CG109">
        <v>30.257545161290299</v>
      </c>
      <c r="CH109">
        <v>999.9</v>
      </c>
      <c r="CI109">
        <v>0</v>
      </c>
      <c r="CJ109">
        <v>0</v>
      </c>
      <c r="CK109">
        <v>10009.2725806452</v>
      </c>
      <c r="CL109">
        <v>0</v>
      </c>
      <c r="CM109">
        <v>0.21165100000000001</v>
      </c>
      <c r="CN109">
        <v>0</v>
      </c>
      <c r="CO109">
        <v>0</v>
      </c>
      <c r="CP109">
        <v>0</v>
      </c>
      <c r="CQ109">
        <v>0</v>
      </c>
      <c r="CR109">
        <v>0.12258064516129</v>
      </c>
      <c r="CS109">
        <v>0</v>
      </c>
      <c r="CT109">
        <v>32.977419354838702</v>
      </c>
      <c r="CU109">
        <v>-0.94838709677419397</v>
      </c>
      <c r="CV109">
        <v>39.481709677419403</v>
      </c>
      <c r="CW109">
        <v>44.686999999999998</v>
      </c>
      <c r="CX109">
        <v>41.9372258064516</v>
      </c>
      <c r="CY109">
        <v>43.2398387096774</v>
      </c>
      <c r="CZ109">
        <v>40.552</v>
      </c>
      <c r="DA109">
        <v>0</v>
      </c>
      <c r="DB109">
        <v>0</v>
      </c>
      <c r="DC109">
        <v>0</v>
      </c>
      <c r="DD109">
        <v>1582043495.8</v>
      </c>
      <c r="DE109">
        <v>-0.69615384615384601</v>
      </c>
      <c r="DF109">
        <v>8.1538461779784992</v>
      </c>
      <c r="DG109">
        <v>-11.6512823074961</v>
      </c>
      <c r="DH109">
        <v>32.661538461538498</v>
      </c>
      <c r="DI109">
        <v>15</v>
      </c>
      <c r="DJ109">
        <v>100</v>
      </c>
      <c r="DK109">
        <v>100</v>
      </c>
      <c r="DL109">
        <v>3.0960000000000001</v>
      </c>
      <c r="DM109">
        <v>0.45</v>
      </c>
      <c r="DN109">
        <v>2</v>
      </c>
      <c r="DO109">
        <v>650.875</v>
      </c>
      <c r="DP109">
        <v>342.68599999999998</v>
      </c>
      <c r="DQ109">
        <v>30</v>
      </c>
      <c r="DR109">
        <v>31.313300000000002</v>
      </c>
      <c r="DS109">
        <v>30.0001</v>
      </c>
      <c r="DT109">
        <v>31.208300000000001</v>
      </c>
      <c r="DU109">
        <v>31.243099999999998</v>
      </c>
      <c r="DV109">
        <v>21.028600000000001</v>
      </c>
      <c r="DW109">
        <v>24.602699999999999</v>
      </c>
      <c r="DX109">
        <v>96.277500000000003</v>
      </c>
      <c r="DY109">
        <v>30</v>
      </c>
      <c r="DZ109">
        <v>400</v>
      </c>
      <c r="EA109">
        <v>30.686299999999999</v>
      </c>
      <c r="EB109">
        <v>100.057</v>
      </c>
      <c r="EC109">
        <v>100.589</v>
      </c>
    </row>
    <row r="110" spans="1:133" x14ac:dyDescent="0.35">
      <c r="A110">
        <v>94</v>
      </c>
      <c r="B110">
        <v>1582043498</v>
      </c>
      <c r="C110">
        <v>465</v>
      </c>
      <c r="D110" t="s">
        <v>430</v>
      </c>
      <c r="E110" t="s">
        <v>431</v>
      </c>
      <c r="F110" t="s">
        <v>232</v>
      </c>
      <c r="G110" t="s">
        <v>233</v>
      </c>
      <c r="H110" t="s">
        <v>234</v>
      </c>
      <c r="I110" t="s">
        <v>235</v>
      </c>
      <c r="J110" t="s">
        <v>236</v>
      </c>
      <c r="K110" t="s">
        <v>237</v>
      </c>
      <c r="L110" t="s">
        <v>238</v>
      </c>
      <c r="M110" t="s">
        <v>239</v>
      </c>
      <c r="N110">
        <v>1582043489.37097</v>
      </c>
      <c r="O110">
        <f t="shared" si="43"/>
        <v>5.1246998212458878E-4</v>
      </c>
      <c r="P110">
        <f t="shared" si="44"/>
        <v>-0.90779252935215049</v>
      </c>
      <c r="Q110">
        <f t="shared" si="45"/>
        <v>400.711677419355</v>
      </c>
      <c r="R110">
        <f t="shared" si="46"/>
        <v>428.04519790521721</v>
      </c>
      <c r="S110">
        <f t="shared" si="47"/>
        <v>42.622211819716945</v>
      </c>
      <c r="T110">
        <f t="shared" si="48"/>
        <v>39.900501342345912</v>
      </c>
      <c r="U110">
        <f t="shared" si="49"/>
        <v>4.1061223193738963E-2</v>
      </c>
      <c r="V110">
        <f t="shared" si="50"/>
        <v>2.2506256835207314</v>
      </c>
      <c r="W110">
        <f t="shared" si="51"/>
        <v>4.0649540803284812E-2</v>
      </c>
      <c r="X110">
        <f t="shared" si="52"/>
        <v>2.5442606969352691E-2</v>
      </c>
      <c r="Y110">
        <f t="shared" si="53"/>
        <v>0</v>
      </c>
      <c r="Z110">
        <f t="shared" si="54"/>
        <v>30.514761949354806</v>
      </c>
      <c r="AA110">
        <f t="shared" si="55"/>
        <v>30.256719354838701</v>
      </c>
      <c r="AB110">
        <f t="shared" si="56"/>
        <v>4.3236784258001322</v>
      </c>
      <c r="AC110">
        <f t="shared" si="57"/>
        <v>70.309095479582865</v>
      </c>
      <c r="AD110">
        <f t="shared" si="58"/>
        <v>3.115236169230958</v>
      </c>
      <c r="AE110">
        <f t="shared" si="59"/>
        <v>4.4307726446795135</v>
      </c>
      <c r="AF110">
        <f t="shared" si="60"/>
        <v>1.2084422565691741</v>
      </c>
      <c r="AG110">
        <f t="shared" si="61"/>
        <v>-22.599926211694367</v>
      </c>
      <c r="AH110">
        <f t="shared" si="62"/>
        <v>51.865154282059478</v>
      </c>
      <c r="AI110">
        <f t="shared" si="63"/>
        <v>5.1479347306185055</v>
      </c>
      <c r="AJ110">
        <f t="shared" si="64"/>
        <v>34.413162800983613</v>
      </c>
      <c r="AK110">
        <v>-4.1200593743875302E-2</v>
      </c>
      <c r="AL110">
        <v>4.6251275847748699E-2</v>
      </c>
      <c r="AM110">
        <v>3.4563394032137502</v>
      </c>
      <c r="AN110">
        <v>0</v>
      </c>
      <c r="AO110">
        <v>0</v>
      </c>
      <c r="AP110">
        <f t="shared" si="65"/>
        <v>1</v>
      </c>
      <c r="AQ110">
        <f t="shared" si="66"/>
        <v>0</v>
      </c>
      <c r="AR110">
        <f t="shared" si="67"/>
        <v>51900.29341034955</v>
      </c>
      <c r="AS110" t="s">
        <v>240</v>
      </c>
      <c r="AT110">
        <v>0</v>
      </c>
      <c r="AU110">
        <v>0</v>
      </c>
      <c r="AV110">
        <f t="shared" si="68"/>
        <v>0</v>
      </c>
      <c r="AW110" t="e">
        <f t="shared" si="69"/>
        <v>#DIV/0!</v>
      </c>
      <c r="AX110">
        <v>0</v>
      </c>
      <c r="AY110" t="s">
        <v>240</v>
      </c>
      <c r="AZ110">
        <v>0</v>
      </c>
      <c r="BA110">
        <v>0</v>
      </c>
      <c r="BB110" t="e">
        <f t="shared" si="70"/>
        <v>#DIV/0!</v>
      </c>
      <c r="BC110">
        <v>0.5</v>
      </c>
      <c r="BD110">
        <f t="shared" si="71"/>
        <v>0</v>
      </c>
      <c r="BE110">
        <f t="shared" si="72"/>
        <v>-0.90779252935215049</v>
      </c>
      <c r="BF110" t="e">
        <f t="shared" si="73"/>
        <v>#DIV/0!</v>
      </c>
      <c r="BG110" t="e">
        <f t="shared" si="74"/>
        <v>#DIV/0!</v>
      </c>
      <c r="BH110" t="e">
        <f t="shared" si="75"/>
        <v>#DIV/0!</v>
      </c>
      <c r="BI110" t="e">
        <f t="shared" si="76"/>
        <v>#DIV/0!</v>
      </c>
      <c r="BJ110" t="s">
        <v>240</v>
      </c>
      <c r="BK110">
        <v>0</v>
      </c>
      <c r="BL110">
        <f t="shared" si="77"/>
        <v>0</v>
      </c>
      <c r="BM110" t="e">
        <f t="shared" si="78"/>
        <v>#DIV/0!</v>
      </c>
      <c r="BN110" t="e">
        <f t="shared" si="79"/>
        <v>#DIV/0!</v>
      </c>
      <c r="BO110" t="e">
        <f t="shared" si="80"/>
        <v>#DIV/0!</v>
      </c>
      <c r="BP110" t="e">
        <f t="shared" si="81"/>
        <v>#DIV/0!</v>
      </c>
      <c r="BQ110">
        <f t="shared" si="82"/>
        <v>0</v>
      </c>
      <c r="BR110">
        <f t="shared" si="83"/>
        <v>0</v>
      </c>
      <c r="BS110">
        <f t="shared" si="84"/>
        <v>0</v>
      </c>
      <c r="BT110">
        <f t="shared" si="85"/>
        <v>0</v>
      </c>
      <c r="BU110">
        <v>6</v>
      </c>
      <c r="BV110">
        <v>0.5</v>
      </c>
      <c r="BW110" t="s">
        <v>241</v>
      </c>
      <c r="BX110">
        <v>1582043489.37097</v>
      </c>
      <c r="BY110">
        <v>400.711677419355</v>
      </c>
      <c r="BZ110">
        <v>400.00925806451602</v>
      </c>
      <c r="CA110">
        <v>31.285609677419401</v>
      </c>
      <c r="CB110">
        <v>30.789187096774199</v>
      </c>
      <c r="CC110">
        <v>600.01748387096802</v>
      </c>
      <c r="CD110">
        <v>99.374048387096806</v>
      </c>
      <c r="CE110">
        <v>0.20004338709677399</v>
      </c>
      <c r="CF110">
        <v>30.684170967741899</v>
      </c>
      <c r="CG110">
        <v>30.256719354838701</v>
      </c>
      <c r="CH110">
        <v>999.9</v>
      </c>
      <c r="CI110">
        <v>0</v>
      </c>
      <c r="CJ110">
        <v>0</v>
      </c>
      <c r="CK110">
        <v>9998.3080645161299</v>
      </c>
      <c r="CL110">
        <v>0</v>
      </c>
      <c r="CM110">
        <v>0.21165100000000001</v>
      </c>
      <c r="CN110">
        <v>0</v>
      </c>
      <c r="CO110">
        <v>0</v>
      </c>
      <c r="CP110">
        <v>0</v>
      </c>
      <c r="CQ110">
        <v>0</v>
      </c>
      <c r="CR110">
        <v>0.35483870967741898</v>
      </c>
      <c r="CS110">
        <v>0</v>
      </c>
      <c r="CT110">
        <v>32.854838709677402</v>
      </c>
      <c r="CU110">
        <v>-1.1225806451612901</v>
      </c>
      <c r="CV110">
        <v>39.4736451612903</v>
      </c>
      <c r="CW110">
        <v>44.685000000000002</v>
      </c>
      <c r="CX110">
        <v>41.900903225806402</v>
      </c>
      <c r="CY110">
        <v>43.231709677419303</v>
      </c>
      <c r="CZ110">
        <v>40.537999999999997</v>
      </c>
      <c r="DA110">
        <v>0</v>
      </c>
      <c r="DB110">
        <v>0</v>
      </c>
      <c r="DC110">
        <v>0</v>
      </c>
      <c r="DD110">
        <v>1582043501.2</v>
      </c>
      <c r="DE110">
        <v>1.5115384615384599</v>
      </c>
      <c r="DF110">
        <v>18.170940615613699</v>
      </c>
      <c r="DG110">
        <v>-15.3162398001922</v>
      </c>
      <c r="DH110">
        <v>32.030769230769202</v>
      </c>
      <c r="DI110">
        <v>15</v>
      </c>
      <c r="DJ110">
        <v>100</v>
      </c>
      <c r="DK110">
        <v>100</v>
      </c>
      <c r="DL110">
        <v>3.0960000000000001</v>
      </c>
      <c r="DM110">
        <v>0.45</v>
      </c>
      <c r="DN110">
        <v>2</v>
      </c>
      <c r="DO110">
        <v>650.84100000000001</v>
      </c>
      <c r="DP110">
        <v>342.72699999999998</v>
      </c>
      <c r="DQ110">
        <v>30</v>
      </c>
      <c r="DR110">
        <v>31.315100000000001</v>
      </c>
      <c r="DS110">
        <v>30.0001</v>
      </c>
      <c r="DT110">
        <v>31.2087</v>
      </c>
      <c r="DU110">
        <v>31.243099999999998</v>
      </c>
      <c r="DV110">
        <v>21.023499999999999</v>
      </c>
      <c r="DW110">
        <v>24.602699999999999</v>
      </c>
      <c r="DX110">
        <v>96.277500000000003</v>
      </c>
      <c r="DY110">
        <v>30</v>
      </c>
      <c r="DZ110">
        <v>400</v>
      </c>
      <c r="EA110">
        <v>30.6798</v>
      </c>
      <c r="EB110">
        <v>100.057</v>
      </c>
      <c r="EC110">
        <v>100.587</v>
      </c>
    </row>
    <row r="111" spans="1:133" x14ac:dyDescent="0.35">
      <c r="A111">
        <v>95</v>
      </c>
      <c r="B111">
        <v>1582043503</v>
      </c>
      <c r="C111">
        <v>470</v>
      </c>
      <c r="D111" t="s">
        <v>432</v>
      </c>
      <c r="E111" t="s">
        <v>433</v>
      </c>
      <c r="F111" t="s">
        <v>232</v>
      </c>
      <c r="G111" t="s">
        <v>233</v>
      </c>
      <c r="H111" t="s">
        <v>234</v>
      </c>
      <c r="I111" t="s">
        <v>235</v>
      </c>
      <c r="J111" t="s">
        <v>236</v>
      </c>
      <c r="K111" t="s">
        <v>237</v>
      </c>
      <c r="L111" t="s">
        <v>238</v>
      </c>
      <c r="M111" t="s">
        <v>239</v>
      </c>
      <c r="N111">
        <v>1582043494.37097</v>
      </c>
      <c r="O111">
        <f t="shared" si="43"/>
        <v>5.1646843680347313E-4</v>
      </c>
      <c r="P111">
        <f t="shared" si="44"/>
        <v>-0.87609156586666015</v>
      </c>
      <c r="Q111">
        <f t="shared" si="45"/>
        <v>400.707516129032</v>
      </c>
      <c r="R111">
        <f t="shared" si="46"/>
        <v>426.54570306309677</v>
      </c>
      <c r="S111">
        <f t="shared" si="47"/>
        <v>42.472038975105413</v>
      </c>
      <c r="T111">
        <f t="shared" si="48"/>
        <v>39.899277194529404</v>
      </c>
      <c r="U111">
        <f t="shared" si="49"/>
        <v>4.1381103705976238E-2</v>
      </c>
      <c r="V111">
        <f t="shared" si="50"/>
        <v>2.2501132088847768</v>
      </c>
      <c r="W111">
        <f t="shared" si="51"/>
        <v>4.0962923093394797E-2</v>
      </c>
      <c r="X111">
        <f t="shared" si="52"/>
        <v>2.5639046542962812E-2</v>
      </c>
      <c r="Y111">
        <f t="shared" si="53"/>
        <v>0</v>
      </c>
      <c r="Z111">
        <f t="shared" si="54"/>
        <v>30.513895197184006</v>
      </c>
      <c r="AA111">
        <f t="shared" si="55"/>
        <v>30.2567290322581</v>
      </c>
      <c r="AB111">
        <f t="shared" si="56"/>
        <v>4.3236808246262504</v>
      </c>
      <c r="AC111">
        <f t="shared" si="57"/>
        <v>70.305227198294759</v>
      </c>
      <c r="AD111">
        <f t="shared" si="58"/>
        <v>3.1151520660265724</v>
      </c>
      <c r="AE111">
        <f t="shared" si="59"/>
        <v>4.4308968054968885</v>
      </c>
      <c r="AF111">
        <f t="shared" si="60"/>
        <v>1.208528758599678</v>
      </c>
      <c r="AG111">
        <f t="shared" si="61"/>
        <v>-22.776258063033165</v>
      </c>
      <c r="AH111">
        <f t="shared" si="62"/>
        <v>51.911650574135159</v>
      </c>
      <c r="AI111">
        <f t="shared" si="63"/>
        <v>5.153736034770291</v>
      </c>
      <c r="AJ111">
        <f t="shared" si="64"/>
        <v>34.289128545872288</v>
      </c>
      <c r="AK111">
        <v>-4.1186795138880197E-2</v>
      </c>
      <c r="AL111">
        <v>4.62357857048174E-2</v>
      </c>
      <c r="AM111">
        <v>3.4554231196555598</v>
      </c>
      <c r="AN111">
        <v>0</v>
      </c>
      <c r="AO111">
        <v>0</v>
      </c>
      <c r="AP111">
        <f t="shared" si="65"/>
        <v>1</v>
      </c>
      <c r="AQ111">
        <f t="shared" si="66"/>
        <v>0</v>
      </c>
      <c r="AR111">
        <f t="shared" si="67"/>
        <v>51883.494697868424</v>
      </c>
      <c r="AS111" t="s">
        <v>240</v>
      </c>
      <c r="AT111">
        <v>0</v>
      </c>
      <c r="AU111">
        <v>0</v>
      </c>
      <c r="AV111">
        <f t="shared" si="68"/>
        <v>0</v>
      </c>
      <c r="AW111" t="e">
        <f t="shared" si="69"/>
        <v>#DIV/0!</v>
      </c>
      <c r="AX111">
        <v>0</v>
      </c>
      <c r="AY111" t="s">
        <v>240</v>
      </c>
      <c r="AZ111">
        <v>0</v>
      </c>
      <c r="BA111">
        <v>0</v>
      </c>
      <c r="BB111" t="e">
        <f t="shared" si="70"/>
        <v>#DIV/0!</v>
      </c>
      <c r="BC111">
        <v>0.5</v>
      </c>
      <c r="BD111">
        <f t="shared" si="71"/>
        <v>0</v>
      </c>
      <c r="BE111">
        <f t="shared" si="72"/>
        <v>-0.87609156586666015</v>
      </c>
      <c r="BF111" t="e">
        <f t="shared" si="73"/>
        <v>#DIV/0!</v>
      </c>
      <c r="BG111" t="e">
        <f t="shared" si="74"/>
        <v>#DIV/0!</v>
      </c>
      <c r="BH111" t="e">
        <f t="shared" si="75"/>
        <v>#DIV/0!</v>
      </c>
      <c r="BI111" t="e">
        <f t="shared" si="76"/>
        <v>#DIV/0!</v>
      </c>
      <c r="BJ111" t="s">
        <v>240</v>
      </c>
      <c r="BK111">
        <v>0</v>
      </c>
      <c r="BL111">
        <f t="shared" si="77"/>
        <v>0</v>
      </c>
      <c r="BM111" t="e">
        <f t="shared" si="78"/>
        <v>#DIV/0!</v>
      </c>
      <c r="BN111" t="e">
        <f t="shared" si="79"/>
        <v>#DIV/0!</v>
      </c>
      <c r="BO111" t="e">
        <f t="shared" si="80"/>
        <v>#DIV/0!</v>
      </c>
      <c r="BP111" t="e">
        <f t="shared" si="81"/>
        <v>#DIV/0!</v>
      </c>
      <c r="BQ111">
        <f t="shared" si="82"/>
        <v>0</v>
      </c>
      <c r="BR111">
        <f t="shared" si="83"/>
        <v>0</v>
      </c>
      <c r="BS111">
        <f t="shared" si="84"/>
        <v>0</v>
      </c>
      <c r="BT111">
        <f t="shared" si="85"/>
        <v>0</v>
      </c>
      <c r="BU111">
        <v>6</v>
      </c>
      <c r="BV111">
        <v>0.5</v>
      </c>
      <c r="BW111" t="s">
        <v>241</v>
      </c>
      <c r="BX111">
        <v>1582043494.37097</v>
      </c>
      <c r="BY111">
        <v>400.707516129032</v>
      </c>
      <c r="BZ111">
        <v>400.03838709677399</v>
      </c>
      <c r="CA111">
        <v>31.285399999999999</v>
      </c>
      <c r="CB111">
        <v>30.785096774193502</v>
      </c>
      <c r="CC111">
        <v>600.00874193548395</v>
      </c>
      <c r="CD111">
        <v>99.3720838709677</v>
      </c>
      <c r="CE111">
        <v>0.199987</v>
      </c>
      <c r="CF111">
        <v>30.684661290322602</v>
      </c>
      <c r="CG111">
        <v>30.2567290322581</v>
      </c>
      <c r="CH111">
        <v>999.9</v>
      </c>
      <c r="CI111">
        <v>0</v>
      </c>
      <c r="CJ111">
        <v>0</v>
      </c>
      <c r="CK111">
        <v>9995.15709677419</v>
      </c>
      <c r="CL111">
        <v>0</v>
      </c>
      <c r="CM111">
        <v>0.21165100000000001</v>
      </c>
      <c r="CN111">
        <v>0</v>
      </c>
      <c r="CO111">
        <v>0</v>
      </c>
      <c r="CP111">
        <v>0</v>
      </c>
      <c r="CQ111">
        <v>0</v>
      </c>
      <c r="CR111">
        <v>0.57419354838709702</v>
      </c>
      <c r="CS111">
        <v>0</v>
      </c>
      <c r="CT111">
        <v>31.503225806451599</v>
      </c>
      <c r="CU111">
        <v>-1.3419354838709701</v>
      </c>
      <c r="CV111">
        <v>39.467548387096798</v>
      </c>
      <c r="CW111">
        <v>44.685000000000002</v>
      </c>
      <c r="CX111">
        <v>41.900838709677402</v>
      </c>
      <c r="CY111">
        <v>43.219516129032201</v>
      </c>
      <c r="CZ111">
        <v>40.527999999999999</v>
      </c>
      <c r="DA111">
        <v>0</v>
      </c>
      <c r="DB111">
        <v>0</v>
      </c>
      <c r="DC111">
        <v>0</v>
      </c>
      <c r="DD111">
        <v>1582043506</v>
      </c>
      <c r="DE111">
        <v>0.58461538461538498</v>
      </c>
      <c r="DF111">
        <v>8.5401712196371893</v>
      </c>
      <c r="DG111">
        <v>7.5555553475433701</v>
      </c>
      <c r="DH111">
        <v>30.538461538461501</v>
      </c>
      <c r="DI111">
        <v>15</v>
      </c>
      <c r="DJ111">
        <v>100</v>
      </c>
      <c r="DK111">
        <v>100</v>
      </c>
      <c r="DL111">
        <v>3.0960000000000001</v>
      </c>
      <c r="DM111">
        <v>0.45</v>
      </c>
      <c r="DN111">
        <v>2</v>
      </c>
      <c r="DO111">
        <v>650.86099999999999</v>
      </c>
      <c r="DP111">
        <v>342.67200000000003</v>
      </c>
      <c r="DQ111">
        <v>30.0001</v>
      </c>
      <c r="DR111">
        <v>31.315100000000001</v>
      </c>
      <c r="DS111">
        <v>30.0001</v>
      </c>
      <c r="DT111">
        <v>31.2087</v>
      </c>
      <c r="DU111">
        <v>31.2453</v>
      </c>
      <c r="DV111">
        <v>21.023399999999999</v>
      </c>
      <c r="DW111">
        <v>24.602699999999999</v>
      </c>
      <c r="DX111">
        <v>96.277500000000003</v>
      </c>
      <c r="DY111">
        <v>30</v>
      </c>
      <c r="DZ111">
        <v>400</v>
      </c>
      <c r="EA111">
        <v>30.759699999999999</v>
      </c>
      <c r="EB111">
        <v>100.06</v>
      </c>
      <c r="EC111">
        <v>100.587</v>
      </c>
    </row>
    <row r="112" spans="1:133" x14ac:dyDescent="0.35">
      <c r="A112">
        <v>96</v>
      </c>
      <c r="B112">
        <v>1582043508</v>
      </c>
      <c r="C112">
        <v>475</v>
      </c>
      <c r="D112" t="s">
        <v>434</v>
      </c>
      <c r="E112" t="s">
        <v>435</v>
      </c>
      <c r="F112" t="s">
        <v>232</v>
      </c>
      <c r="G112" t="s">
        <v>233</v>
      </c>
      <c r="H112" t="s">
        <v>234</v>
      </c>
      <c r="I112" t="s">
        <v>235</v>
      </c>
      <c r="J112" t="s">
        <v>236</v>
      </c>
      <c r="K112" t="s">
        <v>237</v>
      </c>
      <c r="L112" t="s">
        <v>238</v>
      </c>
      <c r="M112" t="s">
        <v>239</v>
      </c>
      <c r="N112">
        <v>1582043499.37097</v>
      </c>
      <c r="O112">
        <f t="shared" si="43"/>
        <v>5.188053527886349E-4</v>
      </c>
      <c r="P112">
        <f t="shared" si="44"/>
        <v>-0.88286762619107018</v>
      </c>
      <c r="Q112">
        <f t="shared" si="45"/>
        <v>400.70061290322599</v>
      </c>
      <c r="R112">
        <f t="shared" si="46"/>
        <v>426.65847782149154</v>
      </c>
      <c r="S112">
        <f t="shared" si="47"/>
        <v>42.482679154904169</v>
      </c>
      <c r="T112">
        <f t="shared" si="48"/>
        <v>39.898036626529517</v>
      </c>
      <c r="U112">
        <f t="shared" si="49"/>
        <v>4.1551445176724197E-2</v>
      </c>
      <c r="V112">
        <f t="shared" si="50"/>
        <v>2.2492490663924016</v>
      </c>
      <c r="W112">
        <f t="shared" si="51"/>
        <v>4.1129673390159022E-2</v>
      </c>
      <c r="X112">
        <f t="shared" si="52"/>
        <v>2.5743583527460617E-2</v>
      </c>
      <c r="Y112">
        <f t="shared" si="53"/>
        <v>0</v>
      </c>
      <c r="Z112">
        <f t="shared" si="54"/>
        <v>30.513039992531496</v>
      </c>
      <c r="AA112">
        <f t="shared" si="55"/>
        <v>30.2580548387097</v>
      </c>
      <c r="AB112">
        <f t="shared" si="56"/>
        <v>4.324009474766024</v>
      </c>
      <c r="AC112">
        <f t="shared" si="57"/>
        <v>70.300812864830604</v>
      </c>
      <c r="AD112">
        <f t="shared" si="58"/>
        <v>3.1149524516663711</v>
      </c>
      <c r="AE112">
        <f t="shared" si="59"/>
        <v>4.4308910874979208</v>
      </c>
      <c r="AF112">
        <f t="shared" si="60"/>
        <v>1.2090570230996529</v>
      </c>
      <c r="AG112">
        <f t="shared" si="61"/>
        <v>-22.879316057978798</v>
      </c>
      <c r="AH112">
        <f t="shared" si="62"/>
        <v>51.728206752787429</v>
      </c>
      <c r="AI112">
        <f t="shared" si="63"/>
        <v>5.1375300208178309</v>
      </c>
      <c r="AJ112">
        <f t="shared" si="64"/>
        <v>33.986420715626465</v>
      </c>
      <c r="AK112">
        <v>-4.1163534157117099E-2</v>
      </c>
      <c r="AL112">
        <v>4.6209673215014499E-2</v>
      </c>
      <c r="AM112">
        <v>3.45387825675853</v>
      </c>
      <c r="AN112">
        <v>0</v>
      </c>
      <c r="AO112">
        <v>0</v>
      </c>
      <c r="AP112">
        <f t="shared" si="65"/>
        <v>1</v>
      </c>
      <c r="AQ112">
        <f t="shared" si="66"/>
        <v>0</v>
      </c>
      <c r="AR112">
        <f t="shared" si="67"/>
        <v>51855.358187048289</v>
      </c>
      <c r="AS112" t="s">
        <v>240</v>
      </c>
      <c r="AT112">
        <v>0</v>
      </c>
      <c r="AU112">
        <v>0</v>
      </c>
      <c r="AV112">
        <f t="shared" si="68"/>
        <v>0</v>
      </c>
      <c r="AW112" t="e">
        <f t="shared" si="69"/>
        <v>#DIV/0!</v>
      </c>
      <c r="AX112">
        <v>0</v>
      </c>
      <c r="AY112" t="s">
        <v>240</v>
      </c>
      <c r="AZ112">
        <v>0</v>
      </c>
      <c r="BA112">
        <v>0</v>
      </c>
      <c r="BB112" t="e">
        <f t="shared" si="70"/>
        <v>#DIV/0!</v>
      </c>
      <c r="BC112">
        <v>0.5</v>
      </c>
      <c r="BD112">
        <f t="shared" si="71"/>
        <v>0</v>
      </c>
      <c r="BE112">
        <f t="shared" si="72"/>
        <v>-0.88286762619107018</v>
      </c>
      <c r="BF112" t="e">
        <f t="shared" si="73"/>
        <v>#DIV/0!</v>
      </c>
      <c r="BG112" t="e">
        <f t="shared" si="74"/>
        <v>#DIV/0!</v>
      </c>
      <c r="BH112" t="e">
        <f t="shared" si="75"/>
        <v>#DIV/0!</v>
      </c>
      <c r="BI112" t="e">
        <f t="shared" si="76"/>
        <v>#DIV/0!</v>
      </c>
      <c r="BJ112" t="s">
        <v>240</v>
      </c>
      <c r="BK112">
        <v>0</v>
      </c>
      <c r="BL112">
        <f t="shared" si="77"/>
        <v>0</v>
      </c>
      <c r="BM112" t="e">
        <f t="shared" si="78"/>
        <v>#DIV/0!</v>
      </c>
      <c r="BN112" t="e">
        <f t="shared" si="79"/>
        <v>#DIV/0!</v>
      </c>
      <c r="BO112" t="e">
        <f t="shared" si="80"/>
        <v>#DIV/0!</v>
      </c>
      <c r="BP112" t="e">
        <f t="shared" si="81"/>
        <v>#DIV/0!</v>
      </c>
      <c r="BQ112">
        <f t="shared" si="82"/>
        <v>0</v>
      </c>
      <c r="BR112">
        <f t="shared" si="83"/>
        <v>0</v>
      </c>
      <c r="BS112">
        <f t="shared" si="84"/>
        <v>0</v>
      </c>
      <c r="BT112">
        <f t="shared" si="85"/>
        <v>0</v>
      </c>
      <c r="BU112">
        <v>6</v>
      </c>
      <c r="BV112">
        <v>0.5</v>
      </c>
      <c r="BW112" t="s">
        <v>241</v>
      </c>
      <c r="BX112">
        <v>1582043499.37097</v>
      </c>
      <c r="BY112">
        <v>400.70061290322599</v>
      </c>
      <c r="BZ112">
        <v>400.02564516129002</v>
      </c>
      <c r="CA112">
        <v>31.283829032258101</v>
      </c>
      <c r="CB112">
        <v>30.781264516128999</v>
      </c>
      <c r="CC112">
        <v>600.01267741935499</v>
      </c>
      <c r="CD112">
        <v>99.370661290322502</v>
      </c>
      <c r="CE112">
        <v>0.20002900000000001</v>
      </c>
      <c r="CF112">
        <v>30.684638709677401</v>
      </c>
      <c r="CG112">
        <v>30.2580548387097</v>
      </c>
      <c r="CH112">
        <v>999.9</v>
      </c>
      <c r="CI112">
        <v>0</v>
      </c>
      <c r="CJ112">
        <v>0</v>
      </c>
      <c r="CK112">
        <v>9989.6551612903204</v>
      </c>
      <c r="CL112">
        <v>0</v>
      </c>
      <c r="CM112">
        <v>0.21165100000000001</v>
      </c>
      <c r="CN112">
        <v>0</v>
      </c>
      <c r="CO112">
        <v>0</v>
      </c>
      <c r="CP112">
        <v>0</v>
      </c>
      <c r="CQ112">
        <v>0</v>
      </c>
      <c r="CR112">
        <v>-0.138709677419355</v>
      </c>
      <c r="CS112">
        <v>0</v>
      </c>
      <c r="CT112">
        <v>32.887096774193502</v>
      </c>
      <c r="CU112">
        <v>-1.1677419354838701</v>
      </c>
      <c r="CV112">
        <v>39.475677419354803</v>
      </c>
      <c r="CW112">
        <v>44.685000000000002</v>
      </c>
      <c r="CX112">
        <v>42.009645161290301</v>
      </c>
      <c r="CY112">
        <v>43.223580645161299</v>
      </c>
      <c r="CZ112">
        <v>40.53</v>
      </c>
      <c r="DA112">
        <v>0</v>
      </c>
      <c r="DB112">
        <v>0</v>
      </c>
      <c r="DC112">
        <v>0</v>
      </c>
      <c r="DD112">
        <v>1582043510.8</v>
      </c>
      <c r="DE112">
        <v>0.138461538461539</v>
      </c>
      <c r="DF112">
        <v>-47.9726491474486</v>
      </c>
      <c r="DG112">
        <v>57.442734887042498</v>
      </c>
      <c r="DH112">
        <v>32.392307692307703</v>
      </c>
      <c r="DI112">
        <v>15</v>
      </c>
      <c r="DJ112">
        <v>100</v>
      </c>
      <c r="DK112">
        <v>100</v>
      </c>
      <c r="DL112">
        <v>3.0960000000000001</v>
      </c>
      <c r="DM112">
        <v>0.45</v>
      </c>
      <c r="DN112">
        <v>2</v>
      </c>
      <c r="DO112">
        <v>650.66300000000001</v>
      </c>
      <c r="DP112">
        <v>342.60700000000003</v>
      </c>
      <c r="DQ112">
        <v>30</v>
      </c>
      <c r="DR112">
        <v>31.315100000000001</v>
      </c>
      <c r="DS112">
        <v>30.0001</v>
      </c>
      <c r="DT112">
        <v>31.2103</v>
      </c>
      <c r="DU112">
        <v>31.245799999999999</v>
      </c>
      <c r="DV112">
        <v>21.027200000000001</v>
      </c>
      <c r="DW112">
        <v>24.602699999999999</v>
      </c>
      <c r="DX112">
        <v>96.277500000000003</v>
      </c>
      <c r="DY112">
        <v>30</v>
      </c>
      <c r="DZ112">
        <v>400</v>
      </c>
      <c r="EA112">
        <v>30.799800000000001</v>
      </c>
      <c r="EB112">
        <v>100.05800000000001</v>
      </c>
      <c r="EC112">
        <v>100.58799999999999</v>
      </c>
    </row>
    <row r="113" spans="1:133" x14ac:dyDescent="0.35">
      <c r="A113">
        <v>97</v>
      </c>
      <c r="B113">
        <v>1582043513</v>
      </c>
      <c r="C113">
        <v>480</v>
      </c>
      <c r="D113" t="s">
        <v>436</v>
      </c>
      <c r="E113" t="s">
        <v>437</v>
      </c>
      <c r="F113" t="s">
        <v>232</v>
      </c>
      <c r="G113" t="s">
        <v>233</v>
      </c>
      <c r="H113" t="s">
        <v>234</v>
      </c>
      <c r="I113" t="s">
        <v>235</v>
      </c>
      <c r="J113" t="s">
        <v>236</v>
      </c>
      <c r="K113" t="s">
        <v>237</v>
      </c>
      <c r="L113" t="s">
        <v>238</v>
      </c>
      <c r="M113" t="s">
        <v>239</v>
      </c>
      <c r="N113">
        <v>1582043504.37097</v>
      </c>
      <c r="O113">
        <f t="shared" si="43"/>
        <v>5.1918894523182268E-4</v>
      </c>
      <c r="P113">
        <f t="shared" si="44"/>
        <v>-0.88942903711789179</v>
      </c>
      <c r="Q113">
        <f t="shared" si="45"/>
        <v>400.68080645161302</v>
      </c>
      <c r="R113">
        <f t="shared" si="46"/>
        <v>426.86483102556207</v>
      </c>
      <c r="S113">
        <f t="shared" si="47"/>
        <v>42.502931514381707</v>
      </c>
      <c r="T113">
        <f t="shared" si="48"/>
        <v>39.895788169816036</v>
      </c>
      <c r="U113">
        <f t="shared" si="49"/>
        <v>4.158441608897024E-2</v>
      </c>
      <c r="V113">
        <f t="shared" si="50"/>
        <v>2.2499862360442568</v>
      </c>
      <c r="W113">
        <f t="shared" si="51"/>
        <v>4.1162115247172601E-2</v>
      </c>
      <c r="X113">
        <f t="shared" si="52"/>
        <v>2.576390660978E-2</v>
      </c>
      <c r="Y113">
        <f t="shared" si="53"/>
        <v>0</v>
      </c>
      <c r="Z113">
        <f t="shared" si="54"/>
        <v>30.512673921008982</v>
      </c>
      <c r="AA113">
        <f t="shared" si="55"/>
        <v>30.2565483870968</v>
      </c>
      <c r="AB113">
        <f t="shared" si="56"/>
        <v>4.3236360467301251</v>
      </c>
      <c r="AC113">
        <f t="shared" si="57"/>
        <v>70.294997224436116</v>
      </c>
      <c r="AD113">
        <f t="shared" si="58"/>
        <v>3.1146430885128917</v>
      </c>
      <c r="AE113">
        <f t="shared" si="59"/>
        <v>4.4308175709411248</v>
      </c>
      <c r="AF113">
        <f t="shared" si="60"/>
        <v>1.2089929582172334</v>
      </c>
      <c r="AG113">
        <f t="shared" si="61"/>
        <v>-22.896232484723381</v>
      </c>
      <c r="AH113">
        <f t="shared" si="62"/>
        <v>51.892678154269134</v>
      </c>
      <c r="AI113">
        <f t="shared" si="63"/>
        <v>5.1521306348833669</v>
      </c>
      <c r="AJ113">
        <f t="shared" si="64"/>
        <v>34.14857630442912</v>
      </c>
      <c r="AK113">
        <v>-4.11833767786281E-2</v>
      </c>
      <c r="AL113">
        <v>4.6231948295969702E-2</v>
      </c>
      <c r="AM113">
        <v>3.4551961102990498</v>
      </c>
      <c r="AN113">
        <v>0</v>
      </c>
      <c r="AO113">
        <v>0</v>
      </c>
      <c r="AP113">
        <f t="shared" si="65"/>
        <v>1</v>
      </c>
      <c r="AQ113">
        <f t="shared" si="66"/>
        <v>0</v>
      </c>
      <c r="AR113">
        <f t="shared" si="67"/>
        <v>51879.374094187602</v>
      </c>
      <c r="AS113" t="s">
        <v>240</v>
      </c>
      <c r="AT113">
        <v>0</v>
      </c>
      <c r="AU113">
        <v>0</v>
      </c>
      <c r="AV113">
        <f t="shared" si="68"/>
        <v>0</v>
      </c>
      <c r="AW113" t="e">
        <f t="shared" si="69"/>
        <v>#DIV/0!</v>
      </c>
      <c r="AX113">
        <v>0</v>
      </c>
      <c r="AY113" t="s">
        <v>240</v>
      </c>
      <c r="AZ113">
        <v>0</v>
      </c>
      <c r="BA113">
        <v>0</v>
      </c>
      <c r="BB113" t="e">
        <f t="shared" si="70"/>
        <v>#DIV/0!</v>
      </c>
      <c r="BC113">
        <v>0.5</v>
      </c>
      <c r="BD113">
        <f t="shared" si="71"/>
        <v>0</v>
      </c>
      <c r="BE113">
        <f t="shared" si="72"/>
        <v>-0.88942903711789179</v>
      </c>
      <c r="BF113" t="e">
        <f t="shared" si="73"/>
        <v>#DIV/0!</v>
      </c>
      <c r="BG113" t="e">
        <f t="shared" si="74"/>
        <v>#DIV/0!</v>
      </c>
      <c r="BH113" t="e">
        <f t="shared" si="75"/>
        <v>#DIV/0!</v>
      </c>
      <c r="BI113" t="e">
        <f t="shared" si="76"/>
        <v>#DIV/0!</v>
      </c>
      <c r="BJ113" t="s">
        <v>240</v>
      </c>
      <c r="BK113">
        <v>0</v>
      </c>
      <c r="BL113">
        <f t="shared" si="77"/>
        <v>0</v>
      </c>
      <c r="BM113" t="e">
        <f t="shared" si="78"/>
        <v>#DIV/0!</v>
      </c>
      <c r="BN113" t="e">
        <f t="shared" si="79"/>
        <v>#DIV/0!</v>
      </c>
      <c r="BO113" t="e">
        <f t="shared" si="80"/>
        <v>#DIV/0!</v>
      </c>
      <c r="BP113" t="e">
        <f t="shared" si="81"/>
        <v>#DIV/0!</v>
      </c>
      <c r="BQ113">
        <f t="shared" si="82"/>
        <v>0</v>
      </c>
      <c r="BR113">
        <f t="shared" si="83"/>
        <v>0</v>
      </c>
      <c r="BS113">
        <f t="shared" si="84"/>
        <v>0</v>
      </c>
      <c r="BT113">
        <f t="shared" si="85"/>
        <v>0</v>
      </c>
      <c r="BU113">
        <v>6</v>
      </c>
      <c r="BV113">
        <v>0.5</v>
      </c>
      <c r="BW113" t="s">
        <v>241</v>
      </c>
      <c r="BX113">
        <v>1582043504.37097</v>
      </c>
      <c r="BY113">
        <v>400.68080645161302</v>
      </c>
      <c r="BZ113">
        <v>399.99941935483901</v>
      </c>
      <c r="CA113">
        <v>31.2809387096774</v>
      </c>
      <c r="CB113">
        <v>30.777999999999999</v>
      </c>
      <c r="CC113">
        <v>600.01135483870996</v>
      </c>
      <c r="CD113">
        <v>99.370045161290307</v>
      </c>
      <c r="CE113">
        <v>0.19995551612903201</v>
      </c>
      <c r="CF113">
        <v>30.684348387096801</v>
      </c>
      <c r="CG113">
        <v>30.2565483870968</v>
      </c>
      <c r="CH113">
        <v>999.9</v>
      </c>
      <c r="CI113">
        <v>0</v>
      </c>
      <c r="CJ113">
        <v>0</v>
      </c>
      <c r="CK113">
        <v>9994.5325806451601</v>
      </c>
      <c r="CL113">
        <v>0</v>
      </c>
      <c r="CM113">
        <v>0.21165100000000001</v>
      </c>
      <c r="CN113">
        <v>0</v>
      </c>
      <c r="CO113">
        <v>0</v>
      </c>
      <c r="CP113">
        <v>0</v>
      </c>
      <c r="CQ113">
        <v>0</v>
      </c>
      <c r="CR113">
        <v>-0.61612903225806503</v>
      </c>
      <c r="CS113">
        <v>0</v>
      </c>
      <c r="CT113">
        <v>32.551612903225802</v>
      </c>
      <c r="CU113">
        <v>-1.4064516129032301</v>
      </c>
      <c r="CV113">
        <v>39.481741935483903</v>
      </c>
      <c r="CW113">
        <v>44.685000000000002</v>
      </c>
      <c r="CX113">
        <v>42.136645161290303</v>
      </c>
      <c r="CY113">
        <v>43.231709677419303</v>
      </c>
      <c r="CZ113">
        <v>40.54</v>
      </c>
      <c r="DA113">
        <v>0</v>
      </c>
      <c r="DB113">
        <v>0</v>
      </c>
      <c r="DC113">
        <v>0</v>
      </c>
      <c r="DD113">
        <v>1582043516.2</v>
      </c>
      <c r="DE113">
        <v>-0.86538461538461497</v>
      </c>
      <c r="DF113">
        <v>-2.2256406104275999</v>
      </c>
      <c r="DG113">
        <v>-5.4769232402387296</v>
      </c>
      <c r="DH113">
        <v>32.2846153846154</v>
      </c>
      <c r="DI113">
        <v>15</v>
      </c>
      <c r="DJ113">
        <v>100</v>
      </c>
      <c r="DK113">
        <v>100</v>
      </c>
      <c r="DL113">
        <v>3.0960000000000001</v>
      </c>
      <c r="DM113">
        <v>0.45</v>
      </c>
      <c r="DN113">
        <v>2</v>
      </c>
      <c r="DO113">
        <v>650.61599999999999</v>
      </c>
      <c r="DP113">
        <v>342.59399999999999</v>
      </c>
      <c r="DQ113">
        <v>30</v>
      </c>
      <c r="DR113">
        <v>31.315100000000001</v>
      </c>
      <c r="DS113">
        <v>30.0001</v>
      </c>
      <c r="DT113">
        <v>31.211400000000001</v>
      </c>
      <c r="DU113">
        <v>31.245799999999999</v>
      </c>
      <c r="DV113">
        <v>21.029499999999999</v>
      </c>
      <c r="DW113">
        <v>24.602699999999999</v>
      </c>
      <c r="DX113">
        <v>96.277500000000003</v>
      </c>
      <c r="DY113">
        <v>30</v>
      </c>
      <c r="DZ113">
        <v>400</v>
      </c>
      <c r="EA113">
        <v>30.834</v>
      </c>
      <c r="EB113">
        <v>100.056</v>
      </c>
      <c r="EC113">
        <v>100.589</v>
      </c>
    </row>
    <row r="114" spans="1:133" x14ac:dyDescent="0.35">
      <c r="A114">
        <v>98</v>
      </c>
      <c r="B114">
        <v>1582043518</v>
      </c>
      <c r="C114">
        <v>485</v>
      </c>
      <c r="D114" t="s">
        <v>438</v>
      </c>
      <c r="E114" t="s">
        <v>439</v>
      </c>
      <c r="F114" t="s">
        <v>232</v>
      </c>
      <c r="G114" t="s">
        <v>233</v>
      </c>
      <c r="H114" t="s">
        <v>234</v>
      </c>
      <c r="I114" t="s">
        <v>235</v>
      </c>
      <c r="J114" t="s">
        <v>236</v>
      </c>
      <c r="K114" t="s">
        <v>237</v>
      </c>
      <c r="L114" t="s">
        <v>238</v>
      </c>
      <c r="M114" t="s">
        <v>239</v>
      </c>
      <c r="N114">
        <v>1582043509.37097</v>
      </c>
      <c r="O114">
        <f t="shared" si="43"/>
        <v>5.1611310608505058E-4</v>
      </c>
      <c r="P114">
        <f t="shared" si="44"/>
        <v>-0.930488588284478</v>
      </c>
      <c r="Q114">
        <f t="shared" si="45"/>
        <v>400.68525806451601</v>
      </c>
      <c r="R114">
        <f t="shared" si="46"/>
        <v>428.66578977707496</v>
      </c>
      <c r="S114">
        <f t="shared" si="47"/>
        <v>42.682182870891317</v>
      </c>
      <c r="T114">
        <f t="shared" si="48"/>
        <v>39.896165885488095</v>
      </c>
      <c r="U114">
        <f t="shared" si="49"/>
        <v>4.1326963463835041E-2</v>
      </c>
      <c r="V114">
        <f t="shared" si="50"/>
        <v>2.2520875450406401</v>
      </c>
      <c r="W114">
        <f t="shared" si="51"/>
        <v>4.0910232099507053E-2</v>
      </c>
      <c r="X114">
        <f t="shared" si="52"/>
        <v>2.5605986440017717E-2</v>
      </c>
      <c r="Y114">
        <f t="shared" si="53"/>
        <v>0</v>
      </c>
      <c r="Z114">
        <f t="shared" si="54"/>
        <v>30.5130614982432</v>
      </c>
      <c r="AA114">
        <f t="shared" si="55"/>
        <v>30.256583870967699</v>
      </c>
      <c r="AB114">
        <f t="shared" si="56"/>
        <v>4.3236448423563827</v>
      </c>
      <c r="AC114">
        <f t="shared" si="57"/>
        <v>70.29296822844978</v>
      </c>
      <c r="AD114">
        <f t="shared" si="58"/>
        <v>3.1144153858008776</v>
      </c>
      <c r="AE114">
        <f t="shared" si="59"/>
        <v>4.4306215319847251</v>
      </c>
      <c r="AF114">
        <f t="shared" si="60"/>
        <v>1.2092294565555051</v>
      </c>
      <c r="AG114">
        <f t="shared" si="61"/>
        <v>-22.760587978350731</v>
      </c>
      <c r="AH114">
        <f t="shared" si="62"/>
        <v>51.842835192505845</v>
      </c>
      <c r="AI114">
        <f t="shared" si="63"/>
        <v>5.1423606477191486</v>
      </c>
      <c r="AJ114">
        <f t="shared" si="64"/>
        <v>34.224607861874262</v>
      </c>
      <c r="AK114">
        <v>-4.1239970638720098E-2</v>
      </c>
      <c r="AL114">
        <v>4.6295479861817299E-2</v>
      </c>
      <c r="AM114">
        <v>3.4589536088636601</v>
      </c>
      <c r="AN114">
        <v>0</v>
      </c>
      <c r="AO114">
        <v>0</v>
      </c>
      <c r="AP114">
        <f t="shared" si="65"/>
        <v>1</v>
      </c>
      <c r="AQ114">
        <f t="shared" si="66"/>
        <v>0</v>
      </c>
      <c r="AR114">
        <f t="shared" si="67"/>
        <v>51947.877188793107</v>
      </c>
      <c r="AS114" t="s">
        <v>240</v>
      </c>
      <c r="AT114">
        <v>0</v>
      </c>
      <c r="AU114">
        <v>0</v>
      </c>
      <c r="AV114">
        <f t="shared" si="68"/>
        <v>0</v>
      </c>
      <c r="AW114" t="e">
        <f t="shared" si="69"/>
        <v>#DIV/0!</v>
      </c>
      <c r="AX114">
        <v>0</v>
      </c>
      <c r="AY114" t="s">
        <v>240</v>
      </c>
      <c r="AZ114">
        <v>0</v>
      </c>
      <c r="BA114">
        <v>0</v>
      </c>
      <c r="BB114" t="e">
        <f t="shared" si="70"/>
        <v>#DIV/0!</v>
      </c>
      <c r="BC114">
        <v>0.5</v>
      </c>
      <c r="BD114">
        <f t="shared" si="71"/>
        <v>0</v>
      </c>
      <c r="BE114">
        <f t="shared" si="72"/>
        <v>-0.930488588284478</v>
      </c>
      <c r="BF114" t="e">
        <f t="shared" si="73"/>
        <v>#DIV/0!</v>
      </c>
      <c r="BG114" t="e">
        <f t="shared" si="74"/>
        <v>#DIV/0!</v>
      </c>
      <c r="BH114" t="e">
        <f t="shared" si="75"/>
        <v>#DIV/0!</v>
      </c>
      <c r="BI114" t="e">
        <f t="shared" si="76"/>
        <v>#DIV/0!</v>
      </c>
      <c r="BJ114" t="s">
        <v>240</v>
      </c>
      <c r="BK114">
        <v>0</v>
      </c>
      <c r="BL114">
        <f t="shared" si="77"/>
        <v>0</v>
      </c>
      <c r="BM114" t="e">
        <f t="shared" si="78"/>
        <v>#DIV/0!</v>
      </c>
      <c r="BN114" t="e">
        <f t="shared" si="79"/>
        <v>#DIV/0!</v>
      </c>
      <c r="BO114" t="e">
        <f t="shared" si="80"/>
        <v>#DIV/0!</v>
      </c>
      <c r="BP114" t="e">
        <f t="shared" si="81"/>
        <v>#DIV/0!</v>
      </c>
      <c r="BQ114">
        <f t="shared" si="82"/>
        <v>0</v>
      </c>
      <c r="BR114">
        <f t="shared" si="83"/>
        <v>0</v>
      </c>
      <c r="BS114">
        <f t="shared" si="84"/>
        <v>0</v>
      </c>
      <c r="BT114">
        <f t="shared" si="85"/>
        <v>0</v>
      </c>
      <c r="BU114">
        <v>6</v>
      </c>
      <c r="BV114">
        <v>0.5</v>
      </c>
      <c r="BW114" t="s">
        <v>241</v>
      </c>
      <c r="BX114">
        <v>1582043509.37097</v>
      </c>
      <c r="BY114">
        <v>400.68525806451601</v>
      </c>
      <c r="BZ114">
        <v>399.96158064516101</v>
      </c>
      <c r="CA114">
        <v>31.2787032258064</v>
      </c>
      <c r="CB114">
        <v>30.7787419354839</v>
      </c>
      <c r="CC114">
        <v>600.010161290322</v>
      </c>
      <c r="CD114">
        <v>99.369890322580602</v>
      </c>
      <c r="CE114">
        <v>0.199946806451613</v>
      </c>
      <c r="CF114">
        <v>30.683574193548399</v>
      </c>
      <c r="CG114">
        <v>30.256583870967699</v>
      </c>
      <c r="CH114">
        <v>999.9</v>
      </c>
      <c r="CI114">
        <v>0</v>
      </c>
      <c r="CJ114">
        <v>0</v>
      </c>
      <c r="CK114">
        <v>10008.2825806452</v>
      </c>
      <c r="CL114">
        <v>0</v>
      </c>
      <c r="CM114">
        <v>0.21165100000000001</v>
      </c>
      <c r="CN114">
        <v>0</v>
      </c>
      <c r="CO114">
        <v>0</v>
      </c>
      <c r="CP114">
        <v>0</v>
      </c>
      <c r="CQ114">
        <v>0</v>
      </c>
      <c r="CR114">
        <v>-0.2</v>
      </c>
      <c r="CS114">
        <v>0</v>
      </c>
      <c r="CT114">
        <v>31.4838709677419</v>
      </c>
      <c r="CU114">
        <v>-1.4645161290322599</v>
      </c>
      <c r="CV114">
        <v>39.495935483871001</v>
      </c>
      <c r="CW114">
        <v>44.686999999999998</v>
      </c>
      <c r="CX114">
        <v>42.259612903225801</v>
      </c>
      <c r="CY114">
        <v>43.241870967741903</v>
      </c>
      <c r="CZ114">
        <v>40.552</v>
      </c>
      <c r="DA114">
        <v>0</v>
      </c>
      <c r="DB114">
        <v>0</v>
      </c>
      <c r="DC114">
        <v>0</v>
      </c>
      <c r="DD114">
        <v>1582043521</v>
      </c>
      <c r="DE114">
        <v>-0.68076923076923102</v>
      </c>
      <c r="DF114">
        <v>35.470086229571599</v>
      </c>
      <c r="DG114">
        <v>-64.905983164355902</v>
      </c>
      <c r="DH114">
        <v>31.242307692307701</v>
      </c>
      <c r="DI114">
        <v>15</v>
      </c>
      <c r="DJ114">
        <v>100</v>
      </c>
      <c r="DK114">
        <v>100</v>
      </c>
      <c r="DL114">
        <v>3.0960000000000001</v>
      </c>
      <c r="DM114">
        <v>0.45</v>
      </c>
      <c r="DN114">
        <v>2</v>
      </c>
      <c r="DO114">
        <v>650.83199999999999</v>
      </c>
      <c r="DP114">
        <v>342.62099999999998</v>
      </c>
      <c r="DQ114">
        <v>30.0001</v>
      </c>
      <c r="DR114">
        <v>31.315100000000001</v>
      </c>
      <c r="DS114">
        <v>30.0001</v>
      </c>
      <c r="DT114">
        <v>31.211400000000001</v>
      </c>
      <c r="DU114">
        <v>31.245999999999999</v>
      </c>
      <c r="DV114">
        <v>21.03</v>
      </c>
      <c r="DW114">
        <v>24.602699999999999</v>
      </c>
      <c r="DX114">
        <v>96.277500000000003</v>
      </c>
      <c r="DY114">
        <v>30</v>
      </c>
      <c r="DZ114">
        <v>400</v>
      </c>
      <c r="EA114">
        <v>30.866900000000001</v>
      </c>
      <c r="EB114">
        <v>100.05500000000001</v>
      </c>
      <c r="EC114">
        <v>100.59</v>
      </c>
    </row>
    <row r="115" spans="1:133" x14ac:dyDescent="0.35">
      <c r="A115">
        <v>99</v>
      </c>
      <c r="B115">
        <v>1582043523</v>
      </c>
      <c r="C115">
        <v>490</v>
      </c>
      <c r="D115" t="s">
        <v>440</v>
      </c>
      <c r="E115" t="s">
        <v>441</v>
      </c>
      <c r="F115" t="s">
        <v>232</v>
      </c>
      <c r="G115" t="s">
        <v>233</v>
      </c>
      <c r="H115" t="s">
        <v>234</v>
      </c>
      <c r="I115" t="s">
        <v>235</v>
      </c>
      <c r="J115" t="s">
        <v>236</v>
      </c>
      <c r="K115" t="s">
        <v>237</v>
      </c>
      <c r="L115" t="s">
        <v>238</v>
      </c>
      <c r="M115" t="s">
        <v>239</v>
      </c>
      <c r="N115">
        <v>1582043514.37097</v>
      </c>
      <c r="O115">
        <f t="shared" si="43"/>
        <v>5.1276455266852257E-4</v>
      </c>
      <c r="P115">
        <f t="shared" si="44"/>
        <v>-0.94287350066250075</v>
      </c>
      <c r="Q115">
        <f t="shared" si="45"/>
        <v>400.692967741936</v>
      </c>
      <c r="R115">
        <f t="shared" si="46"/>
        <v>429.39528114479725</v>
      </c>
      <c r="S115">
        <f t="shared" si="47"/>
        <v>42.755416188971587</v>
      </c>
      <c r="T115">
        <f t="shared" si="48"/>
        <v>39.897491547010254</v>
      </c>
      <c r="U115">
        <f t="shared" si="49"/>
        <v>4.1049196131170175E-2</v>
      </c>
      <c r="V115">
        <f t="shared" si="50"/>
        <v>2.252050398926615</v>
      </c>
      <c r="W115">
        <f t="shared" si="51"/>
        <v>4.0638011048178574E-2</v>
      </c>
      <c r="X115">
        <f t="shared" si="52"/>
        <v>2.5435356920805605E-2</v>
      </c>
      <c r="Y115">
        <f t="shared" si="53"/>
        <v>0</v>
      </c>
      <c r="Z115">
        <f t="shared" si="54"/>
        <v>30.513381257252881</v>
      </c>
      <c r="AA115">
        <f t="shared" si="55"/>
        <v>30.2570612903226</v>
      </c>
      <c r="AB115">
        <f t="shared" si="56"/>
        <v>4.3237631850260545</v>
      </c>
      <c r="AC115">
        <f t="shared" si="57"/>
        <v>70.293830849370835</v>
      </c>
      <c r="AD115">
        <f t="shared" si="58"/>
        <v>3.1143140848471971</v>
      </c>
      <c r="AE115">
        <f t="shared" si="59"/>
        <v>4.4304230502399369</v>
      </c>
      <c r="AF115">
        <f t="shared" si="60"/>
        <v>1.2094491001788574</v>
      </c>
      <c r="AG115">
        <f t="shared" si="61"/>
        <v>-22.612916772681846</v>
      </c>
      <c r="AH115">
        <f t="shared" si="62"/>
        <v>51.688843629438814</v>
      </c>
      <c r="AI115">
        <f t="shared" si="63"/>
        <v>5.1271628038607071</v>
      </c>
      <c r="AJ115">
        <f t="shared" si="64"/>
        <v>34.203089660617678</v>
      </c>
      <c r="AK115">
        <v>-4.1238969779261198E-2</v>
      </c>
      <c r="AL115">
        <v>4.6294356309394699E-2</v>
      </c>
      <c r="AM115">
        <v>3.4588871731236499</v>
      </c>
      <c r="AN115">
        <v>0</v>
      </c>
      <c r="AO115">
        <v>0</v>
      </c>
      <c r="AP115">
        <f t="shared" si="65"/>
        <v>1</v>
      </c>
      <c r="AQ115">
        <f t="shared" si="66"/>
        <v>0</v>
      </c>
      <c r="AR115">
        <f t="shared" si="67"/>
        <v>51946.831749894896</v>
      </c>
      <c r="AS115" t="s">
        <v>240</v>
      </c>
      <c r="AT115">
        <v>0</v>
      </c>
      <c r="AU115">
        <v>0</v>
      </c>
      <c r="AV115">
        <f t="shared" si="68"/>
        <v>0</v>
      </c>
      <c r="AW115" t="e">
        <f t="shared" si="69"/>
        <v>#DIV/0!</v>
      </c>
      <c r="AX115">
        <v>0</v>
      </c>
      <c r="AY115" t="s">
        <v>240</v>
      </c>
      <c r="AZ115">
        <v>0</v>
      </c>
      <c r="BA115">
        <v>0</v>
      </c>
      <c r="BB115" t="e">
        <f t="shared" si="70"/>
        <v>#DIV/0!</v>
      </c>
      <c r="BC115">
        <v>0.5</v>
      </c>
      <c r="BD115">
        <f t="shared" si="71"/>
        <v>0</v>
      </c>
      <c r="BE115">
        <f t="shared" si="72"/>
        <v>-0.94287350066250075</v>
      </c>
      <c r="BF115" t="e">
        <f t="shared" si="73"/>
        <v>#DIV/0!</v>
      </c>
      <c r="BG115" t="e">
        <f t="shared" si="74"/>
        <v>#DIV/0!</v>
      </c>
      <c r="BH115" t="e">
        <f t="shared" si="75"/>
        <v>#DIV/0!</v>
      </c>
      <c r="BI115" t="e">
        <f t="shared" si="76"/>
        <v>#DIV/0!</v>
      </c>
      <c r="BJ115" t="s">
        <v>240</v>
      </c>
      <c r="BK115">
        <v>0</v>
      </c>
      <c r="BL115">
        <f t="shared" si="77"/>
        <v>0</v>
      </c>
      <c r="BM115" t="e">
        <f t="shared" si="78"/>
        <v>#DIV/0!</v>
      </c>
      <c r="BN115" t="e">
        <f t="shared" si="79"/>
        <v>#DIV/0!</v>
      </c>
      <c r="BO115" t="e">
        <f t="shared" si="80"/>
        <v>#DIV/0!</v>
      </c>
      <c r="BP115" t="e">
        <f t="shared" si="81"/>
        <v>#DIV/0!</v>
      </c>
      <c r="BQ115">
        <f t="shared" si="82"/>
        <v>0</v>
      </c>
      <c r="BR115">
        <f t="shared" si="83"/>
        <v>0</v>
      </c>
      <c r="BS115">
        <f t="shared" si="84"/>
        <v>0</v>
      </c>
      <c r="BT115">
        <f t="shared" si="85"/>
        <v>0</v>
      </c>
      <c r="BU115">
        <v>6</v>
      </c>
      <c r="BV115">
        <v>0.5</v>
      </c>
      <c r="BW115" t="s">
        <v>241</v>
      </c>
      <c r="BX115">
        <v>1582043514.37097</v>
      </c>
      <c r="BY115">
        <v>400.692967741936</v>
      </c>
      <c r="BZ115">
        <v>399.95558064516098</v>
      </c>
      <c r="CA115">
        <v>31.277248387096801</v>
      </c>
      <c r="CB115">
        <v>30.780538709677401</v>
      </c>
      <c r="CC115">
        <v>600.02054838709705</v>
      </c>
      <c r="CD115">
        <v>99.371261290322593</v>
      </c>
      <c r="CE115">
        <v>0.199968451612903</v>
      </c>
      <c r="CF115">
        <v>30.682790322580601</v>
      </c>
      <c r="CG115">
        <v>30.2570612903226</v>
      </c>
      <c r="CH115">
        <v>999.9</v>
      </c>
      <c r="CI115">
        <v>0</v>
      </c>
      <c r="CJ115">
        <v>0</v>
      </c>
      <c r="CK115">
        <v>10007.901612903201</v>
      </c>
      <c r="CL115">
        <v>0</v>
      </c>
      <c r="CM115">
        <v>0.21165100000000001</v>
      </c>
      <c r="CN115">
        <v>0</v>
      </c>
      <c r="CO115">
        <v>0</v>
      </c>
      <c r="CP115">
        <v>0</v>
      </c>
      <c r="CQ115">
        <v>0</v>
      </c>
      <c r="CR115">
        <v>1.3129032258064499</v>
      </c>
      <c r="CS115">
        <v>0</v>
      </c>
      <c r="CT115">
        <v>28.912903225806499</v>
      </c>
      <c r="CU115">
        <v>-1.9064516129032301</v>
      </c>
      <c r="CV115">
        <v>39.5</v>
      </c>
      <c r="CW115">
        <v>44.685000000000002</v>
      </c>
      <c r="CX115">
        <v>42.298000000000002</v>
      </c>
      <c r="CY115">
        <v>43.245935483871001</v>
      </c>
      <c r="CZ115">
        <v>40.545999999999999</v>
      </c>
      <c r="DA115">
        <v>0</v>
      </c>
      <c r="DB115">
        <v>0</v>
      </c>
      <c r="DC115">
        <v>0</v>
      </c>
      <c r="DD115">
        <v>1582043525.8</v>
      </c>
      <c r="DE115">
        <v>1.0346153846153801</v>
      </c>
      <c r="DF115">
        <v>28.324786861211901</v>
      </c>
      <c r="DG115">
        <v>-20.225641447591698</v>
      </c>
      <c r="DH115">
        <v>28.907692307692301</v>
      </c>
      <c r="DI115">
        <v>15</v>
      </c>
      <c r="DJ115">
        <v>100</v>
      </c>
      <c r="DK115">
        <v>100</v>
      </c>
      <c r="DL115">
        <v>3.0960000000000001</v>
      </c>
      <c r="DM115">
        <v>0.45</v>
      </c>
      <c r="DN115">
        <v>2</v>
      </c>
      <c r="DO115">
        <v>650.71400000000006</v>
      </c>
      <c r="DP115">
        <v>342.65</v>
      </c>
      <c r="DQ115">
        <v>30.0002</v>
      </c>
      <c r="DR115">
        <v>31.317799999999998</v>
      </c>
      <c r="DS115">
        <v>30.0001</v>
      </c>
      <c r="DT115">
        <v>31.211400000000001</v>
      </c>
      <c r="DU115">
        <v>31.2486</v>
      </c>
      <c r="DV115">
        <v>21.030999999999999</v>
      </c>
      <c r="DW115">
        <v>24.602699999999999</v>
      </c>
      <c r="DX115">
        <v>96.277500000000003</v>
      </c>
      <c r="DY115">
        <v>30</v>
      </c>
      <c r="DZ115">
        <v>400</v>
      </c>
      <c r="EA115">
        <v>30.905799999999999</v>
      </c>
      <c r="EB115">
        <v>100.056</v>
      </c>
      <c r="EC115">
        <v>100.59099999999999</v>
      </c>
    </row>
    <row r="116" spans="1:133" x14ac:dyDescent="0.35">
      <c r="A116">
        <v>100</v>
      </c>
      <c r="B116">
        <v>1582043528</v>
      </c>
      <c r="C116">
        <v>495</v>
      </c>
      <c r="D116" t="s">
        <v>442</v>
      </c>
      <c r="E116" t="s">
        <v>443</v>
      </c>
      <c r="F116" t="s">
        <v>232</v>
      </c>
      <c r="G116" t="s">
        <v>233</v>
      </c>
      <c r="H116" t="s">
        <v>234</v>
      </c>
      <c r="I116" t="s">
        <v>235</v>
      </c>
      <c r="J116" t="s">
        <v>236</v>
      </c>
      <c r="K116" t="s">
        <v>237</v>
      </c>
      <c r="L116" t="s">
        <v>238</v>
      </c>
      <c r="M116" t="s">
        <v>239</v>
      </c>
      <c r="N116">
        <v>1582043519.37097</v>
      </c>
      <c r="O116">
        <f t="shared" si="43"/>
        <v>5.1076212399630172E-4</v>
      </c>
      <c r="P116">
        <f t="shared" si="44"/>
        <v>-0.92575614894671465</v>
      </c>
      <c r="Q116">
        <f t="shared" si="45"/>
        <v>400.71225806451599</v>
      </c>
      <c r="R116">
        <f t="shared" si="46"/>
        <v>428.90035875237862</v>
      </c>
      <c r="S116">
        <f t="shared" si="47"/>
        <v>42.70639922584202</v>
      </c>
      <c r="T116">
        <f t="shared" si="48"/>
        <v>39.899658086954084</v>
      </c>
      <c r="U116">
        <f t="shared" si="49"/>
        <v>4.0870978528354113E-2</v>
      </c>
      <c r="V116">
        <f t="shared" si="50"/>
        <v>2.2522636287200952</v>
      </c>
      <c r="W116">
        <f t="shared" si="51"/>
        <v>4.0463375117320198E-2</v>
      </c>
      <c r="X116">
        <f t="shared" si="52"/>
        <v>2.532589214584223E-2</v>
      </c>
      <c r="Y116">
        <f t="shared" si="53"/>
        <v>0</v>
      </c>
      <c r="Z116">
        <f t="shared" si="54"/>
        <v>30.513654072131555</v>
      </c>
      <c r="AA116">
        <f t="shared" si="55"/>
        <v>30.259193548387099</v>
      </c>
      <c r="AB116">
        <f t="shared" si="56"/>
        <v>4.3242917634307538</v>
      </c>
      <c r="AC116">
        <f t="shared" si="57"/>
        <v>70.296536288791629</v>
      </c>
      <c r="AD116">
        <f t="shared" si="58"/>
        <v>3.1143621768532803</v>
      </c>
      <c r="AE116">
        <f t="shared" si="59"/>
        <v>4.4303209535941912</v>
      </c>
      <c r="AF116">
        <f t="shared" si="60"/>
        <v>1.2099295865774735</v>
      </c>
      <c r="AG116">
        <f t="shared" si="61"/>
        <v>-22.524609668236906</v>
      </c>
      <c r="AH116">
        <f t="shared" si="62"/>
        <v>51.385868972377445</v>
      </c>
      <c r="AI116">
        <f t="shared" si="63"/>
        <v>5.0966708556810651</v>
      </c>
      <c r="AJ116">
        <f t="shared" si="64"/>
        <v>33.957930159821601</v>
      </c>
      <c r="AK116">
        <v>-4.1244715215230002E-2</v>
      </c>
      <c r="AL116">
        <v>4.6300806064597501E-2</v>
      </c>
      <c r="AM116">
        <v>3.4592685400807901</v>
      </c>
      <c r="AN116">
        <v>0</v>
      </c>
      <c r="AO116">
        <v>0</v>
      </c>
      <c r="AP116">
        <f t="shared" si="65"/>
        <v>1</v>
      </c>
      <c r="AQ116">
        <f t="shared" si="66"/>
        <v>0</v>
      </c>
      <c r="AR116">
        <f t="shared" si="67"/>
        <v>51953.853562155331</v>
      </c>
      <c r="AS116" t="s">
        <v>240</v>
      </c>
      <c r="AT116">
        <v>0</v>
      </c>
      <c r="AU116">
        <v>0</v>
      </c>
      <c r="AV116">
        <f t="shared" si="68"/>
        <v>0</v>
      </c>
      <c r="AW116" t="e">
        <f t="shared" si="69"/>
        <v>#DIV/0!</v>
      </c>
      <c r="AX116">
        <v>0</v>
      </c>
      <c r="AY116" t="s">
        <v>240</v>
      </c>
      <c r="AZ116">
        <v>0</v>
      </c>
      <c r="BA116">
        <v>0</v>
      </c>
      <c r="BB116" t="e">
        <f t="shared" si="70"/>
        <v>#DIV/0!</v>
      </c>
      <c r="BC116">
        <v>0.5</v>
      </c>
      <c r="BD116">
        <f t="shared" si="71"/>
        <v>0</v>
      </c>
      <c r="BE116">
        <f t="shared" si="72"/>
        <v>-0.92575614894671465</v>
      </c>
      <c r="BF116" t="e">
        <f t="shared" si="73"/>
        <v>#DIV/0!</v>
      </c>
      <c r="BG116" t="e">
        <f t="shared" si="74"/>
        <v>#DIV/0!</v>
      </c>
      <c r="BH116" t="e">
        <f t="shared" si="75"/>
        <v>#DIV/0!</v>
      </c>
      <c r="BI116" t="e">
        <f t="shared" si="76"/>
        <v>#DIV/0!</v>
      </c>
      <c r="BJ116" t="s">
        <v>240</v>
      </c>
      <c r="BK116">
        <v>0</v>
      </c>
      <c r="BL116">
        <f t="shared" si="77"/>
        <v>0</v>
      </c>
      <c r="BM116" t="e">
        <f t="shared" si="78"/>
        <v>#DIV/0!</v>
      </c>
      <c r="BN116" t="e">
        <f t="shared" si="79"/>
        <v>#DIV/0!</v>
      </c>
      <c r="BO116" t="e">
        <f t="shared" si="80"/>
        <v>#DIV/0!</v>
      </c>
      <c r="BP116" t="e">
        <f t="shared" si="81"/>
        <v>#DIV/0!</v>
      </c>
      <c r="BQ116">
        <f t="shared" si="82"/>
        <v>0</v>
      </c>
      <c r="BR116">
        <f t="shared" si="83"/>
        <v>0</v>
      </c>
      <c r="BS116">
        <f t="shared" si="84"/>
        <v>0</v>
      </c>
      <c r="BT116">
        <f t="shared" si="85"/>
        <v>0</v>
      </c>
      <c r="BU116">
        <v>6</v>
      </c>
      <c r="BV116">
        <v>0.5</v>
      </c>
      <c r="BW116" t="s">
        <v>241</v>
      </c>
      <c r="BX116">
        <v>1582043519.37097</v>
      </c>
      <c r="BY116">
        <v>400.71225806451599</v>
      </c>
      <c r="BZ116">
        <v>399.991193548387</v>
      </c>
      <c r="CA116">
        <v>31.277538709677401</v>
      </c>
      <c r="CB116">
        <v>30.782767741935501</v>
      </c>
      <c r="CC116">
        <v>600.01912903225798</v>
      </c>
      <c r="CD116">
        <v>99.371861290322599</v>
      </c>
      <c r="CE116">
        <v>0.19998180645161301</v>
      </c>
      <c r="CF116">
        <v>30.6823870967742</v>
      </c>
      <c r="CG116">
        <v>30.259193548387099</v>
      </c>
      <c r="CH116">
        <v>999.9</v>
      </c>
      <c r="CI116">
        <v>0</v>
      </c>
      <c r="CJ116">
        <v>0</v>
      </c>
      <c r="CK116">
        <v>10009.235483871</v>
      </c>
      <c r="CL116">
        <v>0</v>
      </c>
      <c r="CM116">
        <v>0.21165100000000001</v>
      </c>
      <c r="CN116">
        <v>0</v>
      </c>
      <c r="CO116">
        <v>0</v>
      </c>
      <c r="CP116">
        <v>0</v>
      </c>
      <c r="CQ116">
        <v>0</v>
      </c>
      <c r="CR116">
        <v>2.4741935483870998</v>
      </c>
      <c r="CS116">
        <v>0</v>
      </c>
      <c r="CT116">
        <v>26.451612903225801</v>
      </c>
      <c r="CU116">
        <v>-1.8741935483871</v>
      </c>
      <c r="CV116">
        <v>39.5</v>
      </c>
      <c r="CW116">
        <v>44.670999999999999</v>
      </c>
      <c r="CX116">
        <v>42.28</v>
      </c>
      <c r="CY116">
        <v>43.241870967741903</v>
      </c>
      <c r="CZ116">
        <v>40.533999999999999</v>
      </c>
      <c r="DA116">
        <v>0</v>
      </c>
      <c r="DB116">
        <v>0</v>
      </c>
      <c r="DC116">
        <v>0</v>
      </c>
      <c r="DD116">
        <v>1582043531.2</v>
      </c>
      <c r="DE116">
        <v>1.9307692307692299</v>
      </c>
      <c r="DF116">
        <v>12.9777780571679</v>
      </c>
      <c r="DG116">
        <v>3.70598266306326</v>
      </c>
      <c r="DH116">
        <v>27.930769230769201</v>
      </c>
      <c r="DI116">
        <v>15</v>
      </c>
      <c r="DJ116">
        <v>100</v>
      </c>
      <c r="DK116">
        <v>100</v>
      </c>
      <c r="DL116">
        <v>3.0960000000000001</v>
      </c>
      <c r="DM116">
        <v>0.45</v>
      </c>
      <c r="DN116">
        <v>2</v>
      </c>
      <c r="DO116">
        <v>650.74300000000005</v>
      </c>
      <c r="DP116">
        <v>342.596</v>
      </c>
      <c r="DQ116">
        <v>30.0001</v>
      </c>
      <c r="DR116">
        <v>31.317799999999998</v>
      </c>
      <c r="DS116">
        <v>30.0001</v>
      </c>
      <c r="DT116">
        <v>31.214099999999998</v>
      </c>
      <c r="DU116">
        <v>31.2486</v>
      </c>
      <c r="DV116">
        <v>21.026900000000001</v>
      </c>
      <c r="DW116">
        <v>24.3263</v>
      </c>
      <c r="DX116">
        <v>96.277500000000003</v>
      </c>
      <c r="DY116">
        <v>30</v>
      </c>
      <c r="DZ116">
        <v>400</v>
      </c>
      <c r="EA116">
        <v>30.9422</v>
      </c>
      <c r="EB116">
        <v>100.057</v>
      </c>
      <c r="EC116">
        <v>100.592</v>
      </c>
    </row>
    <row r="117" spans="1:133" x14ac:dyDescent="0.35">
      <c r="A117">
        <v>101</v>
      </c>
      <c r="B117">
        <v>1582043533</v>
      </c>
      <c r="C117">
        <v>500</v>
      </c>
      <c r="D117" t="s">
        <v>444</v>
      </c>
      <c r="E117" t="s">
        <v>445</v>
      </c>
      <c r="F117" t="s">
        <v>232</v>
      </c>
      <c r="G117" t="s">
        <v>233</v>
      </c>
      <c r="H117" t="s">
        <v>234</v>
      </c>
      <c r="I117" t="s">
        <v>235</v>
      </c>
      <c r="J117" t="s">
        <v>236</v>
      </c>
      <c r="K117" t="s">
        <v>237</v>
      </c>
      <c r="L117" t="s">
        <v>238</v>
      </c>
      <c r="M117" t="s">
        <v>239</v>
      </c>
      <c r="N117">
        <v>1582043524.37097</v>
      </c>
      <c r="O117">
        <f t="shared" si="43"/>
        <v>5.0857317289919606E-4</v>
      </c>
      <c r="P117">
        <f t="shared" si="44"/>
        <v>-0.91339375373896525</v>
      </c>
      <c r="Q117">
        <f t="shared" si="45"/>
        <v>400.73148387096802</v>
      </c>
      <c r="R117">
        <f t="shared" si="46"/>
        <v>428.59481974631467</v>
      </c>
      <c r="S117">
        <f t="shared" si="47"/>
        <v>42.676181869383761</v>
      </c>
      <c r="T117">
        <f t="shared" si="48"/>
        <v>39.901764787049807</v>
      </c>
      <c r="U117">
        <f t="shared" si="49"/>
        <v>4.0686899491454043E-2</v>
      </c>
      <c r="V117">
        <f t="shared" si="50"/>
        <v>2.2502160226750005</v>
      </c>
      <c r="W117">
        <f t="shared" si="51"/>
        <v>4.0282576205256916E-2</v>
      </c>
      <c r="X117">
        <f t="shared" si="52"/>
        <v>2.5212602040261829E-2</v>
      </c>
      <c r="Y117">
        <f t="shared" si="53"/>
        <v>0</v>
      </c>
      <c r="Z117">
        <f t="shared" si="54"/>
        <v>30.513225099180193</v>
      </c>
      <c r="AA117">
        <f t="shared" si="55"/>
        <v>30.260151612903201</v>
      </c>
      <c r="AB117">
        <f t="shared" si="56"/>
        <v>4.3245292821969326</v>
      </c>
      <c r="AC117">
        <f t="shared" si="57"/>
        <v>70.300857664012199</v>
      </c>
      <c r="AD117">
        <f t="shared" si="58"/>
        <v>3.1143733356593559</v>
      </c>
      <c r="AE117">
        <f t="shared" si="59"/>
        <v>4.4300644958612487</v>
      </c>
      <c r="AF117">
        <f t="shared" si="60"/>
        <v>1.2101559465375766</v>
      </c>
      <c r="AG117">
        <f t="shared" si="61"/>
        <v>-22.428076924854548</v>
      </c>
      <c r="AH117">
        <f t="shared" si="62"/>
        <v>51.100047125931333</v>
      </c>
      <c r="AI117">
        <f t="shared" si="63"/>
        <v>5.0729323901476002</v>
      </c>
      <c r="AJ117">
        <f t="shared" si="64"/>
        <v>33.744902591224388</v>
      </c>
      <c r="AK117">
        <v>-4.1189563217481899E-2</v>
      </c>
      <c r="AL117">
        <v>4.6238893115544799E-2</v>
      </c>
      <c r="AM117">
        <v>3.45560693981108</v>
      </c>
      <c r="AN117">
        <v>0</v>
      </c>
      <c r="AO117">
        <v>0</v>
      </c>
      <c r="AP117">
        <f t="shared" si="65"/>
        <v>1</v>
      </c>
      <c r="AQ117">
        <f t="shared" si="66"/>
        <v>0</v>
      </c>
      <c r="AR117">
        <f t="shared" si="67"/>
        <v>51887.406244407903</v>
      </c>
      <c r="AS117" t="s">
        <v>240</v>
      </c>
      <c r="AT117">
        <v>0</v>
      </c>
      <c r="AU117">
        <v>0</v>
      </c>
      <c r="AV117">
        <f t="shared" si="68"/>
        <v>0</v>
      </c>
      <c r="AW117" t="e">
        <f t="shared" si="69"/>
        <v>#DIV/0!</v>
      </c>
      <c r="AX117">
        <v>0</v>
      </c>
      <c r="AY117" t="s">
        <v>240</v>
      </c>
      <c r="AZ117">
        <v>0</v>
      </c>
      <c r="BA117">
        <v>0</v>
      </c>
      <c r="BB117" t="e">
        <f t="shared" si="70"/>
        <v>#DIV/0!</v>
      </c>
      <c r="BC117">
        <v>0.5</v>
      </c>
      <c r="BD117">
        <f t="shared" si="71"/>
        <v>0</v>
      </c>
      <c r="BE117">
        <f t="shared" si="72"/>
        <v>-0.91339375373896525</v>
      </c>
      <c r="BF117" t="e">
        <f t="shared" si="73"/>
        <v>#DIV/0!</v>
      </c>
      <c r="BG117" t="e">
        <f t="shared" si="74"/>
        <v>#DIV/0!</v>
      </c>
      <c r="BH117" t="e">
        <f t="shared" si="75"/>
        <v>#DIV/0!</v>
      </c>
      <c r="BI117" t="e">
        <f t="shared" si="76"/>
        <v>#DIV/0!</v>
      </c>
      <c r="BJ117" t="s">
        <v>240</v>
      </c>
      <c r="BK117">
        <v>0</v>
      </c>
      <c r="BL117">
        <f t="shared" si="77"/>
        <v>0</v>
      </c>
      <c r="BM117" t="e">
        <f t="shared" si="78"/>
        <v>#DIV/0!</v>
      </c>
      <c r="BN117" t="e">
        <f t="shared" si="79"/>
        <v>#DIV/0!</v>
      </c>
      <c r="BO117" t="e">
        <f t="shared" si="80"/>
        <v>#DIV/0!</v>
      </c>
      <c r="BP117" t="e">
        <f t="shared" si="81"/>
        <v>#DIV/0!</v>
      </c>
      <c r="BQ117">
        <f t="shared" si="82"/>
        <v>0</v>
      </c>
      <c r="BR117">
        <f t="shared" si="83"/>
        <v>0</v>
      </c>
      <c r="BS117">
        <f t="shared" si="84"/>
        <v>0</v>
      </c>
      <c r="BT117">
        <f t="shared" si="85"/>
        <v>0</v>
      </c>
      <c r="BU117">
        <v>6</v>
      </c>
      <c r="BV117">
        <v>0.5</v>
      </c>
      <c r="BW117" t="s">
        <v>241</v>
      </c>
      <c r="BX117">
        <v>1582043524.37097</v>
      </c>
      <c r="BY117">
        <v>400.73148387096802</v>
      </c>
      <c r="BZ117">
        <v>400.021903225806</v>
      </c>
      <c r="CA117">
        <v>31.2775</v>
      </c>
      <c r="CB117">
        <v>30.7848419354839</v>
      </c>
      <c r="CC117">
        <v>600.01</v>
      </c>
      <c r="CD117">
        <v>99.372322580645204</v>
      </c>
      <c r="CE117">
        <v>0.200000516129032</v>
      </c>
      <c r="CF117">
        <v>30.6813741935484</v>
      </c>
      <c r="CG117">
        <v>30.260151612903201</v>
      </c>
      <c r="CH117">
        <v>999.9</v>
      </c>
      <c r="CI117">
        <v>0</v>
      </c>
      <c r="CJ117">
        <v>0</v>
      </c>
      <c r="CK117">
        <v>9995.8048387096806</v>
      </c>
      <c r="CL117">
        <v>0</v>
      </c>
      <c r="CM117">
        <v>0.21165100000000001</v>
      </c>
      <c r="CN117">
        <v>0</v>
      </c>
      <c r="CO117">
        <v>0</v>
      </c>
      <c r="CP117">
        <v>0</v>
      </c>
      <c r="CQ117">
        <v>0</v>
      </c>
      <c r="CR117">
        <v>3.1</v>
      </c>
      <c r="CS117">
        <v>0</v>
      </c>
      <c r="CT117">
        <v>28.096774193548399</v>
      </c>
      <c r="CU117">
        <v>-1.41290322580645</v>
      </c>
      <c r="CV117">
        <v>39.5</v>
      </c>
      <c r="CW117">
        <v>44.652999999999999</v>
      </c>
      <c r="CX117">
        <v>42.265999999999998</v>
      </c>
      <c r="CY117">
        <v>43.227645161290297</v>
      </c>
      <c r="CZ117">
        <v>40.518000000000001</v>
      </c>
      <c r="DA117">
        <v>0</v>
      </c>
      <c r="DB117">
        <v>0</v>
      </c>
      <c r="DC117">
        <v>0</v>
      </c>
      <c r="DD117">
        <v>1582043536</v>
      </c>
      <c r="DE117">
        <v>1.95384615384615</v>
      </c>
      <c r="DF117">
        <v>2.7692307752906302</v>
      </c>
      <c r="DG117">
        <v>16.7247859033033</v>
      </c>
      <c r="DH117">
        <v>29.492307692307701</v>
      </c>
      <c r="DI117">
        <v>15</v>
      </c>
      <c r="DJ117">
        <v>100</v>
      </c>
      <c r="DK117">
        <v>100</v>
      </c>
      <c r="DL117">
        <v>3.0960000000000001</v>
      </c>
      <c r="DM117">
        <v>0.45</v>
      </c>
      <c r="DN117">
        <v>2</v>
      </c>
      <c r="DO117">
        <v>650.822</v>
      </c>
      <c r="DP117">
        <v>342.66399999999999</v>
      </c>
      <c r="DQ117">
        <v>30</v>
      </c>
      <c r="DR117">
        <v>31.317799999999998</v>
      </c>
      <c r="DS117">
        <v>30.0001</v>
      </c>
      <c r="DT117">
        <v>31.214099999999998</v>
      </c>
      <c r="DU117">
        <v>31.2486</v>
      </c>
      <c r="DV117">
        <v>21.0274</v>
      </c>
      <c r="DW117">
        <v>24.035299999999999</v>
      </c>
      <c r="DX117">
        <v>96.277500000000003</v>
      </c>
      <c r="DY117">
        <v>30</v>
      </c>
      <c r="DZ117">
        <v>400</v>
      </c>
      <c r="EA117">
        <v>30.971499999999999</v>
      </c>
      <c r="EB117">
        <v>100.054</v>
      </c>
      <c r="EC117">
        <v>100.59099999999999</v>
      </c>
    </row>
    <row r="118" spans="1:133" x14ac:dyDescent="0.35">
      <c r="A118">
        <v>102</v>
      </c>
      <c r="B118">
        <v>1582043538</v>
      </c>
      <c r="C118">
        <v>505</v>
      </c>
      <c r="D118" t="s">
        <v>446</v>
      </c>
      <c r="E118" t="s">
        <v>447</v>
      </c>
      <c r="F118" t="s">
        <v>232</v>
      </c>
      <c r="G118" t="s">
        <v>233</v>
      </c>
      <c r="H118" t="s">
        <v>234</v>
      </c>
      <c r="I118" t="s">
        <v>235</v>
      </c>
      <c r="J118" t="s">
        <v>236</v>
      </c>
      <c r="K118" t="s">
        <v>237</v>
      </c>
      <c r="L118" t="s">
        <v>238</v>
      </c>
      <c r="M118" t="s">
        <v>239</v>
      </c>
      <c r="N118">
        <v>1582043529.37097</v>
      </c>
      <c r="O118">
        <f t="shared" si="43"/>
        <v>5.0353226378830782E-4</v>
      </c>
      <c r="P118">
        <f t="shared" si="44"/>
        <v>-0.93073314935252105</v>
      </c>
      <c r="Q118">
        <f t="shared" si="45"/>
        <v>400.739838709678</v>
      </c>
      <c r="R118">
        <f t="shared" si="46"/>
        <v>429.62740283416531</v>
      </c>
      <c r="S118">
        <f t="shared" si="47"/>
        <v>42.778970779039774</v>
      </c>
      <c r="T118">
        <f t="shared" si="48"/>
        <v>39.902570778930638</v>
      </c>
      <c r="U118">
        <f t="shared" si="49"/>
        <v>4.031194395438522E-2</v>
      </c>
      <c r="V118">
        <f t="shared" si="50"/>
        <v>2.2500428677889537</v>
      </c>
      <c r="W118">
        <f t="shared" si="51"/>
        <v>3.991496907831156E-2</v>
      </c>
      <c r="X118">
        <f t="shared" si="52"/>
        <v>2.4982196414604006E-2</v>
      </c>
      <c r="Y118">
        <f t="shared" si="53"/>
        <v>0</v>
      </c>
      <c r="Z118">
        <f t="shared" si="54"/>
        <v>30.514115487987723</v>
      </c>
      <c r="AA118">
        <f t="shared" si="55"/>
        <v>30.256809677419302</v>
      </c>
      <c r="AB118">
        <f t="shared" si="56"/>
        <v>4.3237008148888956</v>
      </c>
      <c r="AC118">
        <f t="shared" si="57"/>
        <v>70.306820312339738</v>
      </c>
      <c r="AD118">
        <f t="shared" si="58"/>
        <v>3.1145013990489838</v>
      </c>
      <c r="AE118">
        <f t="shared" si="59"/>
        <v>4.4298709360098165</v>
      </c>
      <c r="AF118">
        <f t="shared" si="60"/>
        <v>1.2091994158399118</v>
      </c>
      <c r="AG118">
        <f t="shared" si="61"/>
        <v>-22.205772833064376</v>
      </c>
      <c r="AH118">
        <f t="shared" si="62"/>
        <v>51.408767039207369</v>
      </c>
      <c r="AI118">
        <f t="shared" si="63"/>
        <v>5.1038695956042961</v>
      </c>
      <c r="AJ118">
        <f t="shared" si="64"/>
        <v>34.306863801747291</v>
      </c>
      <c r="AK118">
        <v>-4.11849013957672E-2</v>
      </c>
      <c r="AL118">
        <v>4.62336598122721E-2</v>
      </c>
      <c r="AM118">
        <v>3.4552973591629401</v>
      </c>
      <c r="AN118">
        <v>0</v>
      </c>
      <c r="AO118">
        <v>0</v>
      </c>
      <c r="AP118">
        <f t="shared" si="65"/>
        <v>1</v>
      </c>
      <c r="AQ118">
        <f t="shared" si="66"/>
        <v>0</v>
      </c>
      <c r="AR118">
        <f t="shared" si="67"/>
        <v>51881.902432811388</v>
      </c>
      <c r="AS118" t="s">
        <v>240</v>
      </c>
      <c r="AT118">
        <v>0</v>
      </c>
      <c r="AU118">
        <v>0</v>
      </c>
      <c r="AV118">
        <f t="shared" si="68"/>
        <v>0</v>
      </c>
      <c r="AW118" t="e">
        <f t="shared" si="69"/>
        <v>#DIV/0!</v>
      </c>
      <c r="AX118">
        <v>0</v>
      </c>
      <c r="AY118" t="s">
        <v>240</v>
      </c>
      <c r="AZ118">
        <v>0</v>
      </c>
      <c r="BA118">
        <v>0</v>
      </c>
      <c r="BB118" t="e">
        <f t="shared" si="70"/>
        <v>#DIV/0!</v>
      </c>
      <c r="BC118">
        <v>0.5</v>
      </c>
      <c r="BD118">
        <f t="shared" si="71"/>
        <v>0</v>
      </c>
      <c r="BE118">
        <f t="shared" si="72"/>
        <v>-0.93073314935252105</v>
      </c>
      <c r="BF118" t="e">
        <f t="shared" si="73"/>
        <v>#DIV/0!</v>
      </c>
      <c r="BG118" t="e">
        <f t="shared" si="74"/>
        <v>#DIV/0!</v>
      </c>
      <c r="BH118" t="e">
        <f t="shared" si="75"/>
        <v>#DIV/0!</v>
      </c>
      <c r="BI118" t="e">
        <f t="shared" si="76"/>
        <v>#DIV/0!</v>
      </c>
      <c r="BJ118" t="s">
        <v>240</v>
      </c>
      <c r="BK118">
        <v>0</v>
      </c>
      <c r="BL118">
        <f t="shared" si="77"/>
        <v>0</v>
      </c>
      <c r="BM118" t="e">
        <f t="shared" si="78"/>
        <v>#DIV/0!</v>
      </c>
      <c r="BN118" t="e">
        <f t="shared" si="79"/>
        <v>#DIV/0!</v>
      </c>
      <c r="BO118" t="e">
        <f t="shared" si="80"/>
        <v>#DIV/0!</v>
      </c>
      <c r="BP118" t="e">
        <f t="shared" si="81"/>
        <v>#DIV/0!</v>
      </c>
      <c r="BQ118">
        <f t="shared" si="82"/>
        <v>0</v>
      </c>
      <c r="BR118">
        <f t="shared" si="83"/>
        <v>0</v>
      </c>
      <c r="BS118">
        <f t="shared" si="84"/>
        <v>0</v>
      </c>
      <c r="BT118">
        <f t="shared" si="85"/>
        <v>0</v>
      </c>
      <c r="BU118">
        <v>6</v>
      </c>
      <c r="BV118">
        <v>0.5</v>
      </c>
      <c r="BW118" t="s">
        <v>241</v>
      </c>
      <c r="BX118">
        <v>1582043529.37097</v>
      </c>
      <c r="BY118">
        <v>400.739838709678</v>
      </c>
      <c r="BZ118">
        <v>400.01090322580598</v>
      </c>
      <c r="CA118">
        <v>31.278806451612901</v>
      </c>
      <c r="CB118">
        <v>30.791032258064501</v>
      </c>
      <c r="CC118">
        <v>600.01006451612898</v>
      </c>
      <c r="CD118">
        <v>99.372267741935502</v>
      </c>
      <c r="CE118">
        <v>0.199990677419355</v>
      </c>
      <c r="CF118">
        <v>30.680609677419401</v>
      </c>
      <c r="CG118">
        <v>30.256809677419302</v>
      </c>
      <c r="CH118">
        <v>999.9</v>
      </c>
      <c r="CI118">
        <v>0</v>
      </c>
      <c r="CJ118">
        <v>0</v>
      </c>
      <c r="CK118">
        <v>9994.67903225806</v>
      </c>
      <c r="CL118">
        <v>0</v>
      </c>
      <c r="CM118">
        <v>0.21165100000000001</v>
      </c>
      <c r="CN118">
        <v>0</v>
      </c>
      <c r="CO118">
        <v>0</v>
      </c>
      <c r="CP118">
        <v>0</v>
      </c>
      <c r="CQ118">
        <v>0</v>
      </c>
      <c r="CR118">
        <v>4.5580645161290301</v>
      </c>
      <c r="CS118">
        <v>0</v>
      </c>
      <c r="CT118">
        <v>29.8935483870968</v>
      </c>
      <c r="CU118">
        <v>-0.97741935483871001</v>
      </c>
      <c r="CV118">
        <v>39.487806451612897</v>
      </c>
      <c r="CW118">
        <v>44.634999999999998</v>
      </c>
      <c r="CX118">
        <v>42.205548387096798</v>
      </c>
      <c r="CY118">
        <v>43.213419354838699</v>
      </c>
      <c r="CZ118">
        <v>40.512</v>
      </c>
      <c r="DA118">
        <v>0</v>
      </c>
      <c r="DB118">
        <v>0</v>
      </c>
      <c r="DC118">
        <v>0</v>
      </c>
      <c r="DD118">
        <v>1582043540.8</v>
      </c>
      <c r="DE118">
        <v>2.7769230769230799</v>
      </c>
      <c r="DF118">
        <v>15.535042966316601</v>
      </c>
      <c r="DG118">
        <v>-3.87692328880834</v>
      </c>
      <c r="DH118">
        <v>29.776923076923101</v>
      </c>
      <c r="DI118">
        <v>15</v>
      </c>
      <c r="DJ118">
        <v>100</v>
      </c>
      <c r="DK118">
        <v>100</v>
      </c>
      <c r="DL118">
        <v>3.0960000000000001</v>
      </c>
      <c r="DM118">
        <v>0.45</v>
      </c>
      <c r="DN118">
        <v>2</v>
      </c>
      <c r="DO118">
        <v>650.91899999999998</v>
      </c>
      <c r="DP118">
        <v>342.70400000000001</v>
      </c>
      <c r="DQ118">
        <v>29.9998</v>
      </c>
      <c r="DR118">
        <v>31.317799999999998</v>
      </c>
      <c r="DS118">
        <v>30.0002</v>
      </c>
      <c r="DT118">
        <v>31.214099999999998</v>
      </c>
      <c r="DU118">
        <v>31.2486</v>
      </c>
      <c r="DV118">
        <v>21.028600000000001</v>
      </c>
      <c r="DW118">
        <v>23.7605</v>
      </c>
      <c r="DX118">
        <v>96.277500000000003</v>
      </c>
      <c r="DY118">
        <v>30</v>
      </c>
      <c r="DZ118">
        <v>400</v>
      </c>
      <c r="EA118">
        <v>30.997399999999999</v>
      </c>
      <c r="EB118">
        <v>100.056</v>
      </c>
      <c r="EC118">
        <v>100.59</v>
      </c>
    </row>
    <row r="119" spans="1:133" x14ac:dyDescent="0.35">
      <c r="A119">
        <v>103</v>
      </c>
      <c r="B119">
        <v>1582043543</v>
      </c>
      <c r="C119">
        <v>510</v>
      </c>
      <c r="D119" t="s">
        <v>448</v>
      </c>
      <c r="E119" t="s">
        <v>449</v>
      </c>
      <c r="F119" t="s">
        <v>232</v>
      </c>
      <c r="G119" t="s">
        <v>233</v>
      </c>
      <c r="H119" t="s">
        <v>234</v>
      </c>
      <c r="I119" t="s">
        <v>235</v>
      </c>
      <c r="J119" t="s">
        <v>236</v>
      </c>
      <c r="K119" t="s">
        <v>237</v>
      </c>
      <c r="L119" t="s">
        <v>238</v>
      </c>
      <c r="M119" t="s">
        <v>239</v>
      </c>
      <c r="N119">
        <v>1582043534.37097</v>
      </c>
      <c r="O119">
        <f t="shared" si="43"/>
        <v>4.8337868172198921E-4</v>
      </c>
      <c r="P119">
        <f t="shared" si="44"/>
        <v>-0.92817804574550922</v>
      </c>
      <c r="Q119">
        <f t="shared" si="45"/>
        <v>400.740580645161</v>
      </c>
      <c r="R119">
        <f t="shared" si="46"/>
        <v>431.04135595504681</v>
      </c>
      <c r="S119">
        <f t="shared" si="47"/>
        <v>42.919499795432117</v>
      </c>
      <c r="T119">
        <f t="shared" si="48"/>
        <v>39.902401547788081</v>
      </c>
      <c r="U119">
        <f t="shared" si="49"/>
        <v>3.8710087869636811E-2</v>
      </c>
      <c r="V119">
        <f t="shared" si="50"/>
        <v>2.2504970662434989</v>
      </c>
      <c r="W119">
        <f t="shared" si="51"/>
        <v>3.8343953518290098E-2</v>
      </c>
      <c r="X119">
        <f t="shared" si="52"/>
        <v>2.3997577960036116E-2</v>
      </c>
      <c r="Y119">
        <f t="shared" si="53"/>
        <v>0</v>
      </c>
      <c r="Z119">
        <f t="shared" si="54"/>
        <v>30.520002091895815</v>
      </c>
      <c r="AA119">
        <f t="shared" si="55"/>
        <v>30.255961290322599</v>
      </c>
      <c r="AB119">
        <f t="shared" si="56"/>
        <v>4.3234905213584689</v>
      </c>
      <c r="AC119">
        <f t="shared" si="57"/>
        <v>70.324453696342033</v>
      </c>
      <c r="AD119">
        <f t="shared" si="58"/>
        <v>3.1151389544163535</v>
      </c>
      <c r="AE119">
        <f t="shared" si="59"/>
        <v>4.4296667669362773</v>
      </c>
      <c r="AF119">
        <f t="shared" si="60"/>
        <v>1.2083515669421154</v>
      </c>
      <c r="AG119">
        <f t="shared" si="61"/>
        <v>-21.316999863939724</v>
      </c>
      <c r="AH119">
        <f t="shared" si="62"/>
        <v>51.424232504456583</v>
      </c>
      <c r="AI119">
        <f t="shared" si="63"/>
        <v>5.1043328779930697</v>
      </c>
      <c r="AJ119">
        <f t="shared" si="64"/>
        <v>35.211565518509929</v>
      </c>
      <c r="AK119">
        <v>-4.1197130399912497E-2</v>
      </c>
      <c r="AL119">
        <v>4.6247387940744802E-2</v>
      </c>
      <c r="AM119">
        <v>3.4561094329958801</v>
      </c>
      <c r="AN119">
        <v>0</v>
      </c>
      <c r="AO119">
        <v>0</v>
      </c>
      <c r="AP119">
        <f t="shared" si="65"/>
        <v>1</v>
      </c>
      <c r="AQ119">
        <f t="shared" si="66"/>
        <v>0</v>
      </c>
      <c r="AR119">
        <f t="shared" si="67"/>
        <v>51896.804877702176</v>
      </c>
      <c r="AS119" t="s">
        <v>240</v>
      </c>
      <c r="AT119">
        <v>0</v>
      </c>
      <c r="AU119">
        <v>0</v>
      </c>
      <c r="AV119">
        <f t="shared" si="68"/>
        <v>0</v>
      </c>
      <c r="AW119" t="e">
        <f t="shared" si="69"/>
        <v>#DIV/0!</v>
      </c>
      <c r="AX119">
        <v>0</v>
      </c>
      <c r="AY119" t="s">
        <v>240</v>
      </c>
      <c r="AZ119">
        <v>0</v>
      </c>
      <c r="BA119">
        <v>0</v>
      </c>
      <c r="BB119" t="e">
        <f t="shared" si="70"/>
        <v>#DIV/0!</v>
      </c>
      <c r="BC119">
        <v>0.5</v>
      </c>
      <c r="BD119">
        <f t="shared" si="71"/>
        <v>0</v>
      </c>
      <c r="BE119">
        <f t="shared" si="72"/>
        <v>-0.92817804574550922</v>
      </c>
      <c r="BF119" t="e">
        <f t="shared" si="73"/>
        <v>#DIV/0!</v>
      </c>
      <c r="BG119" t="e">
        <f t="shared" si="74"/>
        <v>#DIV/0!</v>
      </c>
      <c r="BH119" t="e">
        <f t="shared" si="75"/>
        <v>#DIV/0!</v>
      </c>
      <c r="BI119" t="e">
        <f t="shared" si="76"/>
        <v>#DIV/0!</v>
      </c>
      <c r="BJ119" t="s">
        <v>240</v>
      </c>
      <c r="BK119">
        <v>0</v>
      </c>
      <c r="BL119">
        <f t="shared" si="77"/>
        <v>0</v>
      </c>
      <c r="BM119" t="e">
        <f t="shared" si="78"/>
        <v>#DIV/0!</v>
      </c>
      <c r="BN119" t="e">
        <f t="shared" si="79"/>
        <v>#DIV/0!</v>
      </c>
      <c r="BO119" t="e">
        <f t="shared" si="80"/>
        <v>#DIV/0!</v>
      </c>
      <c r="BP119" t="e">
        <f t="shared" si="81"/>
        <v>#DIV/0!</v>
      </c>
      <c r="BQ119">
        <f t="shared" si="82"/>
        <v>0</v>
      </c>
      <c r="BR119">
        <f t="shared" si="83"/>
        <v>0</v>
      </c>
      <c r="BS119">
        <f t="shared" si="84"/>
        <v>0</v>
      </c>
      <c r="BT119">
        <f t="shared" si="85"/>
        <v>0</v>
      </c>
      <c r="BU119">
        <v>6</v>
      </c>
      <c r="BV119">
        <v>0.5</v>
      </c>
      <c r="BW119" t="s">
        <v>241</v>
      </c>
      <c r="BX119">
        <v>1582043534.37097</v>
      </c>
      <c r="BY119">
        <v>400.740580645161</v>
      </c>
      <c r="BZ119">
        <v>400.006129032258</v>
      </c>
      <c r="CA119">
        <v>31.285399999999999</v>
      </c>
      <c r="CB119">
        <v>30.817154838709701</v>
      </c>
      <c r="CC119">
        <v>600.01387096774204</v>
      </c>
      <c r="CD119">
        <v>99.371690322580605</v>
      </c>
      <c r="CE119">
        <v>0.19996145161290299</v>
      </c>
      <c r="CF119">
        <v>30.679803225806499</v>
      </c>
      <c r="CG119">
        <v>30.255961290322599</v>
      </c>
      <c r="CH119">
        <v>999.9</v>
      </c>
      <c r="CI119">
        <v>0</v>
      </c>
      <c r="CJ119">
        <v>0</v>
      </c>
      <c r="CK119">
        <v>9997.7048387096802</v>
      </c>
      <c r="CL119">
        <v>0</v>
      </c>
      <c r="CM119">
        <v>0.21165100000000001</v>
      </c>
      <c r="CN119">
        <v>0</v>
      </c>
      <c r="CO119">
        <v>0</v>
      </c>
      <c r="CP119">
        <v>0</v>
      </c>
      <c r="CQ119">
        <v>0</v>
      </c>
      <c r="CR119">
        <v>4.1290322580645196</v>
      </c>
      <c r="CS119">
        <v>0</v>
      </c>
      <c r="CT119">
        <v>31.264516129032302</v>
      </c>
      <c r="CU119">
        <v>-0.73225806451612896</v>
      </c>
      <c r="CV119">
        <v>39.483741935483899</v>
      </c>
      <c r="CW119">
        <v>44.627000000000002</v>
      </c>
      <c r="CX119">
        <v>42.2015483870968</v>
      </c>
      <c r="CY119">
        <v>43.1991935483871</v>
      </c>
      <c r="CZ119">
        <v>40.502000000000002</v>
      </c>
      <c r="DA119">
        <v>0</v>
      </c>
      <c r="DB119">
        <v>0</v>
      </c>
      <c r="DC119">
        <v>0</v>
      </c>
      <c r="DD119">
        <v>1582043546.2</v>
      </c>
      <c r="DE119">
        <v>3.20384615384615</v>
      </c>
      <c r="DF119">
        <v>10.0205131221062</v>
      </c>
      <c r="DG119">
        <v>-5.7709401675409699</v>
      </c>
      <c r="DH119">
        <v>31.6307692307692</v>
      </c>
      <c r="DI119">
        <v>15</v>
      </c>
      <c r="DJ119">
        <v>100</v>
      </c>
      <c r="DK119">
        <v>100</v>
      </c>
      <c r="DL119">
        <v>3.0960000000000001</v>
      </c>
      <c r="DM119">
        <v>0.45</v>
      </c>
      <c r="DN119">
        <v>2</v>
      </c>
      <c r="DO119">
        <v>650.86099999999999</v>
      </c>
      <c r="DP119">
        <v>342.67200000000003</v>
      </c>
      <c r="DQ119">
        <v>29.999400000000001</v>
      </c>
      <c r="DR119">
        <v>31.317799999999998</v>
      </c>
      <c r="DS119">
        <v>30.0001</v>
      </c>
      <c r="DT119">
        <v>31.214099999999998</v>
      </c>
      <c r="DU119">
        <v>31.2501</v>
      </c>
      <c r="DV119">
        <v>21.030100000000001</v>
      </c>
      <c r="DW119">
        <v>23.7605</v>
      </c>
      <c r="DX119">
        <v>96.277500000000003</v>
      </c>
      <c r="DY119">
        <v>30</v>
      </c>
      <c r="DZ119">
        <v>400</v>
      </c>
      <c r="EA119">
        <v>30.9909</v>
      </c>
      <c r="EB119">
        <v>100.054</v>
      </c>
      <c r="EC119">
        <v>100.59</v>
      </c>
    </row>
    <row r="120" spans="1:133" x14ac:dyDescent="0.35">
      <c r="A120">
        <v>104</v>
      </c>
      <c r="B120">
        <v>1582043548</v>
      </c>
      <c r="C120">
        <v>515</v>
      </c>
      <c r="D120" t="s">
        <v>450</v>
      </c>
      <c r="E120" t="s">
        <v>451</v>
      </c>
      <c r="F120" t="s">
        <v>232</v>
      </c>
      <c r="G120" t="s">
        <v>233</v>
      </c>
      <c r="H120" t="s">
        <v>234</v>
      </c>
      <c r="I120" t="s">
        <v>235</v>
      </c>
      <c r="J120" t="s">
        <v>236</v>
      </c>
      <c r="K120" t="s">
        <v>237</v>
      </c>
      <c r="L120" t="s">
        <v>238</v>
      </c>
      <c r="M120" t="s">
        <v>239</v>
      </c>
      <c r="N120">
        <v>1582043539.37097</v>
      </c>
      <c r="O120">
        <f t="shared" si="43"/>
        <v>4.6252030265665555E-4</v>
      </c>
      <c r="P120">
        <f t="shared" si="44"/>
        <v>-0.92712902008549236</v>
      </c>
      <c r="Q120">
        <f t="shared" si="45"/>
        <v>400.71364516129</v>
      </c>
      <c r="R120">
        <f t="shared" si="46"/>
        <v>432.6518495224384</v>
      </c>
      <c r="S120">
        <f t="shared" si="47"/>
        <v>43.07981366231715</v>
      </c>
      <c r="T120">
        <f t="shared" si="48"/>
        <v>39.899677268341279</v>
      </c>
      <c r="U120">
        <f t="shared" si="49"/>
        <v>3.7079277512212634E-2</v>
      </c>
      <c r="V120">
        <f t="shared" si="50"/>
        <v>2.2519388900607766</v>
      </c>
      <c r="W120">
        <f t="shared" si="51"/>
        <v>3.6743411535537708E-2</v>
      </c>
      <c r="X120">
        <f t="shared" si="52"/>
        <v>2.2994554777365669E-2</v>
      </c>
      <c r="Y120">
        <f t="shared" si="53"/>
        <v>0</v>
      </c>
      <c r="Z120">
        <f t="shared" si="54"/>
        <v>30.526706069527506</v>
      </c>
      <c r="AA120">
        <f t="shared" si="55"/>
        <v>30.255564516128999</v>
      </c>
      <c r="AB120">
        <f t="shared" si="56"/>
        <v>4.3233921742110644</v>
      </c>
      <c r="AC120">
        <f t="shared" si="57"/>
        <v>70.363742711624781</v>
      </c>
      <c r="AD120">
        <f t="shared" si="58"/>
        <v>3.1168293341938069</v>
      </c>
      <c r="AE120">
        <f t="shared" si="59"/>
        <v>4.4295957180215151</v>
      </c>
      <c r="AF120">
        <f t="shared" si="60"/>
        <v>1.2065628400172574</v>
      </c>
      <c r="AG120">
        <f t="shared" si="61"/>
        <v>-20.39714534715851</v>
      </c>
      <c r="AH120">
        <f t="shared" si="62"/>
        <v>51.471277241417361</v>
      </c>
      <c r="AI120">
        <f t="shared" si="63"/>
        <v>5.105714326554474</v>
      </c>
      <c r="AJ120">
        <f t="shared" si="64"/>
        <v>36.179846220813324</v>
      </c>
      <c r="AK120">
        <v>-4.1235965390590601E-2</v>
      </c>
      <c r="AL120">
        <v>4.6290983619912997E-2</v>
      </c>
      <c r="AM120">
        <v>3.4586877424025602</v>
      </c>
      <c r="AN120">
        <v>0</v>
      </c>
      <c r="AO120">
        <v>0</v>
      </c>
      <c r="AP120">
        <f t="shared" si="65"/>
        <v>1</v>
      </c>
      <c r="AQ120">
        <f t="shared" si="66"/>
        <v>0</v>
      </c>
      <c r="AR120">
        <f t="shared" si="67"/>
        <v>51943.769101714381</v>
      </c>
      <c r="AS120" t="s">
        <v>240</v>
      </c>
      <c r="AT120">
        <v>0</v>
      </c>
      <c r="AU120">
        <v>0</v>
      </c>
      <c r="AV120">
        <f t="shared" si="68"/>
        <v>0</v>
      </c>
      <c r="AW120" t="e">
        <f t="shared" si="69"/>
        <v>#DIV/0!</v>
      </c>
      <c r="AX120">
        <v>0</v>
      </c>
      <c r="AY120" t="s">
        <v>240</v>
      </c>
      <c r="AZ120">
        <v>0</v>
      </c>
      <c r="BA120">
        <v>0</v>
      </c>
      <c r="BB120" t="e">
        <f t="shared" si="70"/>
        <v>#DIV/0!</v>
      </c>
      <c r="BC120">
        <v>0.5</v>
      </c>
      <c r="BD120">
        <f t="shared" si="71"/>
        <v>0</v>
      </c>
      <c r="BE120">
        <f t="shared" si="72"/>
        <v>-0.92712902008549236</v>
      </c>
      <c r="BF120" t="e">
        <f t="shared" si="73"/>
        <v>#DIV/0!</v>
      </c>
      <c r="BG120" t="e">
        <f t="shared" si="74"/>
        <v>#DIV/0!</v>
      </c>
      <c r="BH120" t="e">
        <f t="shared" si="75"/>
        <v>#DIV/0!</v>
      </c>
      <c r="BI120" t="e">
        <f t="shared" si="76"/>
        <v>#DIV/0!</v>
      </c>
      <c r="BJ120" t="s">
        <v>240</v>
      </c>
      <c r="BK120">
        <v>0</v>
      </c>
      <c r="BL120">
        <f t="shared" si="77"/>
        <v>0</v>
      </c>
      <c r="BM120" t="e">
        <f t="shared" si="78"/>
        <v>#DIV/0!</v>
      </c>
      <c r="BN120" t="e">
        <f t="shared" si="79"/>
        <v>#DIV/0!</v>
      </c>
      <c r="BO120" t="e">
        <f t="shared" si="80"/>
        <v>#DIV/0!</v>
      </c>
      <c r="BP120" t="e">
        <f t="shared" si="81"/>
        <v>#DIV/0!</v>
      </c>
      <c r="BQ120">
        <f t="shared" si="82"/>
        <v>0</v>
      </c>
      <c r="BR120">
        <f t="shared" si="83"/>
        <v>0</v>
      </c>
      <c r="BS120">
        <f t="shared" si="84"/>
        <v>0</v>
      </c>
      <c r="BT120">
        <f t="shared" si="85"/>
        <v>0</v>
      </c>
      <c r="BU120">
        <v>6</v>
      </c>
      <c r="BV120">
        <v>0.5</v>
      </c>
      <c r="BW120" t="s">
        <v>241</v>
      </c>
      <c r="BX120">
        <v>1582043539.37097</v>
      </c>
      <c r="BY120">
        <v>400.71364516129</v>
      </c>
      <c r="BZ120">
        <v>399.97187096774201</v>
      </c>
      <c r="CA120">
        <v>31.302409677419401</v>
      </c>
      <c r="CB120">
        <v>30.854377419354801</v>
      </c>
      <c r="CC120">
        <v>600.01345161290305</v>
      </c>
      <c r="CD120">
        <v>99.371612903225795</v>
      </c>
      <c r="CE120">
        <v>0.199933387096774</v>
      </c>
      <c r="CF120">
        <v>30.679522580645202</v>
      </c>
      <c r="CG120">
        <v>30.255564516128999</v>
      </c>
      <c r="CH120">
        <v>999.9</v>
      </c>
      <c r="CI120">
        <v>0</v>
      </c>
      <c r="CJ120">
        <v>0</v>
      </c>
      <c r="CK120">
        <v>10007.1370967742</v>
      </c>
      <c r="CL120">
        <v>0</v>
      </c>
      <c r="CM120">
        <v>0.21165100000000001</v>
      </c>
      <c r="CN120">
        <v>0</v>
      </c>
      <c r="CO120">
        <v>0</v>
      </c>
      <c r="CP120">
        <v>0</v>
      </c>
      <c r="CQ120">
        <v>0</v>
      </c>
      <c r="CR120">
        <v>5.1548387096774198</v>
      </c>
      <c r="CS120">
        <v>0</v>
      </c>
      <c r="CT120">
        <v>30.451612903225801</v>
      </c>
      <c r="CU120">
        <v>-0.99032258064516099</v>
      </c>
      <c r="CV120">
        <v>39.4695161290323</v>
      </c>
      <c r="CW120">
        <v>44.625</v>
      </c>
      <c r="CX120">
        <v>42.2015483870968</v>
      </c>
      <c r="CY120">
        <v>43.186999999999998</v>
      </c>
      <c r="CZ120">
        <v>40.5</v>
      </c>
      <c r="DA120">
        <v>0</v>
      </c>
      <c r="DB120">
        <v>0</v>
      </c>
      <c r="DC120">
        <v>0</v>
      </c>
      <c r="DD120">
        <v>1582043551</v>
      </c>
      <c r="DE120">
        <v>3.89230769230769</v>
      </c>
      <c r="DF120">
        <v>-3.6991450733592299</v>
      </c>
      <c r="DG120">
        <v>4.7111112080848603</v>
      </c>
      <c r="DH120">
        <v>31.923076923076898</v>
      </c>
      <c r="DI120">
        <v>15</v>
      </c>
      <c r="DJ120">
        <v>100</v>
      </c>
      <c r="DK120">
        <v>100</v>
      </c>
      <c r="DL120">
        <v>3.0960000000000001</v>
      </c>
      <c r="DM120">
        <v>0.45</v>
      </c>
      <c r="DN120">
        <v>2</v>
      </c>
      <c r="DO120">
        <v>650.84100000000001</v>
      </c>
      <c r="DP120">
        <v>342.72</v>
      </c>
      <c r="DQ120">
        <v>29.999600000000001</v>
      </c>
      <c r="DR120">
        <v>31.317799999999998</v>
      </c>
      <c r="DS120">
        <v>30.0001</v>
      </c>
      <c r="DT120">
        <v>31.214099999999998</v>
      </c>
      <c r="DU120">
        <v>31.251300000000001</v>
      </c>
      <c r="DV120">
        <v>21.0305</v>
      </c>
      <c r="DW120">
        <v>23.7605</v>
      </c>
      <c r="DX120">
        <v>96.277500000000003</v>
      </c>
      <c r="DY120">
        <v>30</v>
      </c>
      <c r="DZ120">
        <v>400</v>
      </c>
      <c r="EA120">
        <v>30.979399999999998</v>
      </c>
      <c r="EB120">
        <v>100.05500000000001</v>
      </c>
      <c r="EC120">
        <v>100.592</v>
      </c>
    </row>
    <row r="121" spans="1:133" x14ac:dyDescent="0.35">
      <c r="A121">
        <v>105</v>
      </c>
      <c r="B121">
        <v>1582043553</v>
      </c>
      <c r="C121">
        <v>520</v>
      </c>
      <c r="D121" t="s">
        <v>452</v>
      </c>
      <c r="E121" t="s">
        <v>453</v>
      </c>
      <c r="F121" t="s">
        <v>232</v>
      </c>
      <c r="G121" t="s">
        <v>233</v>
      </c>
      <c r="H121" t="s">
        <v>234</v>
      </c>
      <c r="I121" t="s">
        <v>235</v>
      </c>
      <c r="J121" t="s">
        <v>236</v>
      </c>
      <c r="K121" t="s">
        <v>237</v>
      </c>
      <c r="L121" t="s">
        <v>238</v>
      </c>
      <c r="M121" t="s">
        <v>239</v>
      </c>
      <c r="N121">
        <v>1582043544.37097</v>
      </c>
      <c r="O121">
        <f t="shared" si="43"/>
        <v>4.4810524665574126E-4</v>
      </c>
      <c r="P121">
        <f t="shared" si="44"/>
        <v>-0.88340956142515703</v>
      </c>
      <c r="Q121">
        <f t="shared" si="45"/>
        <v>400.68441935483901</v>
      </c>
      <c r="R121">
        <f t="shared" si="46"/>
        <v>431.92105359317429</v>
      </c>
      <c r="S121">
        <f t="shared" si="47"/>
        <v>43.0072645911699</v>
      </c>
      <c r="T121">
        <f t="shared" si="48"/>
        <v>39.896968896042637</v>
      </c>
      <c r="U121">
        <f t="shared" si="49"/>
        <v>3.5965581377815178E-2</v>
      </c>
      <c r="V121">
        <f t="shared" si="50"/>
        <v>2.2523075075580019</v>
      </c>
      <c r="W121">
        <f t="shared" si="51"/>
        <v>3.5649546691458325E-2</v>
      </c>
      <c r="X121">
        <f t="shared" si="52"/>
        <v>2.2309129584735687E-2</v>
      </c>
      <c r="Y121">
        <f t="shared" si="53"/>
        <v>0</v>
      </c>
      <c r="Z121">
        <f t="shared" si="54"/>
        <v>30.531010129471575</v>
      </c>
      <c r="AA121">
        <f t="shared" si="55"/>
        <v>30.257570967741898</v>
      </c>
      <c r="AB121">
        <f t="shared" si="56"/>
        <v>4.323889526937065</v>
      </c>
      <c r="AC121">
        <f t="shared" si="57"/>
        <v>70.416341754471503</v>
      </c>
      <c r="AD121">
        <f t="shared" si="58"/>
        <v>3.1190735771242619</v>
      </c>
      <c r="AE121">
        <f t="shared" si="59"/>
        <v>4.4294740388529172</v>
      </c>
      <c r="AF121">
        <f t="shared" si="60"/>
        <v>1.204815949812803</v>
      </c>
      <c r="AG121">
        <f t="shared" si="61"/>
        <v>-19.761441377518189</v>
      </c>
      <c r="AH121">
        <f t="shared" si="62"/>
        <v>51.177703306816767</v>
      </c>
      <c r="AI121">
        <f t="shared" si="63"/>
        <v>5.0758005460778159</v>
      </c>
      <c r="AJ121">
        <f t="shared" si="64"/>
        <v>36.492062475376393</v>
      </c>
      <c r="AK121">
        <v>-4.1245897583307899E-2</v>
      </c>
      <c r="AL121">
        <v>4.6302133376345998E-2</v>
      </c>
      <c r="AM121">
        <v>3.4593470202990102</v>
      </c>
      <c r="AN121">
        <v>0</v>
      </c>
      <c r="AO121">
        <v>0</v>
      </c>
      <c r="AP121">
        <f t="shared" si="65"/>
        <v>1</v>
      </c>
      <c r="AQ121">
        <f t="shared" si="66"/>
        <v>0</v>
      </c>
      <c r="AR121">
        <f t="shared" si="67"/>
        <v>51955.858813075851</v>
      </c>
      <c r="AS121" t="s">
        <v>240</v>
      </c>
      <c r="AT121">
        <v>0</v>
      </c>
      <c r="AU121">
        <v>0</v>
      </c>
      <c r="AV121">
        <f t="shared" si="68"/>
        <v>0</v>
      </c>
      <c r="AW121" t="e">
        <f t="shared" si="69"/>
        <v>#DIV/0!</v>
      </c>
      <c r="AX121">
        <v>0</v>
      </c>
      <c r="AY121" t="s">
        <v>240</v>
      </c>
      <c r="AZ121">
        <v>0</v>
      </c>
      <c r="BA121">
        <v>0</v>
      </c>
      <c r="BB121" t="e">
        <f t="shared" si="70"/>
        <v>#DIV/0!</v>
      </c>
      <c r="BC121">
        <v>0.5</v>
      </c>
      <c r="BD121">
        <f t="shared" si="71"/>
        <v>0</v>
      </c>
      <c r="BE121">
        <f t="shared" si="72"/>
        <v>-0.88340956142515703</v>
      </c>
      <c r="BF121" t="e">
        <f t="shared" si="73"/>
        <v>#DIV/0!</v>
      </c>
      <c r="BG121" t="e">
        <f t="shared" si="74"/>
        <v>#DIV/0!</v>
      </c>
      <c r="BH121" t="e">
        <f t="shared" si="75"/>
        <v>#DIV/0!</v>
      </c>
      <c r="BI121" t="e">
        <f t="shared" si="76"/>
        <v>#DIV/0!</v>
      </c>
      <c r="BJ121" t="s">
        <v>240</v>
      </c>
      <c r="BK121">
        <v>0</v>
      </c>
      <c r="BL121">
        <f t="shared" si="77"/>
        <v>0</v>
      </c>
      <c r="BM121" t="e">
        <f t="shared" si="78"/>
        <v>#DIV/0!</v>
      </c>
      <c r="BN121" t="e">
        <f t="shared" si="79"/>
        <v>#DIV/0!</v>
      </c>
      <c r="BO121" t="e">
        <f t="shared" si="80"/>
        <v>#DIV/0!</v>
      </c>
      <c r="BP121" t="e">
        <f t="shared" si="81"/>
        <v>#DIV/0!</v>
      </c>
      <c r="BQ121">
        <f t="shared" si="82"/>
        <v>0</v>
      </c>
      <c r="BR121">
        <f t="shared" si="83"/>
        <v>0</v>
      </c>
      <c r="BS121">
        <f t="shared" si="84"/>
        <v>0</v>
      </c>
      <c r="BT121">
        <f t="shared" si="85"/>
        <v>0</v>
      </c>
      <c r="BU121">
        <v>6</v>
      </c>
      <c r="BV121">
        <v>0.5</v>
      </c>
      <c r="BW121" t="s">
        <v>241</v>
      </c>
      <c r="BX121">
        <v>1582043544.37097</v>
      </c>
      <c r="BY121">
        <v>400.68441935483901</v>
      </c>
      <c r="BZ121">
        <v>399.98058064516101</v>
      </c>
      <c r="CA121">
        <v>31.324790322580601</v>
      </c>
      <c r="CB121">
        <v>30.890735483871001</v>
      </c>
      <c r="CC121">
        <v>600.01880645161305</v>
      </c>
      <c r="CD121">
        <v>99.3720838709677</v>
      </c>
      <c r="CE121">
        <v>0.199965774193548</v>
      </c>
      <c r="CF121">
        <v>30.679041935483902</v>
      </c>
      <c r="CG121">
        <v>30.257570967741898</v>
      </c>
      <c r="CH121">
        <v>999.9</v>
      </c>
      <c r="CI121">
        <v>0</v>
      </c>
      <c r="CJ121">
        <v>0</v>
      </c>
      <c r="CK121">
        <v>10009.5</v>
      </c>
      <c r="CL121">
        <v>0</v>
      </c>
      <c r="CM121">
        <v>0.21165100000000001</v>
      </c>
      <c r="CN121">
        <v>0</v>
      </c>
      <c r="CO121">
        <v>0</v>
      </c>
      <c r="CP121">
        <v>0</v>
      </c>
      <c r="CQ121">
        <v>0</v>
      </c>
      <c r="CR121">
        <v>3.4483870967741899</v>
      </c>
      <c r="CS121">
        <v>0</v>
      </c>
      <c r="CT121">
        <v>31.8774193548387</v>
      </c>
      <c r="CU121">
        <v>-0.71935483870967698</v>
      </c>
      <c r="CV121">
        <v>39.457322580645098</v>
      </c>
      <c r="CW121">
        <v>44.625</v>
      </c>
      <c r="CX121">
        <v>42.225774193548403</v>
      </c>
      <c r="CY121">
        <v>43.186999999999998</v>
      </c>
      <c r="CZ121">
        <v>40.5</v>
      </c>
      <c r="DA121">
        <v>0</v>
      </c>
      <c r="DB121">
        <v>0</v>
      </c>
      <c r="DC121">
        <v>0</v>
      </c>
      <c r="DD121">
        <v>1582043555.8</v>
      </c>
      <c r="DE121">
        <v>2.4307692307692301</v>
      </c>
      <c r="DF121">
        <v>-15.2410257104747</v>
      </c>
      <c r="DG121">
        <v>-33.719657942414599</v>
      </c>
      <c r="DH121">
        <v>32.15</v>
      </c>
      <c r="DI121">
        <v>15</v>
      </c>
      <c r="DJ121">
        <v>100</v>
      </c>
      <c r="DK121">
        <v>100</v>
      </c>
      <c r="DL121">
        <v>3.0960000000000001</v>
      </c>
      <c r="DM121">
        <v>0.45</v>
      </c>
      <c r="DN121">
        <v>2</v>
      </c>
      <c r="DO121">
        <v>650.72400000000005</v>
      </c>
      <c r="DP121">
        <v>342.82799999999997</v>
      </c>
      <c r="DQ121">
        <v>29.999700000000001</v>
      </c>
      <c r="DR121">
        <v>31.317799999999998</v>
      </c>
      <c r="DS121">
        <v>30.0001</v>
      </c>
      <c r="DT121">
        <v>31.214099999999998</v>
      </c>
      <c r="DU121">
        <v>31.251300000000001</v>
      </c>
      <c r="DV121">
        <v>21.030100000000001</v>
      </c>
      <c r="DW121">
        <v>23.490200000000002</v>
      </c>
      <c r="DX121">
        <v>96.277500000000003</v>
      </c>
      <c r="DY121">
        <v>30</v>
      </c>
      <c r="DZ121">
        <v>400</v>
      </c>
      <c r="EA121">
        <v>30.978400000000001</v>
      </c>
      <c r="EB121">
        <v>100.054</v>
      </c>
      <c r="EC121">
        <v>100.59</v>
      </c>
    </row>
    <row r="122" spans="1:133" x14ac:dyDescent="0.35">
      <c r="A122">
        <v>106</v>
      </c>
      <c r="B122">
        <v>1582043558</v>
      </c>
      <c r="C122">
        <v>525</v>
      </c>
      <c r="D122" t="s">
        <v>454</v>
      </c>
      <c r="E122" t="s">
        <v>455</v>
      </c>
      <c r="F122" t="s">
        <v>232</v>
      </c>
      <c r="G122" t="s">
        <v>233</v>
      </c>
      <c r="H122" t="s">
        <v>234</v>
      </c>
      <c r="I122" t="s">
        <v>235</v>
      </c>
      <c r="J122" t="s">
        <v>236</v>
      </c>
      <c r="K122" t="s">
        <v>237</v>
      </c>
      <c r="L122" t="s">
        <v>238</v>
      </c>
      <c r="M122" t="s">
        <v>239</v>
      </c>
      <c r="N122">
        <v>1582043549.37097</v>
      </c>
      <c r="O122">
        <f t="shared" si="43"/>
        <v>4.4504863886005072E-4</v>
      </c>
      <c r="P122">
        <f t="shared" si="44"/>
        <v>-0.85552521727170683</v>
      </c>
      <c r="Q122">
        <f t="shared" si="45"/>
        <v>400.66561290322602</v>
      </c>
      <c r="R122">
        <f t="shared" si="46"/>
        <v>430.88620035805042</v>
      </c>
      <c r="S122">
        <f t="shared" si="47"/>
        <v>42.904672187153217</v>
      </c>
      <c r="T122">
        <f t="shared" si="48"/>
        <v>39.895514787879328</v>
      </c>
      <c r="U122">
        <f t="shared" si="49"/>
        <v>3.576625212622872E-2</v>
      </c>
      <c r="V122">
        <f t="shared" si="50"/>
        <v>2.2515328231939629</v>
      </c>
      <c r="W122">
        <f t="shared" si="51"/>
        <v>3.5453587850215421E-2</v>
      </c>
      <c r="X122">
        <f t="shared" si="52"/>
        <v>2.2186356137425155E-2</v>
      </c>
      <c r="Y122">
        <f t="shared" si="53"/>
        <v>0</v>
      </c>
      <c r="Z122">
        <f t="shared" si="54"/>
        <v>30.531025358424632</v>
      </c>
      <c r="AA122">
        <f t="shared" si="55"/>
        <v>30.260512903225798</v>
      </c>
      <c r="AB122">
        <f t="shared" si="56"/>
        <v>4.324618854515057</v>
      </c>
      <c r="AC122">
        <f t="shared" si="57"/>
        <v>70.472987690336524</v>
      </c>
      <c r="AD122">
        <f t="shared" si="58"/>
        <v>3.1214135003145524</v>
      </c>
      <c r="AE122">
        <f t="shared" si="59"/>
        <v>4.4292339556118607</v>
      </c>
      <c r="AF122">
        <f t="shared" si="60"/>
        <v>1.2032053542005046</v>
      </c>
      <c r="AG122">
        <f t="shared" si="61"/>
        <v>-19.626644973728236</v>
      </c>
      <c r="AH122">
        <f t="shared" si="62"/>
        <v>50.687875266659603</v>
      </c>
      <c r="AI122">
        <f t="shared" si="63"/>
        <v>5.0289986641420015</v>
      </c>
      <c r="AJ122">
        <f t="shared" si="64"/>
        <v>36.090228957073364</v>
      </c>
      <c r="AK122">
        <v>-4.1225025851126598E-2</v>
      </c>
      <c r="AL122">
        <v>4.6278703028508401E-2</v>
      </c>
      <c r="AM122">
        <v>3.4579615356634701</v>
      </c>
      <c r="AN122">
        <v>0</v>
      </c>
      <c r="AO122">
        <v>0</v>
      </c>
      <c r="AP122">
        <f t="shared" si="65"/>
        <v>1</v>
      </c>
      <c r="AQ122">
        <f t="shared" si="66"/>
        <v>0</v>
      </c>
      <c r="AR122">
        <f t="shared" si="67"/>
        <v>51930.830046422576</v>
      </c>
      <c r="AS122" t="s">
        <v>240</v>
      </c>
      <c r="AT122">
        <v>0</v>
      </c>
      <c r="AU122">
        <v>0</v>
      </c>
      <c r="AV122">
        <f t="shared" si="68"/>
        <v>0</v>
      </c>
      <c r="AW122" t="e">
        <f t="shared" si="69"/>
        <v>#DIV/0!</v>
      </c>
      <c r="AX122">
        <v>0</v>
      </c>
      <c r="AY122" t="s">
        <v>240</v>
      </c>
      <c r="AZ122">
        <v>0</v>
      </c>
      <c r="BA122">
        <v>0</v>
      </c>
      <c r="BB122" t="e">
        <f t="shared" si="70"/>
        <v>#DIV/0!</v>
      </c>
      <c r="BC122">
        <v>0.5</v>
      </c>
      <c r="BD122">
        <f t="shared" si="71"/>
        <v>0</v>
      </c>
      <c r="BE122">
        <f t="shared" si="72"/>
        <v>-0.85552521727170683</v>
      </c>
      <c r="BF122" t="e">
        <f t="shared" si="73"/>
        <v>#DIV/0!</v>
      </c>
      <c r="BG122" t="e">
        <f t="shared" si="74"/>
        <v>#DIV/0!</v>
      </c>
      <c r="BH122" t="e">
        <f t="shared" si="75"/>
        <v>#DIV/0!</v>
      </c>
      <c r="BI122" t="e">
        <f t="shared" si="76"/>
        <v>#DIV/0!</v>
      </c>
      <c r="BJ122" t="s">
        <v>240</v>
      </c>
      <c r="BK122">
        <v>0</v>
      </c>
      <c r="BL122">
        <f t="shared" si="77"/>
        <v>0</v>
      </c>
      <c r="BM122" t="e">
        <f t="shared" si="78"/>
        <v>#DIV/0!</v>
      </c>
      <c r="BN122" t="e">
        <f t="shared" si="79"/>
        <v>#DIV/0!</v>
      </c>
      <c r="BO122" t="e">
        <f t="shared" si="80"/>
        <v>#DIV/0!</v>
      </c>
      <c r="BP122" t="e">
        <f t="shared" si="81"/>
        <v>#DIV/0!</v>
      </c>
      <c r="BQ122">
        <f t="shared" si="82"/>
        <v>0</v>
      </c>
      <c r="BR122">
        <f t="shared" si="83"/>
        <v>0</v>
      </c>
      <c r="BS122">
        <f t="shared" si="84"/>
        <v>0</v>
      </c>
      <c r="BT122">
        <f t="shared" si="85"/>
        <v>0</v>
      </c>
      <c r="BU122">
        <v>6</v>
      </c>
      <c r="BV122">
        <v>0.5</v>
      </c>
      <c r="BW122" t="s">
        <v>241</v>
      </c>
      <c r="BX122">
        <v>1582043549.37097</v>
      </c>
      <c r="BY122">
        <v>400.66561290322602</v>
      </c>
      <c r="BZ122">
        <v>399.98841935483898</v>
      </c>
      <c r="CA122">
        <v>31.347961290322601</v>
      </c>
      <c r="CB122">
        <v>30.916874193548399</v>
      </c>
      <c r="CC122">
        <v>600.01416129032202</v>
      </c>
      <c r="CD122">
        <v>99.373093548387104</v>
      </c>
      <c r="CE122">
        <v>0.20000058064516099</v>
      </c>
      <c r="CF122">
        <v>30.6780935483871</v>
      </c>
      <c r="CG122">
        <v>30.260512903225798</v>
      </c>
      <c r="CH122">
        <v>999.9</v>
      </c>
      <c r="CI122">
        <v>0</v>
      </c>
      <c r="CJ122">
        <v>0</v>
      </c>
      <c r="CK122">
        <v>10004.3332258065</v>
      </c>
      <c r="CL122">
        <v>0</v>
      </c>
      <c r="CM122">
        <v>0.21165100000000001</v>
      </c>
      <c r="CN122">
        <v>0</v>
      </c>
      <c r="CO122">
        <v>0</v>
      </c>
      <c r="CP122">
        <v>0</v>
      </c>
      <c r="CQ122">
        <v>0</v>
      </c>
      <c r="CR122">
        <v>2.0290322580645199</v>
      </c>
      <c r="CS122">
        <v>0</v>
      </c>
      <c r="CT122">
        <v>31.012903225806401</v>
      </c>
      <c r="CU122">
        <v>-0.88709677419354804</v>
      </c>
      <c r="CV122">
        <v>39.447161290322597</v>
      </c>
      <c r="CW122">
        <v>44.625</v>
      </c>
      <c r="CX122">
        <v>42.25</v>
      </c>
      <c r="CY122">
        <v>43.186999999999998</v>
      </c>
      <c r="CZ122">
        <v>40.5</v>
      </c>
      <c r="DA122">
        <v>0</v>
      </c>
      <c r="DB122">
        <v>0</v>
      </c>
      <c r="DC122">
        <v>0</v>
      </c>
      <c r="DD122">
        <v>1582043561.2</v>
      </c>
      <c r="DE122">
        <v>1.7076923076923101</v>
      </c>
      <c r="DF122">
        <v>-1.3470088118897401</v>
      </c>
      <c r="DG122">
        <v>-20.505983052605199</v>
      </c>
      <c r="DH122">
        <v>30.6538461538461</v>
      </c>
      <c r="DI122">
        <v>15</v>
      </c>
      <c r="DJ122">
        <v>100</v>
      </c>
      <c r="DK122">
        <v>100</v>
      </c>
      <c r="DL122">
        <v>3.0960000000000001</v>
      </c>
      <c r="DM122">
        <v>0.45</v>
      </c>
      <c r="DN122">
        <v>2</v>
      </c>
      <c r="DO122">
        <v>650.91</v>
      </c>
      <c r="DP122">
        <v>342.774</v>
      </c>
      <c r="DQ122">
        <v>29.999700000000001</v>
      </c>
      <c r="DR122">
        <v>31.317799999999998</v>
      </c>
      <c r="DS122">
        <v>30.0002</v>
      </c>
      <c r="DT122">
        <v>31.216899999999999</v>
      </c>
      <c r="DU122">
        <v>31.251300000000001</v>
      </c>
      <c r="DV122">
        <v>21.0307</v>
      </c>
      <c r="DW122">
        <v>23.490200000000002</v>
      </c>
      <c r="DX122">
        <v>96.277500000000003</v>
      </c>
      <c r="DY122">
        <v>30</v>
      </c>
      <c r="DZ122">
        <v>400</v>
      </c>
      <c r="EA122">
        <v>30.978000000000002</v>
      </c>
      <c r="EB122">
        <v>100.056</v>
      </c>
      <c r="EC122">
        <v>100.59</v>
      </c>
    </row>
    <row r="123" spans="1:133" x14ac:dyDescent="0.35">
      <c r="A123">
        <v>107</v>
      </c>
      <c r="B123">
        <v>1582043563</v>
      </c>
      <c r="C123">
        <v>530</v>
      </c>
      <c r="D123" t="s">
        <v>456</v>
      </c>
      <c r="E123" t="s">
        <v>457</v>
      </c>
      <c r="F123" t="s">
        <v>232</v>
      </c>
      <c r="G123" t="s">
        <v>233</v>
      </c>
      <c r="H123" t="s">
        <v>234</v>
      </c>
      <c r="I123" t="s">
        <v>235</v>
      </c>
      <c r="J123" t="s">
        <v>236</v>
      </c>
      <c r="K123" t="s">
        <v>237</v>
      </c>
      <c r="L123" t="s">
        <v>238</v>
      </c>
      <c r="M123" t="s">
        <v>239</v>
      </c>
      <c r="N123">
        <v>1582043554.37097</v>
      </c>
      <c r="O123">
        <f t="shared" si="43"/>
        <v>4.4765821074322238E-4</v>
      </c>
      <c r="P123">
        <f t="shared" si="44"/>
        <v>-0.83224606583775718</v>
      </c>
      <c r="Q123">
        <f t="shared" si="45"/>
        <v>400.66416129032302</v>
      </c>
      <c r="R123">
        <f t="shared" si="46"/>
        <v>429.57666683003276</v>
      </c>
      <c r="S123">
        <f t="shared" si="47"/>
        <v>42.774740134110921</v>
      </c>
      <c r="T123">
        <f t="shared" si="48"/>
        <v>39.895801386777961</v>
      </c>
      <c r="U123">
        <f t="shared" si="49"/>
        <v>3.6044527857487539E-2</v>
      </c>
      <c r="V123">
        <f t="shared" si="50"/>
        <v>2.2504694023495544</v>
      </c>
      <c r="W123">
        <f t="shared" si="51"/>
        <v>3.572685403666756E-2</v>
      </c>
      <c r="X123">
        <f t="shared" si="52"/>
        <v>2.2357592051258854E-2</v>
      </c>
      <c r="Y123">
        <f t="shared" si="53"/>
        <v>0</v>
      </c>
      <c r="Z123">
        <f t="shared" si="54"/>
        <v>30.528457283664519</v>
      </c>
      <c r="AA123">
        <f t="shared" si="55"/>
        <v>30.2598129032258</v>
      </c>
      <c r="AB123">
        <f t="shared" si="56"/>
        <v>4.3244453096169204</v>
      </c>
      <c r="AC123">
        <f t="shared" si="57"/>
        <v>70.525358449683111</v>
      </c>
      <c r="AD123">
        <f t="shared" si="58"/>
        <v>3.1234400009752226</v>
      </c>
      <c r="AE123">
        <f t="shared" si="59"/>
        <v>4.4288183280963622</v>
      </c>
      <c r="AF123">
        <f t="shared" si="60"/>
        <v>1.2010053086416979</v>
      </c>
      <c r="AG123">
        <f t="shared" si="61"/>
        <v>-19.741727093776106</v>
      </c>
      <c r="AH123">
        <f t="shared" si="62"/>
        <v>50.549652395242191</v>
      </c>
      <c r="AI123">
        <f t="shared" si="63"/>
        <v>5.0175966721518011</v>
      </c>
      <c r="AJ123">
        <f t="shared" si="64"/>
        <v>35.825521973617882</v>
      </c>
      <c r="AK123">
        <v>-4.11963855033304E-2</v>
      </c>
      <c r="AL123">
        <v>4.6246551729074797E-2</v>
      </c>
      <c r="AM123">
        <v>3.4560599700950001</v>
      </c>
      <c r="AN123">
        <v>0</v>
      </c>
      <c r="AO123">
        <v>0</v>
      </c>
      <c r="AP123">
        <f t="shared" si="65"/>
        <v>1</v>
      </c>
      <c r="AQ123">
        <f t="shared" si="66"/>
        <v>0</v>
      </c>
      <c r="AR123">
        <f t="shared" si="67"/>
        <v>51896.529968547758</v>
      </c>
      <c r="AS123" t="s">
        <v>240</v>
      </c>
      <c r="AT123">
        <v>0</v>
      </c>
      <c r="AU123">
        <v>0</v>
      </c>
      <c r="AV123">
        <f t="shared" si="68"/>
        <v>0</v>
      </c>
      <c r="AW123" t="e">
        <f t="shared" si="69"/>
        <v>#DIV/0!</v>
      </c>
      <c r="AX123">
        <v>0</v>
      </c>
      <c r="AY123" t="s">
        <v>240</v>
      </c>
      <c r="AZ123">
        <v>0</v>
      </c>
      <c r="BA123">
        <v>0</v>
      </c>
      <c r="BB123" t="e">
        <f t="shared" si="70"/>
        <v>#DIV/0!</v>
      </c>
      <c r="BC123">
        <v>0.5</v>
      </c>
      <c r="BD123">
        <f t="shared" si="71"/>
        <v>0</v>
      </c>
      <c r="BE123">
        <f t="shared" si="72"/>
        <v>-0.83224606583775718</v>
      </c>
      <c r="BF123" t="e">
        <f t="shared" si="73"/>
        <v>#DIV/0!</v>
      </c>
      <c r="BG123" t="e">
        <f t="shared" si="74"/>
        <v>#DIV/0!</v>
      </c>
      <c r="BH123" t="e">
        <f t="shared" si="75"/>
        <v>#DIV/0!</v>
      </c>
      <c r="BI123" t="e">
        <f t="shared" si="76"/>
        <v>#DIV/0!</v>
      </c>
      <c r="BJ123" t="s">
        <v>240</v>
      </c>
      <c r="BK123">
        <v>0</v>
      </c>
      <c r="BL123">
        <f t="shared" si="77"/>
        <v>0</v>
      </c>
      <c r="BM123" t="e">
        <f t="shared" si="78"/>
        <v>#DIV/0!</v>
      </c>
      <c r="BN123" t="e">
        <f t="shared" si="79"/>
        <v>#DIV/0!</v>
      </c>
      <c r="BO123" t="e">
        <f t="shared" si="80"/>
        <v>#DIV/0!</v>
      </c>
      <c r="BP123" t="e">
        <f t="shared" si="81"/>
        <v>#DIV/0!</v>
      </c>
      <c r="BQ123">
        <f t="shared" si="82"/>
        <v>0</v>
      </c>
      <c r="BR123">
        <f t="shared" si="83"/>
        <v>0</v>
      </c>
      <c r="BS123">
        <f t="shared" si="84"/>
        <v>0</v>
      </c>
      <c r="BT123">
        <f t="shared" si="85"/>
        <v>0</v>
      </c>
      <c r="BU123">
        <v>6</v>
      </c>
      <c r="BV123">
        <v>0.5</v>
      </c>
      <c r="BW123" t="s">
        <v>241</v>
      </c>
      <c r="BX123">
        <v>1582043554.37097</v>
      </c>
      <c r="BY123">
        <v>400.66416129032302</v>
      </c>
      <c r="BZ123">
        <v>400.01129032258098</v>
      </c>
      <c r="CA123">
        <v>31.367974193548399</v>
      </c>
      <c r="CB123">
        <v>30.9343677419355</v>
      </c>
      <c r="CC123">
        <v>600.01332258064497</v>
      </c>
      <c r="CD123">
        <v>99.374148387096795</v>
      </c>
      <c r="CE123">
        <v>0.20002180645161299</v>
      </c>
      <c r="CF123">
        <v>30.6764516129032</v>
      </c>
      <c r="CG123">
        <v>30.2598129032258</v>
      </c>
      <c r="CH123">
        <v>999.9</v>
      </c>
      <c r="CI123">
        <v>0</v>
      </c>
      <c r="CJ123">
        <v>0</v>
      </c>
      <c r="CK123">
        <v>9997.2767741935495</v>
      </c>
      <c r="CL123">
        <v>0</v>
      </c>
      <c r="CM123">
        <v>0.21165100000000001</v>
      </c>
      <c r="CN123">
        <v>0</v>
      </c>
      <c r="CO123">
        <v>0</v>
      </c>
      <c r="CP123">
        <v>0</v>
      </c>
      <c r="CQ123">
        <v>0</v>
      </c>
      <c r="CR123">
        <v>1.45161290322581</v>
      </c>
      <c r="CS123">
        <v>0</v>
      </c>
      <c r="CT123">
        <v>27.735483870967698</v>
      </c>
      <c r="CU123">
        <v>-1.61290322580645</v>
      </c>
      <c r="CV123">
        <v>39.436999999999998</v>
      </c>
      <c r="CW123">
        <v>44.625</v>
      </c>
      <c r="CX123">
        <v>42.25</v>
      </c>
      <c r="CY123">
        <v>43.186999999999998</v>
      </c>
      <c r="CZ123">
        <v>40.5</v>
      </c>
      <c r="DA123">
        <v>0</v>
      </c>
      <c r="DB123">
        <v>0</v>
      </c>
      <c r="DC123">
        <v>0</v>
      </c>
      <c r="DD123">
        <v>1582043566</v>
      </c>
      <c r="DE123">
        <v>1.3346153846153801</v>
      </c>
      <c r="DF123">
        <v>13.603418555072199</v>
      </c>
      <c r="DG123">
        <v>-27.596581058019702</v>
      </c>
      <c r="DH123">
        <v>28.353846153846199</v>
      </c>
      <c r="DI123">
        <v>15</v>
      </c>
      <c r="DJ123">
        <v>100</v>
      </c>
      <c r="DK123">
        <v>100</v>
      </c>
      <c r="DL123">
        <v>3.0960000000000001</v>
      </c>
      <c r="DM123">
        <v>0.45</v>
      </c>
      <c r="DN123">
        <v>2</v>
      </c>
      <c r="DO123">
        <v>650.851</v>
      </c>
      <c r="DP123">
        <v>342.84199999999998</v>
      </c>
      <c r="DQ123">
        <v>29.999700000000001</v>
      </c>
      <c r="DR123">
        <v>31.317799999999998</v>
      </c>
      <c r="DS123">
        <v>30.0001</v>
      </c>
      <c r="DT123">
        <v>31.216899999999999</v>
      </c>
      <c r="DU123">
        <v>31.251300000000001</v>
      </c>
      <c r="DV123">
        <v>21.029599999999999</v>
      </c>
      <c r="DW123">
        <v>23.490200000000002</v>
      </c>
      <c r="DX123">
        <v>96.277500000000003</v>
      </c>
      <c r="DY123">
        <v>30</v>
      </c>
      <c r="DZ123">
        <v>400</v>
      </c>
      <c r="EA123">
        <v>30.978000000000002</v>
      </c>
      <c r="EB123">
        <v>100.053</v>
      </c>
      <c r="EC123">
        <v>100.589</v>
      </c>
    </row>
    <row r="124" spans="1:133" x14ac:dyDescent="0.35">
      <c r="A124">
        <v>108</v>
      </c>
      <c r="B124">
        <v>1582043568</v>
      </c>
      <c r="C124">
        <v>535</v>
      </c>
      <c r="D124" t="s">
        <v>458</v>
      </c>
      <c r="E124" t="s">
        <v>459</v>
      </c>
      <c r="F124" t="s">
        <v>232</v>
      </c>
      <c r="G124" t="s">
        <v>233</v>
      </c>
      <c r="H124" t="s">
        <v>234</v>
      </c>
      <c r="I124" t="s">
        <v>235</v>
      </c>
      <c r="J124" t="s">
        <v>236</v>
      </c>
      <c r="K124" t="s">
        <v>237</v>
      </c>
      <c r="L124" t="s">
        <v>238</v>
      </c>
      <c r="M124" t="s">
        <v>239</v>
      </c>
      <c r="N124">
        <v>1582043559.37097</v>
      </c>
      <c r="O124">
        <f t="shared" si="43"/>
        <v>4.4814929103039803E-4</v>
      </c>
      <c r="P124">
        <f t="shared" si="44"/>
        <v>-0.838052675983599</v>
      </c>
      <c r="Q124">
        <f t="shared" si="45"/>
        <v>400.65754838709699</v>
      </c>
      <c r="R124">
        <f t="shared" si="46"/>
        <v>429.75426703545617</v>
      </c>
      <c r="S124">
        <f t="shared" si="47"/>
        <v>42.792328040427698</v>
      </c>
      <c r="T124">
        <f t="shared" si="48"/>
        <v>39.895052958344827</v>
      </c>
      <c r="U124">
        <f t="shared" si="49"/>
        <v>3.6125350727125E-2</v>
      </c>
      <c r="V124">
        <f t="shared" si="50"/>
        <v>2.2496601784135066</v>
      </c>
      <c r="W124">
        <f t="shared" si="51"/>
        <v>3.5806143782633783E-2</v>
      </c>
      <c r="X124">
        <f t="shared" si="52"/>
        <v>2.2407284157724902E-2</v>
      </c>
      <c r="Y124">
        <f t="shared" si="53"/>
        <v>0</v>
      </c>
      <c r="Z124">
        <f t="shared" si="54"/>
        <v>30.526875314262291</v>
      </c>
      <c r="AA124">
        <f t="shared" si="55"/>
        <v>30.2615193548387</v>
      </c>
      <c r="AB124">
        <f t="shared" si="56"/>
        <v>4.3248683859258072</v>
      </c>
      <c r="AC124">
        <f t="shared" si="57"/>
        <v>70.571184116971182</v>
      </c>
      <c r="AD124">
        <f t="shared" si="58"/>
        <v>3.1252246469687224</v>
      </c>
      <c r="AE124">
        <f t="shared" si="59"/>
        <v>4.4284713173987376</v>
      </c>
      <c r="AF124">
        <f t="shared" si="60"/>
        <v>1.1996437389570849</v>
      </c>
      <c r="AG124">
        <f t="shared" si="61"/>
        <v>-19.763383734440552</v>
      </c>
      <c r="AH124">
        <f t="shared" si="62"/>
        <v>50.158235005068263</v>
      </c>
      <c r="AI124">
        <f t="shared" si="63"/>
        <v>4.9805434120017082</v>
      </c>
      <c r="AJ124">
        <f t="shared" si="64"/>
        <v>35.37539468262942</v>
      </c>
      <c r="AK124">
        <v>-4.1174599460635203E-2</v>
      </c>
      <c r="AL124">
        <v>4.6222094987587302E-2</v>
      </c>
      <c r="AM124">
        <v>3.4546131890708498</v>
      </c>
      <c r="AN124">
        <v>0</v>
      </c>
      <c r="AO124">
        <v>0</v>
      </c>
      <c r="AP124">
        <f t="shared" si="65"/>
        <v>1</v>
      </c>
      <c r="AQ124">
        <f t="shared" si="66"/>
        <v>0</v>
      </c>
      <c r="AR124">
        <f t="shared" si="67"/>
        <v>51870.432610886055</v>
      </c>
      <c r="AS124" t="s">
        <v>240</v>
      </c>
      <c r="AT124">
        <v>0</v>
      </c>
      <c r="AU124">
        <v>0</v>
      </c>
      <c r="AV124">
        <f t="shared" si="68"/>
        <v>0</v>
      </c>
      <c r="AW124" t="e">
        <f t="shared" si="69"/>
        <v>#DIV/0!</v>
      </c>
      <c r="AX124">
        <v>0</v>
      </c>
      <c r="AY124" t="s">
        <v>240</v>
      </c>
      <c r="AZ124">
        <v>0</v>
      </c>
      <c r="BA124">
        <v>0</v>
      </c>
      <c r="BB124" t="e">
        <f t="shared" si="70"/>
        <v>#DIV/0!</v>
      </c>
      <c r="BC124">
        <v>0.5</v>
      </c>
      <c r="BD124">
        <f t="shared" si="71"/>
        <v>0</v>
      </c>
      <c r="BE124">
        <f t="shared" si="72"/>
        <v>-0.838052675983599</v>
      </c>
      <c r="BF124" t="e">
        <f t="shared" si="73"/>
        <v>#DIV/0!</v>
      </c>
      <c r="BG124" t="e">
        <f t="shared" si="74"/>
        <v>#DIV/0!</v>
      </c>
      <c r="BH124" t="e">
        <f t="shared" si="75"/>
        <v>#DIV/0!</v>
      </c>
      <c r="BI124" t="e">
        <f t="shared" si="76"/>
        <v>#DIV/0!</v>
      </c>
      <c r="BJ124" t="s">
        <v>240</v>
      </c>
      <c r="BK124">
        <v>0</v>
      </c>
      <c r="BL124">
        <f t="shared" si="77"/>
        <v>0</v>
      </c>
      <c r="BM124" t="e">
        <f t="shared" si="78"/>
        <v>#DIV/0!</v>
      </c>
      <c r="BN124" t="e">
        <f t="shared" si="79"/>
        <v>#DIV/0!</v>
      </c>
      <c r="BO124" t="e">
        <f t="shared" si="80"/>
        <v>#DIV/0!</v>
      </c>
      <c r="BP124" t="e">
        <f t="shared" si="81"/>
        <v>#DIV/0!</v>
      </c>
      <c r="BQ124">
        <f t="shared" si="82"/>
        <v>0</v>
      </c>
      <c r="BR124">
        <f t="shared" si="83"/>
        <v>0</v>
      </c>
      <c r="BS124">
        <f t="shared" si="84"/>
        <v>0</v>
      </c>
      <c r="BT124">
        <f t="shared" si="85"/>
        <v>0</v>
      </c>
      <c r="BU124">
        <v>6</v>
      </c>
      <c r="BV124">
        <v>0.5</v>
      </c>
      <c r="BW124" t="s">
        <v>241</v>
      </c>
      <c r="BX124">
        <v>1582043559.37097</v>
      </c>
      <c r="BY124">
        <v>400.65754838709699</v>
      </c>
      <c r="BZ124">
        <v>399.99906451612901</v>
      </c>
      <c r="CA124">
        <v>31.385967741935499</v>
      </c>
      <c r="CB124">
        <v>30.951893548387101</v>
      </c>
      <c r="CC124">
        <v>600.01312903225801</v>
      </c>
      <c r="CD124">
        <v>99.3739225806452</v>
      </c>
      <c r="CE124">
        <v>0.200023096774194</v>
      </c>
      <c r="CF124">
        <v>30.675080645161302</v>
      </c>
      <c r="CG124">
        <v>30.2615193548387</v>
      </c>
      <c r="CH124">
        <v>999.9</v>
      </c>
      <c r="CI124">
        <v>0</v>
      </c>
      <c r="CJ124">
        <v>0</v>
      </c>
      <c r="CK124">
        <v>9992.0125806451597</v>
      </c>
      <c r="CL124">
        <v>0</v>
      </c>
      <c r="CM124">
        <v>0.21165100000000001</v>
      </c>
      <c r="CN124">
        <v>0</v>
      </c>
      <c r="CO124">
        <v>0</v>
      </c>
      <c r="CP124">
        <v>0</v>
      </c>
      <c r="CQ124">
        <v>0</v>
      </c>
      <c r="CR124">
        <v>2.7451612903225802</v>
      </c>
      <c r="CS124">
        <v>0</v>
      </c>
      <c r="CT124">
        <v>26.3935483870968</v>
      </c>
      <c r="CU124">
        <v>-1.62903225806452</v>
      </c>
      <c r="CV124">
        <v>39.436999999999998</v>
      </c>
      <c r="CW124">
        <v>44.620935483871001</v>
      </c>
      <c r="CX124">
        <v>42.241870967741903</v>
      </c>
      <c r="CY124">
        <v>43.179000000000002</v>
      </c>
      <c r="CZ124">
        <v>40.5</v>
      </c>
      <c r="DA124">
        <v>0</v>
      </c>
      <c r="DB124">
        <v>0</v>
      </c>
      <c r="DC124">
        <v>0</v>
      </c>
      <c r="DD124">
        <v>1582043570.8</v>
      </c>
      <c r="DE124">
        <v>3.2384615384615398</v>
      </c>
      <c r="DF124">
        <v>11.5555553459482</v>
      </c>
      <c r="DG124">
        <v>-14.810256305131</v>
      </c>
      <c r="DH124">
        <v>26.446153846153798</v>
      </c>
      <c r="DI124">
        <v>15</v>
      </c>
      <c r="DJ124">
        <v>100</v>
      </c>
      <c r="DK124">
        <v>100</v>
      </c>
      <c r="DL124">
        <v>3.0960000000000001</v>
      </c>
      <c r="DM124">
        <v>0.45</v>
      </c>
      <c r="DN124">
        <v>2</v>
      </c>
      <c r="DO124">
        <v>650.77300000000002</v>
      </c>
      <c r="DP124">
        <v>342.91</v>
      </c>
      <c r="DQ124">
        <v>29.999600000000001</v>
      </c>
      <c r="DR124">
        <v>31.317799999999998</v>
      </c>
      <c r="DS124">
        <v>30.0001</v>
      </c>
      <c r="DT124">
        <v>31.216899999999999</v>
      </c>
      <c r="DU124">
        <v>31.251300000000001</v>
      </c>
      <c r="DV124">
        <v>21.032699999999998</v>
      </c>
      <c r="DW124">
        <v>23.490200000000002</v>
      </c>
      <c r="DX124">
        <v>96.277500000000003</v>
      </c>
      <c r="DY124">
        <v>30</v>
      </c>
      <c r="DZ124">
        <v>400</v>
      </c>
      <c r="EA124">
        <v>30.978000000000002</v>
      </c>
      <c r="EB124">
        <v>100.053</v>
      </c>
      <c r="EC124">
        <v>100.587</v>
      </c>
    </row>
    <row r="125" spans="1:133" x14ac:dyDescent="0.35">
      <c r="A125">
        <v>109</v>
      </c>
      <c r="B125">
        <v>1582043573</v>
      </c>
      <c r="C125">
        <v>540</v>
      </c>
      <c r="D125" t="s">
        <v>460</v>
      </c>
      <c r="E125" t="s">
        <v>461</v>
      </c>
      <c r="F125" t="s">
        <v>232</v>
      </c>
      <c r="G125" t="s">
        <v>233</v>
      </c>
      <c r="H125" t="s">
        <v>234</v>
      </c>
      <c r="I125" t="s">
        <v>235</v>
      </c>
      <c r="J125" t="s">
        <v>236</v>
      </c>
      <c r="K125" t="s">
        <v>237</v>
      </c>
      <c r="L125" t="s">
        <v>238</v>
      </c>
      <c r="M125" t="s">
        <v>239</v>
      </c>
      <c r="N125">
        <v>1582043564.37097</v>
      </c>
      <c r="O125">
        <f t="shared" si="43"/>
        <v>4.4697280774673507E-4</v>
      </c>
      <c r="P125">
        <f t="shared" si="44"/>
        <v>-0.85341961170997704</v>
      </c>
      <c r="Q125">
        <f t="shared" si="45"/>
        <v>400.66300000000001</v>
      </c>
      <c r="R125">
        <f t="shared" si="46"/>
        <v>430.49131074532744</v>
      </c>
      <c r="S125">
        <f t="shared" si="47"/>
        <v>42.865009316020249</v>
      </c>
      <c r="T125">
        <f t="shared" si="48"/>
        <v>39.894935853292445</v>
      </c>
      <c r="U125">
        <f t="shared" si="49"/>
        <v>3.6086961270328545E-2</v>
      </c>
      <c r="V125">
        <f t="shared" si="50"/>
        <v>2.2502739318114138</v>
      </c>
      <c r="W125">
        <f t="shared" si="51"/>
        <v>3.5768515214922358E-2</v>
      </c>
      <c r="X125">
        <f t="shared" si="52"/>
        <v>2.2383698810106004E-2</v>
      </c>
      <c r="Y125">
        <f t="shared" si="53"/>
        <v>0</v>
      </c>
      <c r="Z125">
        <f t="shared" si="54"/>
        <v>30.525765365569601</v>
      </c>
      <c r="AA125">
        <f t="shared" si="55"/>
        <v>30.260464516129002</v>
      </c>
      <c r="AB125">
        <f t="shared" si="56"/>
        <v>4.3246068581286874</v>
      </c>
      <c r="AC125">
        <f t="shared" si="57"/>
        <v>70.614829048249774</v>
      </c>
      <c r="AD125">
        <f t="shared" si="58"/>
        <v>3.1268830241573795</v>
      </c>
      <c r="AE125">
        <f t="shared" si="59"/>
        <v>4.4280826935385482</v>
      </c>
      <c r="AF125">
        <f t="shared" si="60"/>
        <v>1.1977238339713079</v>
      </c>
      <c r="AG125">
        <f t="shared" si="61"/>
        <v>-19.711500821631017</v>
      </c>
      <c r="AH125">
        <f t="shared" si="62"/>
        <v>50.113608881820944</v>
      </c>
      <c r="AI125">
        <f t="shared" si="63"/>
        <v>4.9746912737095936</v>
      </c>
      <c r="AJ125">
        <f t="shared" si="64"/>
        <v>35.37679933389952</v>
      </c>
      <c r="AK125">
        <v>-4.1191122368434301E-2</v>
      </c>
      <c r="AL125">
        <v>4.6240643399078102E-2</v>
      </c>
      <c r="AM125">
        <v>3.4557104766805802</v>
      </c>
      <c r="AN125">
        <v>0</v>
      </c>
      <c r="AO125">
        <v>0</v>
      </c>
      <c r="AP125">
        <f t="shared" si="65"/>
        <v>1</v>
      </c>
      <c r="AQ125">
        <f t="shared" si="66"/>
        <v>0</v>
      </c>
      <c r="AR125">
        <f t="shared" si="67"/>
        <v>51890.627463937635</v>
      </c>
      <c r="AS125" t="s">
        <v>240</v>
      </c>
      <c r="AT125">
        <v>0</v>
      </c>
      <c r="AU125">
        <v>0</v>
      </c>
      <c r="AV125">
        <f t="shared" si="68"/>
        <v>0</v>
      </c>
      <c r="AW125" t="e">
        <f t="shared" si="69"/>
        <v>#DIV/0!</v>
      </c>
      <c r="AX125">
        <v>0</v>
      </c>
      <c r="AY125" t="s">
        <v>240</v>
      </c>
      <c r="AZ125">
        <v>0</v>
      </c>
      <c r="BA125">
        <v>0</v>
      </c>
      <c r="BB125" t="e">
        <f t="shared" si="70"/>
        <v>#DIV/0!</v>
      </c>
      <c r="BC125">
        <v>0.5</v>
      </c>
      <c r="BD125">
        <f t="shared" si="71"/>
        <v>0</v>
      </c>
      <c r="BE125">
        <f t="shared" si="72"/>
        <v>-0.85341961170997704</v>
      </c>
      <c r="BF125" t="e">
        <f t="shared" si="73"/>
        <v>#DIV/0!</v>
      </c>
      <c r="BG125" t="e">
        <f t="shared" si="74"/>
        <v>#DIV/0!</v>
      </c>
      <c r="BH125" t="e">
        <f t="shared" si="75"/>
        <v>#DIV/0!</v>
      </c>
      <c r="BI125" t="e">
        <f t="shared" si="76"/>
        <v>#DIV/0!</v>
      </c>
      <c r="BJ125" t="s">
        <v>240</v>
      </c>
      <c r="BK125">
        <v>0</v>
      </c>
      <c r="BL125">
        <f t="shared" si="77"/>
        <v>0</v>
      </c>
      <c r="BM125" t="e">
        <f t="shared" si="78"/>
        <v>#DIV/0!</v>
      </c>
      <c r="BN125" t="e">
        <f t="shared" si="79"/>
        <v>#DIV/0!</v>
      </c>
      <c r="BO125" t="e">
        <f t="shared" si="80"/>
        <v>#DIV/0!</v>
      </c>
      <c r="BP125" t="e">
        <f t="shared" si="81"/>
        <v>#DIV/0!</v>
      </c>
      <c r="BQ125">
        <f t="shared" si="82"/>
        <v>0</v>
      </c>
      <c r="BR125">
        <f t="shared" si="83"/>
        <v>0</v>
      </c>
      <c r="BS125">
        <f t="shared" si="84"/>
        <v>0</v>
      </c>
      <c r="BT125">
        <f t="shared" si="85"/>
        <v>0</v>
      </c>
      <c r="BU125">
        <v>6</v>
      </c>
      <c r="BV125">
        <v>0.5</v>
      </c>
      <c r="BW125" t="s">
        <v>241</v>
      </c>
      <c r="BX125">
        <v>1582043564.37097</v>
      </c>
      <c r="BY125">
        <v>400.66300000000001</v>
      </c>
      <c r="BZ125">
        <v>399.98867741935499</v>
      </c>
      <c r="CA125">
        <v>31.403141935483902</v>
      </c>
      <c r="CB125">
        <v>30.9702129032258</v>
      </c>
      <c r="CC125">
        <v>600.010290322581</v>
      </c>
      <c r="CD125">
        <v>99.3722967741936</v>
      </c>
      <c r="CE125">
        <v>0.200001774193548</v>
      </c>
      <c r="CF125">
        <v>30.673545161290299</v>
      </c>
      <c r="CG125">
        <v>30.260464516129002</v>
      </c>
      <c r="CH125">
        <v>999.9</v>
      </c>
      <c r="CI125">
        <v>0</v>
      </c>
      <c r="CJ125">
        <v>0</v>
      </c>
      <c r="CK125">
        <v>9996.1858064516091</v>
      </c>
      <c r="CL125">
        <v>0</v>
      </c>
      <c r="CM125">
        <v>0.21165100000000001</v>
      </c>
      <c r="CN125">
        <v>0</v>
      </c>
      <c r="CO125">
        <v>0</v>
      </c>
      <c r="CP125">
        <v>0</v>
      </c>
      <c r="CQ125">
        <v>0</v>
      </c>
      <c r="CR125">
        <v>2.5225806451612902</v>
      </c>
      <c r="CS125">
        <v>0</v>
      </c>
      <c r="CT125">
        <v>27.058064516129001</v>
      </c>
      <c r="CU125">
        <v>-1.73870967741935</v>
      </c>
      <c r="CV125">
        <v>39.436999999999998</v>
      </c>
      <c r="CW125">
        <v>44.606709677419403</v>
      </c>
      <c r="CX125">
        <v>42.223580645161299</v>
      </c>
      <c r="CY125">
        <v>43.177</v>
      </c>
      <c r="CZ125">
        <v>40.495935483871001</v>
      </c>
      <c r="DA125">
        <v>0</v>
      </c>
      <c r="DB125">
        <v>0</v>
      </c>
      <c r="DC125">
        <v>0</v>
      </c>
      <c r="DD125">
        <v>1582043576.2</v>
      </c>
      <c r="DE125">
        <v>3.14230769230769</v>
      </c>
      <c r="DF125">
        <v>4.9880343043455397</v>
      </c>
      <c r="DG125">
        <v>27.309401835374601</v>
      </c>
      <c r="DH125">
        <v>26.746153846153799</v>
      </c>
      <c r="DI125">
        <v>15</v>
      </c>
      <c r="DJ125">
        <v>100</v>
      </c>
      <c r="DK125">
        <v>100</v>
      </c>
      <c r="DL125">
        <v>3.0960000000000001</v>
      </c>
      <c r="DM125">
        <v>0.45</v>
      </c>
      <c r="DN125">
        <v>2</v>
      </c>
      <c r="DO125">
        <v>650.71500000000003</v>
      </c>
      <c r="DP125">
        <v>342.85500000000002</v>
      </c>
      <c r="DQ125">
        <v>29.9999</v>
      </c>
      <c r="DR125">
        <v>31.317799999999998</v>
      </c>
      <c r="DS125">
        <v>30.0001</v>
      </c>
      <c r="DT125">
        <v>31.216899999999999</v>
      </c>
      <c r="DU125">
        <v>31.251300000000001</v>
      </c>
      <c r="DV125">
        <v>21.0303</v>
      </c>
      <c r="DW125">
        <v>23.490200000000002</v>
      </c>
      <c r="DX125">
        <v>96.277500000000003</v>
      </c>
      <c r="DY125">
        <v>30</v>
      </c>
      <c r="DZ125">
        <v>400</v>
      </c>
      <c r="EA125">
        <v>30.9726</v>
      </c>
      <c r="EB125">
        <v>100.05500000000001</v>
      </c>
      <c r="EC125">
        <v>100.589</v>
      </c>
    </row>
    <row r="126" spans="1:133" x14ac:dyDescent="0.35">
      <c r="A126">
        <v>110</v>
      </c>
      <c r="B126">
        <v>1582043578</v>
      </c>
      <c r="C126">
        <v>545</v>
      </c>
      <c r="D126" t="s">
        <v>462</v>
      </c>
      <c r="E126" t="s">
        <v>463</v>
      </c>
      <c r="F126" t="s">
        <v>232</v>
      </c>
      <c r="G126" t="s">
        <v>233</v>
      </c>
      <c r="H126" t="s">
        <v>234</v>
      </c>
      <c r="I126" t="s">
        <v>235</v>
      </c>
      <c r="J126" t="s">
        <v>236</v>
      </c>
      <c r="K126" t="s">
        <v>237</v>
      </c>
      <c r="L126" t="s">
        <v>238</v>
      </c>
      <c r="M126" t="s">
        <v>239</v>
      </c>
      <c r="N126">
        <v>1582043569.37097</v>
      </c>
      <c r="O126">
        <f t="shared" si="43"/>
        <v>4.5310700973568867E-4</v>
      </c>
      <c r="P126">
        <f t="shared" si="44"/>
        <v>-0.8444880186358803</v>
      </c>
      <c r="Q126">
        <f t="shared" si="45"/>
        <v>400.662096774193</v>
      </c>
      <c r="R126">
        <f t="shared" si="46"/>
        <v>429.56815331493391</v>
      </c>
      <c r="S126">
        <f t="shared" si="47"/>
        <v>42.772319066048361</v>
      </c>
      <c r="T126">
        <f t="shared" si="48"/>
        <v>39.894128344131964</v>
      </c>
      <c r="U126">
        <f t="shared" si="49"/>
        <v>3.6613583764977961E-2</v>
      </c>
      <c r="V126">
        <f t="shared" si="50"/>
        <v>2.2512968800309414</v>
      </c>
      <c r="W126">
        <f t="shared" si="51"/>
        <v>3.6285968663031708E-2</v>
      </c>
      <c r="X126">
        <f t="shared" si="52"/>
        <v>2.2707920905978365E-2</v>
      </c>
      <c r="Y126">
        <f t="shared" si="53"/>
        <v>0</v>
      </c>
      <c r="Z126">
        <f t="shared" si="54"/>
        <v>30.523182955774171</v>
      </c>
      <c r="AA126">
        <f t="shared" si="55"/>
        <v>30.262822580645199</v>
      </c>
      <c r="AB126">
        <f t="shared" si="56"/>
        <v>4.325191515752242</v>
      </c>
      <c r="AC126">
        <f t="shared" si="57"/>
        <v>70.65112523011679</v>
      </c>
      <c r="AD126">
        <f t="shared" si="58"/>
        <v>3.1283800820614331</v>
      </c>
      <c r="AE126">
        <f t="shared" si="59"/>
        <v>4.4279267624854244</v>
      </c>
      <c r="AF126">
        <f t="shared" si="60"/>
        <v>1.1968114336908089</v>
      </c>
      <c r="AG126">
        <f t="shared" si="61"/>
        <v>-19.982019129343872</v>
      </c>
      <c r="AH126">
        <f t="shared" si="62"/>
        <v>49.775406368821216</v>
      </c>
      <c r="AI126">
        <f t="shared" si="63"/>
        <v>4.9389158329801246</v>
      </c>
      <c r="AJ126">
        <f t="shared" si="64"/>
        <v>34.732303072457469</v>
      </c>
      <c r="AK126">
        <v>-4.1218670306307298E-2</v>
      </c>
      <c r="AL126">
        <v>4.6271568372672399E-2</v>
      </c>
      <c r="AM126">
        <v>3.4575396008219701</v>
      </c>
      <c r="AN126">
        <v>0</v>
      </c>
      <c r="AO126">
        <v>0</v>
      </c>
      <c r="AP126">
        <f t="shared" si="65"/>
        <v>1</v>
      </c>
      <c r="AQ126">
        <f t="shared" si="66"/>
        <v>0</v>
      </c>
      <c r="AR126">
        <f t="shared" si="67"/>
        <v>51923.980161922853</v>
      </c>
      <c r="AS126" t="s">
        <v>240</v>
      </c>
      <c r="AT126">
        <v>0</v>
      </c>
      <c r="AU126">
        <v>0</v>
      </c>
      <c r="AV126">
        <f t="shared" si="68"/>
        <v>0</v>
      </c>
      <c r="AW126" t="e">
        <f t="shared" si="69"/>
        <v>#DIV/0!</v>
      </c>
      <c r="AX126">
        <v>0</v>
      </c>
      <c r="AY126" t="s">
        <v>240</v>
      </c>
      <c r="AZ126">
        <v>0</v>
      </c>
      <c r="BA126">
        <v>0</v>
      </c>
      <c r="BB126" t="e">
        <f t="shared" si="70"/>
        <v>#DIV/0!</v>
      </c>
      <c r="BC126">
        <v>0.5</v>
      </c>
      <c r="BD126">
        <f t="shared" si="71"/>
        <v>0</v>
      </c>
      <c r="BE126">
        <f t="shared" si="72"/>
        <v>-0.8444880186358803</v>
      </c>
      <c r="BF126" t="e">
        <f t="shared" si="73"/>
        <v>#DIV/0!</v>
      </c>
      <c r="BG126" t="e">
        <f t="shared" si="74"/>
        <v>#DIV/0!</v>
      </c>
      <c r="BH126" t="e">
        <f t="shared" si="75"/>
        <v>#DIV/0!</v>
      </c>
      <c r="BI126" t="e">
        <f t="shared" si="76"/>
        <v>#DIV/0!</v>
      </c>
      <c r="BJ126" t="s">
        <v>240</v>
      </c>
      <c r="BK126">
        <v>0</v>
      </c>
      <c r="BL126">
        <f t="shared" si="77"/>
        <v>0</v>
      </c>
      <c r="BM126" t="e">
        <f t="shared" si="78"/>
        <v>#DIV/0!</v>
      </c>
      <c r="BN126" t="e">
        <f t="shared" si="79"/>
        <v>#DIV/0!</v>
      </c>
      <c r="BO126" t="e">
        <f t="shared" si="80"/>
        <v>#DIV/0!</v>
      </c>
      <c r="BP126" t="e">
        <f t="shared" si="81"/>
        <v>#DIV/0!</v>
      </c>
      <c r="BQ126">
        <f t="shared" si="82"/>
        <v>0</v>
      </c>
      <c r="BR126">
        <f t="shared" si="83"/>
        <v>0</v>
      </c>
      <c r="BS126">
        <f t="shared" si="84"/>
        <v>0</v>
      </c>
      <c r="BT126">
        <f t="shared" si="85"/>
        <v>0</v>
      </c>
      <c r="BU126">
        <v>6</v>
      </c>
      <c r="BV126">
        <v>0.5</v>
      </c>
      <c r="BW126" t="s">
        <v>241</v>
      </c>
      <c r="BX126">
        <v>1582043569.37097</v>
      </c>
      <c r="BY126">
        <v>400.662096774193</v>
      </c>
      <c r="BZ126">
        <v>399.999161290323</v>
      </c>
      <c r="CA126">
        <v>31.418741935483901</v>
      </c>
      <c r="CB126">
        <v>30.9798774193548</v>
      </c>
      <c r="CC126">
        <v>600.00880645161305</v>
      </c>
      <c r="CD126">
        <v>99.3705322580645</v>
      </c>
      <c r="CE126">
        <v>0.19997532258064499</v>
      </c>
      <c r="CF126">
        <v>30.6729290322581</v>
      </c>
      <c r="CG126">
        <v>30.262822580645199</v>
      </c>
      <c r="CH126">
        <v>999.9</v>
      </c>
      <c r="CI126">
        <v>0</v>
      </c>
      <c r="CJ126">
        <v>0</v>
      </c>
      <c r="CK126">
        <v>10003.0487096774</v>
      </c>
      <c r="CL126">
        <v>0</v>
      </c>
      <c r="CM126">
        <v>0.21165100000000001</v>
      </c>
      <c r="CN126">
        <v>0</v>
      </c>
      <c r="CO126">
        <v>0</v>
      </c>
      <c r="CP126">
        <v>0</v>
      </c>
      <c r="CQ126">
        <v>0</v>
      </c>
      <c r="CR126">
        <v>2.6677419354838698</v>
      </c>
      <c r="CS126">
        <v>0</v>
      </c>
      <c r="CT126">
        <v>27.390322580645201</v>
      </c>
      <c r="CU126">
        <v>-1.7225806451612899</v>
      </c>
      <c r="CV126">
        <v>39.436999999999998</v>
      </c>
      <c r="CW126">
        <v>44.592483870967698</v>
      </c>
      <c r="CX126">
        <v>42.205290322580602</v>
      </c>
      <c r="CY126">
        <v>43.167000000000002</v>
      </c>
      <c r="CZ126">
        <v>40.481709677419403</v>
      </c>
      <c r="DA126">
        <v>0</v>
      </c>
      <c r="DB126">
        <v>0</v>
      </c>
      <c r="DC126">
        <v>0</v>
      </c>
      <c r="DD126">
        <v>1582043581</v>
      </c>
      <c r="DE126">
        <v>3.16923076923077</v>
      </c>
      <c r="DF126">
        <v>-3.07692314462891</v>
      </c>
      <c r="DG126">
        <v>1.02222229876645</v>
      </c>
      <c r="DH126">
        <v>28.3346153846154</v>
      </c>
      <c r="DI126">
        <v>15</v>
      </c>
      <c r="DJ126">
        <v>100</v>
      </c>
      <c r="DK126">
        <v>100</v>
      </c>
      <c r="DL126">
        <v>3.0960000000000001</v>
      </c>
      <c r="DM126">
        <v>0.45</v>
      </c>
      <c r="DN126">
        <v>2</v>
      </c>
      <c r="DO126">
        <v>650.851</v>
      </c>
      <c r="DP126">
        <v>342.74700000000001</v>
      </c>
      <c r="DQ126">
        <v>30.0001</v>
      </c>
      <c r="DR126">
        <v>31.317799999999998</v>
      </c>
      <c r="DS126">
        <v>30.0001</v>
      </c>
      <c r="DT126">
        <v>31.216899999999999</v>
      </c>
      <c r="DU126">
        <v>31.251300000000001</v>
      </c>
      <c r="DV126">
        <v>21.0307</v>
      </c>
      <c r="DW126">
        <v>23.490200000000002</v>
      </c>
      <c r="DX126">
        <v>96.277500000000003</v>
      </c>
      <c r="DY126">
        <v>30</v>
      </c>
      <c r="DZ126">
        <v>400</v>
      </c>
      <c r="EA126">
        <v>30.9634</v>
      </c>
      <c r="EB126">
        <v>100.054</v>
      </c>
      <c r="EC126">
        <v>100.587</v>
      </c>
    </row>
    <row r="127" spans="1:133" x14ac:dyDescent="0.35">
      <c r="A127">
        <v>111</v>
      </c>
      <c r="B127">
        <v>1582043583</v>
      </c>
      <c r="C127">
        <v>550</v>
      </c>
      <c r="D127" t="s">
        <v>464</v>
      </c>
      <c r="E127" t="s">
        <v>465</v>
      </c>
      <c r="F127" t="s">
        <v>232</v>
      </c>
      <c r="G127" t="s">
        <v>233</v>
      </c>
      <c r="H127" t="s">
        <v>234</v>
      </c>
      <c r="I127" t="s">
        <v>235</v>
      </c>
      <c r="J127" t="s">
        <v>236</v>
      </c>
      <c r="K127" t="s">
        <v>237</v>
      </c>
      <c r="L127" t="s">
        <v>238</v>
      </c>
      <c r="M127" t="s">
        <v>239</v>
      </c>
      <c r="N127">
        <v>1582043574.37097</v>
      </c>
      <c r="O127">
        <f t="shared" si="43"/>
        <v>4.6031450210226983E-4</v>
      </c>
      <c r="P127">
        <f t="shared" si="44"/>
        <v>-0.8597627553693169</v>
      </c>
      <c r="Q127">
        <f t="shared" si="45"/>
        <v>400.66654838709701</v>
      </c>
      <c r="R127">
        <f t="shared" si="46"/>
        <v>429.64427945944686</v>
      </c>
      <c r="S127">
        <f t="shared" si="47"/>
        <v>42.779330413061537</v>
      </c>
      <c r="T127">
        <f t="shared" si="48"/>
        <v>39.894041369472859</v>
      </c>
      <c r="U127">
        <f t="shared" si="49"/>
        <v>3.7210066538307253E-2</v>
      </c>
      <c r="V127">
        <f t="shared" si="50"/>
        <v>2.2513541861017918</v>
      </c>
      <c r="W127">
        <f t="shared" si="51"/>
        <v>3.6871751675157896E-2</v>
      </c>
      <c r="X127">
        <f t="shared" si="52"/>
        <v>2.3074984581943001E-2</v>
      </c>
      <c r="Y127">
        <f t="shared" si="53"/>
        <v>0</v>
      </c>
      <c r="Z127">
        <f t="shared" si="54"/>
        <v>30.52004309996364</v>
      </c>
      <c r="AA127">
        <f t="shared" si="55"/>
        <v>30.265848387096799</v>
      </c>
      <c r="AB127">
        <f t="shared" si="56"/>
        <v>4.3259418339496802</v>
      </c>
      <c r="AC127">
        <f t="shared" si="57"/>
        <v>70.678069322204735</v>
      </c>
      <c r="AD127">
        <f t="shared" si="58"/>
        <v>3.1294369768529182</v>
      </c>
      <c r="AE127">
        <f t="shared" si="59"/>
        <v>4.4277341003565756</v>
      </c>
      <c r="AF127">
        <f t="shared" si="60"/>
        <v>1.196504857096762</v>
      </c>
      <c r="AG127">
        <f t="shared" si="61"/>
        <v>-20.299869542710098</v>
      </c>
      <c r="AH127">
        <f t="shared" si="62"/>
        <v>49.317014489479433</v>
      </c>
      <c r="AI127">
        <f t="shared" si="63"/>
        <v>4.8933625219530157</v>
      </c>
      <c r="AJ127">
        <f t="shared" si="64"/>
        <v>33.910507468722351</v>
      </c>
      <c r="AK127">
        <v>-4.1220213890827799E-2</v>
      </c>
      <c r="AL127">
        <v>4.6273301181522099E-2</v>
      </c>
      <c r="AM127">
        <v>3.45764207908246</v>
      </c>
      <c r="AN127">
        <v>0</v>
      </c>
      <c r="AO127">
        <v>0</v>
      </c>
      <c r="AP127">
        <f t="shared" si="65"/>
        <v>1</v>
      </c>
      <c r="AQ127">
        <f t="shared" si="66"/>
        <v>0</v>
      </c>
      <c r="AR127">
        <f t="shared" si="67"/>
        <v>51925.946955349209</v>
      </c>
      <c r="AS127" t="s">
        <v>240</v>
      </c>
      <c r="AT127">
        <v>0</v>
      </c>
      <c r="AU127">
        <v>0</v>
      </c>
      <c r="AV127">
        <f t="shared" si="68"/>
        <v>0</v>
      </c>
      <c r="AW127" t="e">
        <f t="shared" si="69"/>
        <v>#DIV/0!</v>
      </c>
      <c r="AX127">
        <v>0</v>
      </c>
      <c r="AY127" t="s">
        <v>240</v>
      </c>
      <c r="AZ127">
        <v>0</v>
      </c>
      <c r="BA127">
        <v>0</v>
      </c>
      <c r="BB127" t="e">
        <f t="shared" si="70"/>
        <v>#DIV/0!</v>
      </c>
      <c r="BC127">
        <v>0.5</v>
      </c>
      <c r="BD127">
        <f t="shared" si="71"/>
        <v>0</v>
      </c>
      <c r="BE127">
        <f t="shared" si="72"/>
        <v>-0.8597627553693169</v>
      </c>
      <c r="BF127" t="e">
        <f t="shared" si="73"/>
        <v>#DIV/0!</v>
      </c>
      <c r="BG127" t="e">
        <f t="shared" si="74"/>
        <v>#DIV/0!</v>
      </c>
      <c r="BH127" t="e">
        <f t="shared" si="75"/>
        <v>#DIV/0!</v>
      </c>
      <c r="BI127" t="e">
        <f t="shared" si="76"/>
        <v>#DIV/0!</v>
      </c>
      <c r="BJ127" t="s">
        <v>240</v>
      </c>
      <c r="BK127">
        <v>0</v>
      </c>
      <c r="BL127">
        <f t="shared" si="77"/>
        <v>0</v>
      </c>
      <c r="BM127" t="e">
        <f t="shared" si="78"/>
        <v>#DIV/0!</v>
      </c>
      <c r="BN127" t="e">
        <f t="shared" si="79"/>
        <v>#DIV/0!</v>
      </c>
      <c r="BO127" t="e">
        <f t="shared" si="80"/>
        <v>#DIV/0!</v>
      </c>
      <c r="BP127" t="e">
        <f t="shared" si="81"/>
        <v>#DIV/0!</v>
      </c>
      <c r="BQ127">
        <f t="shared" si="82"/>
        <v>0</v>
      </c>
      <c r="BR127">
        <f t="shared" si="83"/>
        <v>0</v>
      </c>
      <c r="BS127">
        <f t="shared" si="84"/>
        <v>0</v>
      </c>
      <c r="BT127">
        <f t="shared" si="85"/>
        <v>0</v>
      </c>
      <c r="BU127">
        <v>6</v>
      </c>
      <c r="BV127">
        <v>0.5</v>
      </c>
      <c r="BW127" t="s">
        <v>241</v>
      </c>
      <c r="BX127">
        <v>1582043574.37097</v>
      </c>
      <c r="BY127">
        <v>400.66654838709701</v>
      </c>
      <c r="BZ127">
        <v>399.99122580645201</v>
      </c>
      <c r="CA127">
        <v>31.429774193548401</v>
      </c>
      <c r="CB127">
        <v>30.983932258064499</v>
      </c>
      <c r="CC127">
        <v>600.00670967741905</v>
      </c>
      <c r="CD127">
        <v>99.369212903225801</v>
      </c>
      <c r="CE127">
        <v>0.19997132258064501</v>
      </c>
      <c r="CF127">
        <v>30.6721677419355</v>
      </c>
      <c r="CG127">
        <v>30.265848387096799</v>
      </c>
      <c r="CH127">
        <v>999.9</v>
      </c>
      <c r="CI127">
        <v>0</v>
      </c>
      <c r="CJ127">
        <v>0</v>
      </c>
      <c r="CK127">
        <v>10003.5561290323</v>
      </c>
      <c r="CL127">
        <v>0</v>
      </c>
      <c r="CM127">
        <v>0.21165100000000001</v>
      </c>
      <c r="CN127">
        <v>0</v>
      </c>
      <c r="CO127">
        <v>0</v>
      </c>
      <c r="CP127">
        <v>0</v>
      </c>
      <c r="CQ127">
        <v>0</v>
      </c>
      <c r="CR127">
        <v>1.91612903225806</v>
      </c>
      <c r="CS127">
        <v>0</v>
      </c>
      <c r="CT127">
        <v>28.809677419354799</v>
      </c>
      <c r="CU127">
        <v>-1.60967741935484</v>
      </c>
      <c r="CV127">
        <v>39.429000000000002</v>
      </c>
      <c r="CW127">
        <v>44.5741935483871</v>
      </c>
      <c r="CX127">
        <v>42.193096774193499</v>
      </c>
      <c r="CY127">
        <v>43.158999999999999</v>
      </c>
      <c r="CZ127">
        <v>40.471548387096803</v>
      </c>
      <c r="DA127">
        <v>0</v>
      </c>
      <c r="DB127">
        <v>0</v>
      </c>
      <c r="DC127">
        <v>0</v>
      </c>
      <c r="DD127">
        <v>1582043585.8</v>
      </c>
      <c r="DE127">
        <v>2.68846153846154</v>
      </c>
      <c r="DF127">
        <v>-8.1675214482265908</v>
      </c>
      <c r="DG127">
        <v>-9.4632476959995504</v>
      </c>
      <c r="DH127">
        <v>28.446153846153798</v>
      </c>
      <c r="DI127">
        <v>15</v>
      </c>
      <c r="DJ127">
        <v>100</v>
      </c>
      <c r="DK127">
        <v>100</v>
      </c>
      <c r="DL127">
        <v>3.0960000000000001</v>
      </c>
      <c r="DM127">
        <v>0.45</v>
      </c>
      <c r="DN127">
        <v>2</v>
      </c>
      <c r="DO127">
        <v>650.91</v>
      </c>
      <c r="DP127">
        <v>342.65199999999999</v>
      </c>
      <c r="DQ127">
        <v>30.000399999999999</v>
      </c>
      <c r="DR127">
        <v>31.317799999999998</v>
      </c>
      <c r="DS127">
        <v>30.0001</v>
      </c>
      <c r="DT127">
        <v>31.216899999999999</v>
      </c>
      <c r="DU127">
        <v>31.251300000000001</v>
      </c>
      <c r="DV127">
        <v>21.030799999999999</v>
      </c>
      <c r="DW127">
        <v>23.490200000000002</v>
      </c>
      <c r="DX127">
        <v>95.900300000000001</v>
      </c>
      <c r="DY127">
        <v>30</v>
      </c>
      <c r="DZ127">
        <v>400</v>
      </c>
      <c r="EA127">
        <v>30.954699999999999</v>
      </c>
      <c r="EB127">
        <v>100.05500000000001</v>
      </c>
      <c r="EC127">
        <v>100.58799999999999</v>
      </c>
    </row>
    <row r="128" spans="1:133" x14ac:dyDescent="0.35">
      <c r="A128">
        <v>112</v>
      </c>
      <c r="B128">
        <v>1582043588</v>
      </c>
      <c r="C128">
        <v>555</v>
      </c>
      <c r="D128" t="s">
        <v>466</v>
      </c>
      <c r="E128" t="s">
        <v>467</v>
      </c>
      <c r="F128" t="s">
        <v>232</v>
      </c>
      <c r="G128" t="s">
        <v>233</v>
      </c>
      <c r="H128" t="s">
        <v>234</v>
      </c>
      <c r="I128" t="s">
        <v>235</v>
      </c>
      <c r="J128" t="s">
        <v>236</v>
      </c>
      <c r="K128" t="s">
        <v>237</v>
      </c>
      <c r="L128" t="s">
        <v>238</v>
      </c>
      <c r="M128" t="s">
        <v>239</v>
      </c>
      <c r="N128">
        <v>1582043579.37097</v>
      </c>
      <c r="O128">
        <f t="shared" si="43"/>
        <v>4.6610889207498063E-4</v>
      </c>
      <c r="P128">
        <f t="shared" si="44"/>
        <v>-0.8453803041102057</v>
      </c>
      <c r="Q128">
        <f t="shared" si="45"/>
        <v>400.67290322580698</v>
      </c>
      <c r="R128">
        <f t="shared" si="46"/>
        <v>428.56217866308612</v>
      </c>
      <c r="S128">
        <f t="shared" si="47"/>
        <v>42.671652089531129</v>
      </c>
      <c r="T128">
        <f t="shared" si="48"/>
        <v>39.894735418533273</v>
      </c>
      <c r="U128">
        <f t="shared" si="49"/>
        <v>3.7710105342401462E-2</v>
      </c>
      <c r="V128">
        <f t="shared" si="50"/>
        <v>2.2508879776318516</v>
      </c>
      <c r="W128">
        <f t="shared" si="51"/>
        <v>3.7362611209278175E-2</v>
      </c>
      <c r="X128">
        <f t="shared" si="52"/>
        <v>2.3382586002720331E-2</v>
      </c>
      <c r="Y128">
        <f t="shared" si="53"/>
        <v>0</v>
      </c>
      <c r="Z128">
        <f t="shared" si="54"/>
        <v>30.517950744392589</v>
      </c>
      <c r="AA128">
        <f t="shared" si="55"/>
        <v>30.265693548387102</v>
      </c>
      <c r="AB128">
        <f t="shared" si="56"/>
        <v>4.3259034353824122</v>
      </c>
      <c r="AC128">
        <f t="shared" si="57"/>
        <v>70.697195626853755</v>
      </c>
      <c r="AD128">
        <f t="shared" si="58"/>
        <v>3.1302572905993848</v>
      </c>
      <c r="AE128">
        <f t="shared" si="59"/>
        <v>4.4276965484192168</v>
      </c>
      <c r="AF128">
        <f t="shared" si="60"/>
        <v>1.1956461447830273</v>
      </c>
      <c r="AG128">
        <f t="shared" si="61"/>
        <v>-20.555402140506647</v>
      </c>
      <c r="AH128">
        <f t="shared" si="62"/>
        <v>49.307584867345852</v>
      </c>
      <c r="AI128">
        <f t="shared" si="63"/>
        <v>4.8934328854542901</v>
      </c>
      <c r="AJ128">
        <f t="shared" si="64"/>
        <v>33.645615612293497</v>
      </c>
      <c r="AK128">
        <v>-4.1207657228194798E-2</v>
      </c>
      <c r="AL128">
        <v>4.6259205227692397E-2</v>
      </c>
      <c r="AM128">
        <v>3.4568084064807101</v>
      </c>
      <c r="AN128">
        <v>0</v>
      </c>
      <c r="AO128">
        <v>0</v>
      </c>
      <c r="AP128">
        <f t="shared" si="65"/>
        <v>1</v>
      </c>
      <c r="AQ128">
        <f t="shared" si="66"/>
        <v>0</v>
      </c>
      <c r="AR128">
        <f t="shared" si="67"/>
        <v>51910.804873827641</v>
      </c>
      <c r="AS128" t="s">
        <v>240</v>
      </c>
      <c r="AT128">
        <v>0</v>
      </c>
      <c r="AU128">
        <v>0</v>
      </c>
      <c r="AV128">
        <f t="shared" si="68"/>
        <v>0</v>
      </c>
      <c r="AW128" t="e">
        <f t="shared" si="69"/>
        <v>#DIV/0!</v>
      </c>
      <c r="AX128">
        <v>0</v>
      </c>
      <c r="AY128" t="s">
        <v>240</v>
      </c>
      <c r="AZ128">
        <v>0</v>
      </c>
      <c r="BA128">
        <v>0</v>
      </c>
      <c r="BB128" t="e">
        <f t="shared" si="70"/>
        <v>#DIV/0!</v>
      </c>
      <c r="BC128">
        <v>0.5</v>
      </c>
      <c r="BD128">
        <f t="shared" si="71"/>
        <v>0</v>
      </c>
      <c r="BE128">
        <f t="shared" si="72"/>
        <v>-0.8453803041102057</v>
      </c>
      <c r="BF128" t="e">
        <f t="shared" si="73"/>
        <v>#DIV/0!</v>
      </c>
      <c r="BG128" t="e">
        <f t="shared" si="74"/>
        <v>#DIV/0!</v>
      </c>
      <c r="BH128" t="e">
        <f t="shared" si="75"/>
        <v>#DIV/0!</v>
      </c>
      <c r="BI128" t="e">
        <f t="shared" si="76"/>
        <v>#DIV/0!</v>
      </c>
      <c r="BJ128" t="s">
        <v>240</v>
      </c>
      <c r="BK128">
        <v>0</v>
      </c>
      <c r="BL128">
        <f t="shared" si="77"/>
        <v>0</v>
      </c>
      <c r="BM128" t="e">
        <f t="shared" si="78"/>
        <v>#DIV/0!</v>
      </c>
      <c r="BN128" t="e">
        <f t="shared" si="79"/>
        <v>#DIV/0!</v>
      </c>
      <c r="BO128" t="e">
        <f t="shared" si="80"/>
        <v>#DIV/0!</v>
      </c>
      <c r="BP128" t="e">
        <f t="shared" si="81"/>
        <v>#DIV/0!</v>
      </c>
      <c r="BQ128">
        <f t="shared" si="82"/>
        <v>0</v>
      </c>
      <c r="BR128">
        <f t="shared" si="83"/>
        <v>0</v>
      </c>
      <c r="BS128">
        <f t="shared" si="84"/>
        <v>0</v>
      </c>
      <c r="BT128">
        <f t="shared" si="85"/>
        <v>0</v>
      </c>
      <c r="BU128">
        <v>6</v>
      </c>
      <c r="BV128">
        <v>0.5</v>
      </c>
      <c r="BW128" t="s">
        <v>241</v>
      </c>
      <c r="BX128">
        <v>1582043579.37097</v>
      </c>
      <c r="BY128">
        <v>400.67290322580698</v>
      </c>
      <c r="BZ128">
        <v>400.01429032258102</v>
      </c>
      <c r="CA128">
        <v>31.437964516129</v>
      </c>
      <c r="CB128">
        <v>30.986516129032299</v>
      </c>
      <c r="CC128">
        <v>600.00929032258102</v>
      </c>
      <c r="CD128">
        <v>99.369364516128996</v>
      </c>
      <c r="CE128">
        <v>0.19997270967741901</v>
      </c>
      <c r="CF128">
        <v>30.672019354838699</v>
      </c>
      <c r="CG128">
        <v>30.265693548387102</v>
      </c>
      <c r="CH128">
        <v>999.9</v>
      </c>
      <c r="CI128">
        <v>0</v>
      </c>
      <c r="CJ128">
        <v>0</v>
      </c>
      <c r="CK128">
        <v>10000.4935483871</v>
      </c>
      <c r="CL128">
        <v>0</v>
      </c>
      <c r="CM128">
        <v>0.21165100000000001</v>
      </c>
      <c r="CN128">
        <v>0</v>
      </c>
      <c r="CO128">
        <v>0</v>
      </c>
      <c r="CP128">
        <v>0</v>
      </c>
      <c r="CQ128">
        <v>0</v>
      </c>
      <c r="CR128">
        <v>2.5645161290322598</v>
      </c>
      <c r="CS128">
        <v>0</v>
      </c>
      <c r="CT128">
        <v>27.038709677419401</v>
      </c>
      <c r="CU128">
        <v>-1.93870967741936</v>
      </c>
      <c r="CV128">
        <v>39.411000000000001</v>
      </c>
      <c r="CW128">
        <v>44.566064516129003</v>
      </c>
      <c r="CX128">
        <v>42.186999999999998</v>
      </c>
      <c r="CY128">
        <v>43.143000000000001</v>
      </c>
      <c r="CZ128">
        <v>40.455290322580602</v>
      </c>
      <c r="DA128">
        <v>0</v>
      </c>
      <c r="DB128">
        <v>0</v>
      </c>
      <c r="DC128">
        <v>0</v>
      </c>
      <c r="DD128">
        <v>1582043591.2</v>
      </c>
      <c r="DE128">
        <v>2.8807692307692299</v>
      </c>
      <c r="DF128">
        <v>6.6495727864193697</v>
      </c>
      <c r="DG128">
        <v>-34.810256313943</v>
      </c>
      <c r="DH128">
        <v>26.169230769230801</v>
      </c>
      <c r="DI128">
        <v>15</v>
      </c>
      <c r="DJ128">
        <v>100</v>
      </c>
      <c r="DK128">
        <v>100</v>
      </c>
      <c r="DL128">
        <v>3.0960000000000001</v>
      </c>
      <c r="DM128">
        <v>0.45</v>
      </c>
      <c r="DN128">
        <v>2</v>
      </c>
      <c r="DO128">
        <v>650.73400000000004</v>
      </c>
      <c r="DP128">
        <v>342.79199999999997</v>
      </c>
      <c r="DQ128">
        <v>30.000399999999999</v>
      </c>
      <c r="DR128">
        <v>31.317799999999998</v>
      </c>
      <c r="DS128">
        <v>30.0001</v>
      </c>
      <c r="DT128">
        <v>31.216899999999999</v>
      </c>
      <c r="DU128">
        <v>31.252099999999999</v>
      </c>
      <c r="DV128">
        <v>21.029599999999999</v>
      </c>
      <c r="DW128">
        <v>23.490200000000002</v>
      </c>
      <c r="DX128">
        <v>95.900300000000001</v>
      </c>
      <c r="DY128">
        <v>30</v>
      </c>
      <c r="DZ128">
        <v>400</v>
      </c>
      <c r="EA128">
        <v>30.944199999999999</v>
      </c>
      <c r="EB128">
        <v>100.054</v>
      </c>
      <c r="EC128">
        <v>100.58799999999999</v>
      </c>
    </row>
    <row r="129" spans="1:133" x14ac:dyDescent="0.35">
      <c r="A129">
        <v>113</v>
      </c>
      <c r="B129">
        <v>1582043593</v>
      </c>
      <c r="C129">
        <v>560</v>
      </c>
      <c r="D129" t="s">
        <v>468</v>
      </c>
      <c r="E129" t="s">
        <v>469</v>
      </c>
      <c r="F129" t="s">
        <v>232</v>
      </c>
      <c r="G129" t="s">
        <v>233</v>
      </c>
      <c r="H129" t="s">
        <v>234</v>
      </c>
      <c r="I129" t="s">
        <v>235</v>
      </c>
      <c r="J129" t="s">
        <v>236</v>
      </c>
      <c r="K129" t="s">
        <v>237</v>
      </c>
      <c r="L129" t="s">
        <v>238</v>
      </c>
      <c r="M129" t="s">
        <v>239</v>
      </c>
      <c r="N129">
        <v>1582043584.37097</v>
      </c>
      <c r="O129">
        <f t="shared" si="43"/>
        <v>4.7085324372555593E-4</v>
      </c>
      <c r="P129">
        <f t="shared" si="44"/>
        <v>-0.83160274910036402</v>
      </c>
      <c r="Q129">
        <f t="shared" si="45"/>
        <v>400.66512903225799</v>
      </c>
      <c r="R129">
        <f t="shared" si="46"/>
        <v>427.58789593005656</v>
      </c>
      <c r="S129">
        <f t="shared" si="47"/>
        <v>42.575099612231476</v>
      </c>
      <c r="T129">
        <f t="shared" si="48"/>
        <v>39.894388831077464</v>
      </c>
      <c r="U129">
        <f t="shared" si="49"/>
        <v>3.8138012288646148E-2</v>
      </c>
      <c r="V129">
        <f t="shared" si="50"/>
        <v>2.2507491852196844</v>
      </c>
      <c r="W129">
        <f t="shared" si="51"/>
        <v>3.7782605587873615E-2</v>
      </c>
      <c r="X129">
        <f t="shared" si="52"/>
        <v>2.364578424656328E-2</v>
      </c>
      <c r="Y129">
        <f t="shared" si="53"/>
        <v>0</v>
      </c>
      <c r="Z129">
        <f t="shared" si="54"/>
        <v>30.516057634217709</v>
      </c>
      <c r="AA129">
        <f t="shared" si="55"/>
        <v>30.263200000000001</v>
      </c>
      <c r="AB129">
        <f t="shared" si="56"/>
        <v>4.3252850993580161</v>
      </c>
      <c r="AC129">
        <f t="shared" si="57"/>
        <v>70.712578605122232</v>
      </c>
      <c r="AD129">
        <f t="shared" si="58"/>
        <v>3.1308818314071969</v>
      </c>
      <c r="AE129">
        <f t="shared" si="59"/>
        <v>4.4276165473909108</v>
      </c>
      <c r="AF129">
        <f t="shared" si="60"/>
        <v>1.1944032679508192</v>
      </c>
      <c r="AG129">
        <f t="shared" si="61"/>
        <v>-20.764628048297016</v>
      </c>
      <c r="AH129">
        <f t="shared" si="62"/>
        <v>49.568757772109109</v>
      </c>
      <c r="AI129">
        <f t="shared" si="63"/>
        <v>4.9195875219201088</v>
      </c>
      <c r="AJ129">
        <f t="shared" si="64"/>
        <v>33.723717245732203</v>
      </c>
      <c r="AK129">
        <v>-4.1203919506574899E-2</v>
      </c>
      <c r="AL129">
        <v>4.6255009307731798E-2</v>
      </c>
      <c r="AM129">
        <v>3.4565602316099899</v>
      </c>
      <c r="AN129">
        <v>0</v>
      </c>
      <c r="AO129">
        <v>0</v>
      </c>
      <c r="AP129">
        <f t="shared" si="65"/>
        <v>1</v>
      </c>
      <c r="AQ129">
        <f t="shared" si="66"/>
        <v>0</v>
      </c>
      <c r="AR129">
        <f t="shared" si="67"/>
        <v>51906.364912537349</v>
      </c>
      <c r="AS129" t="s">
        <v>240</v>
      </c>
      <c r="AT129">
        <v>0</v>
      </c>
      <c r="AU129">
        <v>0</v>
      </c>
      <c r="AV129">
        <f t="shared" si="68"/>
        <v>0</v>
      </c>
      <c r="AW129" t="e">
        <f t="shared" si="69"/>
        <v>#DIV/0!</v>
      </c>
      <c r="AX129">
        <v>0</v>
      </c>
      <c r="AY129" t="s">
        <v>240</v>
      </c>
      <c r="AZ129">
        <v>0</v>
      </c>
      <c r="BA129">
        <v>0</v>
      </c>
      <c r="BB129" t="e">
        <f t="shared" si="70"/>
        <v>#DIV/0!</v>
      </c>
      <c r="BC129">
        <v>0.5</v>
      </c>
      <c r="BD129">
        <f t="shared" si="71"/>
        <v>0</v>
      </c>
      <c r="BE129">
        <f t="shared" si="72"/>
        <v>-0.83160274910036402</v>
      </c>
      <c r="BF129" t="e">
        <f t="shared" si="73"/>
        <v>#DIV/0!</v>
      </c>
      <c r="BG129" t="e">
        <f t="shared" si="74"/>
        <v>#DIV/0!</v>
      </c>
      <c r="BH129" t="e">
        <f t="shared" si="75"/>
        <v>#DIV/0!</v>
      </c>
      <c r="BI129" t="e">
        <f t="shared" si="76"/>
        <v>#DIV/0!</v>
      </c>
      <c r="BJ129" t="s">
        <v>240</v>
      </c>
      <c r="BK129">
        <v>0</v>
      </c>
      <c r="BL129">
        <f t="shared" si="77"/>
        <v>0</v>
      </c>
      <c r="BM129" t="e">
        <f t="shared" si="78"/>
        <v>#DIV/0!</v>
      </c>
      <c r="BN129" t="e">
        <f t="shared" si="79"/>
        <v>#DIV/0!</v>
      </c>
      <c r="BO129" t="e">
        <f t="shared" si="80"/>
        <v>#DIV/0!</v>
      </c>
      <c r="BP129" t="e">
        <f t="shared" si="81"/>
        <v>#DIV/0!</v>
      </c>
      <c r="BQ129">
        <f t="shared" si="82"/>
        <v>0</v>
      </c>
      <c r="BR129">
        <f t="shared" si="83"/>
        <v>0</v>
      </c>
      <c r="BS129">
        <f t="shared" si="84"/>
        <v>0</v>
      </c>
      <c r="BT129">
        <f t="shared" si="85"/>
        <v>0</v>
      </c>
      <c r="BU129">
        <v>6</v>
      </c>
      <c r="BV129">
        <v>0.5</v>
      </c>
      <c r="BW129" t="s">
        <v>241</v>
      </c>
      <c r="BX129">
        <v>1582043584.37097</v>
      </c>
      <c r="BY129">
        <v>400.66512903225799</v>
      </c>
      <c r="BZ129">
        <v>400.02219354838701</v>
      </c>
      <c r="CA129">
        <v>31.443899999999999</v>
      </c>
      <c r="CB129">
        <v>30.987861290322599</v>
      </c>
      <c r="CC129">
        <v>600.01193548387096</v>
      </c>
      <c r="CD129">
        <v>99.370400000000004</v>
      </c>
      <c r="CE129">
        <v>0.200004161290323</v>
      </c>
      <c r="CF129">
        <v>30.6717032258064</v>
      </c>
      <c r="CG129">
        <v>30.263200000000001</v>
      </c>
      <c r="CH129">
        <v>999.9</v>
      </c>
      <c r="CI129">
        <v>0</v>
      </c>
      <c r="CJ129">
        <v>0</v>
      </c>
      <c r="CK129">
        <v>9999.4822580645196</v>
      </c>
      <c r="CL129">
        <v>0</v>
      </c>
      <c r="CM129">
        <v>0.21165100000000001</v>
      </c>
      <c r="CN129">
        <v>0</v>
      </c>
      <c r="CO129">
        <v>0</v>
      </c>
      <c r="CP129">
        <v>0</v>
      </c>
      <c r="CQ129">
        <v>0</v>
      </c>
      <c r="CR129">
        <v>3.0290322580645199</v>
      </c>
      <c r="CS129">
        <v>0</v>
      </c>
      <c r="CT129">
        <v>26.141935483870999</v>
      </c>
      <c r="CU129">
        <v>-1.9709677419354801</v>
      </c>
      <c r="CV129">
        <v>39.393000000000001</v>
      </c>
      <c r="CW129">
        <v>44.561999999999998</v>
      </c>
      <c r="CX129">
        <v>42.186999999999998</v>
      </c>
      <c r="CY129">
        <v>43.131</v>
      </c>
      <c r="CZ129">
        <v>40.445129032258102</v>
      </c>
      <c r="DA129">
        <v>0</v>
      </c>
      <c r="DB129">
        <v>0</v>
      </c>
      <c r="DC129">
        <v>0</v>
      </c>
      <c r="DD129">
        <v>1582043596</v>
      </c>
      <c r="DE129">
        <v>3.12692307692308</v>
      </c>
      <c r="DF129">
        <v>-8.0786325148229299</v>
      </c>
      <c r="DG129">
        <v>-2.1264956843145</v>
      </c>
      <c r="DH129">
        <v>25.661538461538498</v>
      </c>
      <c r="DI129">
        <v>15</v>
      </c>
      <c r="DJ129">
        <v>100</v>
      </c>
      <c r="DK129">
        <v>100</v>
      </c>
      <c r="DL129">
        <v>3.0960000000000001</v>
      </c>
      <c r="DM129">
        <v>0.45</v>
      </c>
      <c r="DN129">
        <v>2</v>
      </c>
      <c r="DO129">
        <v>650.77499999999998</v>
      </c>
      <c r="DP129">
        <v>342.83</v>
      </c>
      <c r="DQ129">
        <v>30.000299999999999</v>
      </c>
      <c r="DR129">
        <v>31.317799999999998</v>
      </c>
      <c r="DS129">
        <v>30.0001</v>
      </c>
      <c r="DT129">
        <v>31.217199999999998</v>
      </c>
      <c r="DU129">
        <v>31.254000000000001</v>
      </c>
      <c r="DV129">
        <v>21.0275</v>
      </c>
      <c r="DW129">
        <v>23.490200000000002</v>
      </c>
      <c r="DX129">
        <v>95.900300000000001</v>
      </c>
      <c r="DY129">
        <v>30</v>
      </c>
      <c r="DZ129">
        <v>400</v>
      </c>
      <c r="EA129">
        <v>30.926200000000001</v>
      </c>
      <c r="EB129">
        <v>100.05500000000001</v>
      </c>
      <c r="EC129">
        <v>100.589</v>
      </c>
    </row>
    <row r="130" spans="1:133" x14ac:dyDescent="0.35">
      <c r="A130">
        <v>114</v>
      </c>
      <c r="B130">
        <v>1582043598</v>
      </c>
      <c r="C130">
        <v>565</v>
      </c>
      <c r="D130" t="s">
        <v>470</v>
      </c>
      <c r="E130" t="s">
        <v>471</v>
      </c>
      <c r="F130" t="s">
        <v>232</v>
      </c>
      <c r="G130" t="s">
        <v>233</v>
      </c>
      <c r="H130" t="s">
        <v>234</v>
      </c>
      <c r="I130" t="s">
        <v>235</v>
      </c>
      <c r="J130" t="s">
        <v>236</v>
      </c>
      <c r="K130" t="s">
        <v>237</v>
      </c>
      <c r="L130" t="s">
        <v>238</v>
      </c>
      <c r="M130" t="s">
        <v>239</v>
      </c>
      <c r="N130">
        <v>1582043589.37097</v>
      </c>
      <c r="O130">
        <f t="shared" si="43"/>
        <v>4.742696615373371E-4</v>
      </c>
      <c r="P130">
        <f t="shared" si="44"/>
        <v>-0.86339465361992718</v>
      </c>
      <c r="Q130">
        <f t="shared" si="45"/>
        <v>400.67022580645198</v>
      </c>
      <c r="R130">
        <f t="shared" si="46"/>
        <v>428.62879426788402</v>
      </c>
      <c r="S130">
        <f t="shared" si="47"/>
        <v>42.679107375365327</v>
      </c>
      <c r="T130">
        <f t="shared" si="48"/>
        <v>39.89523759950233</v>
      </c>
      <c r="U130">
        <f t="shared" si="49"/>
        <v>3.8465733993193495E-2</v>
      </c>
      <c r="V130">
        <f t="shared" si="50"/>
        <v>2.2514047815437963</v>
      </c>
      <c r="W130">
        <f t="shared" si="51"/>
        <v>3.810432843285138E-2</v>
      </c>
      <c r="X130">
        <f t="shared" si="52"/>
        <v>2.3847393036511261E-2</v>
      </c>
      <c r="Y130">
        <f t="shared" si="53"/>
        <v>0</v>
      </c>
      <c r="Z130">
        <f t="shared" si="54"/>
        <v>30.514556863327719</v>
      </c>
      <c r="AA130">
        <f t="shared" si="55"/>
        <v>30.259048387096801</v>
      </c>
      <c r="AB130">
        <f t="shared" si="56"/>
        <v>4.3242557767305856</v>
      </c>
      <c r="AC130">
        <f t="shared" si="57"/>
        <v>70.72436310591533</v>
      </c>
      <c r="AD130">
        <f t="shared" si="58"/>
        <v>3.131329704563091</v>
      </c>
      <c r="AE130">
        <f t="shared" si="59"/>
        <v>4.4275120581484444</v>
      </c>
      <c r="AF130">
        <f t="shared" si="60"/>
        <v>1.1929260721674946</v>
      </c>
      <c r="AG130">
        <f t="shared" si="61"/>
        <v>-20.915292073796564</v>
      </c>
      <c r="AH130">
        <f t="shared" si="62"/>
        <v>50.036992228965367</v>
      </c>
      <c r="AI130">
        <f t="shared" si="63"/>
        <v>4.9645006801620593</v>
      </c>
      <c r="AJ130">
        <f t="shared" si="64"/>
        <v>34.086200835330864</v>
      </c>
      <c r="AK130">
        <v>-4.1221576748811502E-2</v>
      </c>
      <c r="AL130">
        <v>4.6274831109001699E-2</v>
      </c>
      <c r="AM130">
        <v>3.4577325578470002</v>
      </c>
      <c r="AN130">
        <v>0</v>
      </c>
      <c r="AO130">
        <v>0</v>
      </c>
      <c r="AP130">
        <f t="shared" si="65"/>
        <v>1</v>
      </c>
      <c r="AQ130">
        <f t="shared" si="66"/>
        <v>0</v>
      </c>
      <c r="AR130">
        <f t="shared" si="67"/>
        <v>51927.787819481528</v>
      </c>
      <c r="AS130" t="s">
        <v>240</v>
      </c>
      <c r="AT130">
        <v>0</v>
      </c>
      <c r="AU130">
        <v>0</v>
      </c>
      <c r="AV130">
        <f t="shared" si="68"/>
        <v>0</v>
      </c>
      <c r="AW130" t="e">
        <f t="shared" si="69"/>
        <v>#DIV/0!</v>
      </c>
      <c r="AX130">
        <v>0</v>
      </c>
      <c r="AY130" t="s">
        <v>240</v>
      </c>
      <c r="AZ130">
        <v>0</v>
      </c>
      <c r="BA130">
        <v>0</v>
      </c>
      <c r="BB130" t="e">
        <f t="shared" si="70"/>
        <v>#DIV/0!</v>
      </c>
      <c r="BC130">
        <v>0.5</v>
      </c>
      <c r="BD130">
        <f t="shared" si="71"/>
        <v>0</v>
      </c>
      <c r="BE130">
        <f t="shared" si="72"/>
        <v>-0.86339465361992718</v>
      </c>
      <c r="BF130" t="e">
        <f t="shared" si="73"/>
        <v>#DIV/0!</v>
      </c>
      <c r="BG130" t="e">
        <f t="shared" si="74"/>
        <v>#DIV/0!</v>
      </c>
      <c r="BH130" t="e">
        <f t="shared" si="75"/>
        <v>#DIV/0!</v>
      </c>
      <c r="BI130" t="e">
        <f t="shared" si="76"/>
        <v>#DIV/0!</v>
      </c>
      <c r="BJ130" t="s">
        <v>240</v>
      </c>
      <c r="BK130">
        <v>0</v>
      </c>
      <c r="BL130">
        <f t="shared" si="77"/>
        <v>0</v>
      </c>
      <c r="BM130" t="e">
        <f t="shared" si="78"/>
        <v>#DIV/0!</v>
      </c>
      <c r="BN130" t="e">
        <f t="shared" si="79"/>
        <v>#DIV/0!</v>
      </c>
      <c r="BO130" t="e">
        <f t="shared" si="80"/>
        <v>#DIV/0!</v>
      </c>
      <c r="BP130" t="e">
        <f t="shared" si="81"/>
        <v>#DIV/0!</v>
      </c>
      <c r="BQ130">
        <f t="shared" si="82"/>
        <v>0</v>
      </c>
      <c r="BR130">
        <f t="shared" si="83"/>
        <v>0</v>
      </c>
      <c r="BS130">
        <f t="shared" si="84"/>
        <v>0</v>
      </c>
      <c r="BT130">
        <f t="shared" si="85"/>
        <v>0</v>
      </c>
      <c r="BU130">
        <v>6</v>
      </c>
      <c r="BV130">
        <v>0.5</v>
      </c>
      <c r="BW130" t="s">
        <v>241</v>
      </c>
      <c r="BX130">
        <v>1582043589.37097</v>
      </c>
      <c r="BY130">
        <v>400.67022580645198</v>
      </c>
      <c r="BZ130">
        <v>399.99687096774198</v>
      </c>
      <c r="CA130">
        <v>31.448129032258102</v>
      </c>
      <c r="CB130">
        <v>30.988783870967701</v>
      </c>
      <c r="CC130">
        <v>600.01254838709701</v>
      </c>
      <c r="CD130">
        <v>99.371283870967702</v>
      </c>
      <c r="CE130">
        <v>0.19997206451612901</v>
      </c>
      <c r="CF130">
        <v>30.6712903225806</v>
      </c>
      <c r="CG130">
        <v>30.259048387096801</v>
      </c>
      <c r="CH130">
        <v>999.9</v>
      </c>
      <c r="CI130">
        <v>0</v>
      </c>
      <c r="CJ130">
        <v>0</v>
      </c>
      <c r="CK130">
        <v>10003.678387096799</v>
      </c>
      <c r="CL130">
        <v>0</v>
      </c>
      <c r="CM130">
        <v>0.21165100000000001</v>
      </c>
      <c r="CN130">
        <v>0</v>
      </c>
      <c r="CO130">
        <v>0</v>
      </c>
      <c r="CP130">
        <v>0</v>
      </c>
      <c r="CQ130">
        <v>0</v>
      </c>
      <c r="CR130">
        <v>2.4258064516129001</v>
      </c>
      <c r="CS130">
        <v>0</v>
      </c>
      <c r="CT130">
        <v>26.5290322580645</v>
      </c>
      <c r="CU130">
        <v>-1.7548387096774201</v>
      </c>
      <c r="CV130">
        <v>39.378999999999998</v>
      </c>
      <c r="CW130">
        <v>44.561999999999998</v>
      </c>
      <c r="CX130">
        <v>42.186999999999998</v>
      </c>
      <c r="CY130">
        <v>43.125</v>
      </c>
      <c r="CZ130">
        <v>40.439032258064501</v>
      </c>
      <c r="DA130">
        <v>0</v>
      </c>
      <c r="DB130">
        <v>0</v>
      </c>
      <c r="DC130">
        <v>0</v>
      </c>
      <c r="DD130">
        <v>1582043600.8</v>
      </c>
      <c r="DE130">
        <v>3.5307692307692302</v>
      </c>
      <c r="DF130">
        <v>-10.290598458191999</v>
      </c>
      <c r="DG130">
        <v>17.2170941160105</v>
      </c>
      <c r="DH130">
        <v>25.1</v>
      </c>
      <c r="DI130">
        <v>15</v>
      </c>
      <c r="DJ130">
        <v>100</v>
      </c>
      <c r="DK130">
        <v>100</v>
      </c>
      <c r="DL130">
        <v>3.0960000000000001</v>
      </c>
      <c r="DM130">
        <v>0.45</v>
      </c>
      <c r="DN130">
        <v>2</v>
      </c>
      <c r="DO130">
        <v>650.84199999999998</v>
      </c>
      <c r="DP130">
        <v>342.74900000000002</v>
      </c>
      <c r="DQ130">
        <v>30.0001</v>
      </c>
      <c r="DR130">
        <v>31.3187</v>
      </c>
      <c r="DS130">
        <v>30.0001</v>
      </c>
      <c r="DT130">
        <v>31.2197</v>
      </c>
      <c r="DU130">
        <v>31.254000000000001</v>
      </c>
      <c r="DV130">
        <v>21.0319</v>
      </c>
      <c r="DW130">
        <v>23.490200000000002</v>
      </c>
      <c r="DX130">
        <v>95.900300000000001</v>
      </c>
      <c r="DY130">
        <v>30</v>
      </c>
      <c r="DZ130">
        <v>400</v>
      </c>
      <c r="EA130">
        <v>30.921800000000001</v>
      </c>
      <c r="EB130">
        <v>100.054</v>
      </c>
      <c r="EC130">
        <v>100.58799999999999</v>
      </c>
    </row>
    <row r="131" spans="1:133" x14ac:dyDescent="0.35">
      <c r="A131">
        <v>115</v>
      </c>
      <c r="B131">
        <v>1582043603</v>
      </c>
      <c r="C131">
        <v>570</v>
      </c>
      <c r="D131" t="s">
        <v>472</v>
      </c>
      <c r="E131" t="s">
        <v>473</v>
      </c>
      <c r="F131" t="s">
        <v>232</v>
      </c>
      <c r="G131" t="s">
        <v>233</v>
      </c>
      <c r="H131" t="s">
        <v>234</v>
      </c>
      <c r="I131" t="s">
        <v>235</v>
      </c>
      <c r="J131" t="s">
        <v>236</v>
      </c>
      <c r="K131" t="s">
        <v>237</v>
      </c>
      <c r="L131" t="s">
        <v>238</v>
      </c>
      <c r="M131" t="s">
        <v>239</v>
      </c>
      <c r="N131">
        <v>1582043594.37097</v>
      </c>
      <c r="O131">
        <f t="shared" si="43"/>
        <v>4.7593493236698918E-4</v>
      </c>
      <c r="P131">
        <f t="shared" si="44"/>
        <v>-0.86825047686803769</v>
      </c>
      <c r="Q131">
        <f t="shared" si="45"/>
        <v>400.67280645161298</v>
      </c>
      <c r="R131">
        <f t="shared" si="46"/>
        <v>428.70174059551306</v>
      </c>
      <c r="S131">
        <f t="shared" si="47"/>
        <v>42.686772011481509</v>
      </c>
      <c r="T131">
        <f t="shared" si="48"/>
        <v>39.895869600253903</v>
      </c>
      <c r="U131">
        <f t="shared" si="49"/>
        <v>3.8608915156119389E-2</v>
      </c>
      <c r="V131">
        <f t="shared" si="50"/>
        <v>2.2519711216098299</v>
      </c>
      <c r="W131">
        <f t="shared" si="51"/>
        <v>3.82449184351632E-2</v>
      </c>
      <c r="X131">
        <f t="shared" si="52"/>
        <v>2.3935491586866378E-2</v>
      </c>
      <c r="Y131">
        <f t="shared" si="53"/>
        <v>0</v>
      </c>
      <c r="Z131">
        <f t="shared" si="54"/>
        <v>30.513423072631003</v>
      </c>
      <c r="AA131">
        <f t="shared" si="55"/>
        <v>30.259196774193502</v>
      </c>
      <c r="AB131">
        <f t="shared" si="56"/>
        <v>4.3242925631381546</v>
      </c>
      <c r="AC131">
        <f t="shared" si="57"/>
        <v>70.732261849503331</v>
      </c>
      <c r="AD131">
        <f t="shared" si="58"/>
        <v>3.1315685638300663</v>
      </c>
      <c r="AE131">
        <f t="shared" si="59"/>
        <v>4.427355328312685</v>
      </c>
      <c r="AF131">
        <f t="shared" si="60"/>
        <v>1.1927239993080883</v>
      </c>
      <c r="AG131">
        <f t="shared" si="61"/>
        <v>-20.988730517384223</v>
      </c>
      <c r="AH131">
        <f t="shared" si="62"/>
        <v>49.956368798466961</v>
      </c>
      <c r="AI131">
        <f t="shared" si="63"/>
        <v>4.9552434601039392</v>
      </c>
      <c r="AJ131">
        <f t="shared" si="64"/>
        <v>33.922881741186679</v>
      </c>
      <c r="AK131">
        <v>-4.1236833792892801E-2</v>
      </c>
      <c r="AL131">
        <v>4.6291958477573503E-2</v>
      </c>
      <c r="AM131">
        <v>3.4587453872885301</v>
      </c>
      <c r="AN131">
        <v>0</v>
      </c>
      <c r="AO131">
        <v>0</v>
      </c>
      <c r="AP131">
        <f t="shared" si="65"/>
        <v>1</v>
      </c>
      <c r="AQ131">
        <f t="shared" si="66"/>
        <v>0</v>
      </c>
      <c r="AR131">
        <f t="shared" si="67"/>
        <v>51946.345032347126</v>
      </c>
      <c r="AS131" t="s">
        <v>240</v>
      </c>
      <c r="AT131">
        <v>0</v>
      </c>
      <c r="AU131">
        <v>0</v>
      </c>
      <c r="AV131">
        <f t="shared" si="68"/>
        <v>0</v>
      </c>
      <c r="AW131" t="e">
        <f t="shared" si="69"/>
        <v>#DIV/0!</v>
      </c>
      <c r="AX131">
        <v>0</v>
      </c>
      <c r="AY131" t="s">
        <v>240</v>
      </c>
      <c r="AZ131">
        <v>0</v>
      </c>
      <c r="BA131">
        <v>0</v>
      </c>
      <c r="BB131" t="e">
        <f t="shared" si="70"/>
        <v>#DIV/0!</v>
      </c>
      <c r="BC131">
        <v>0.5</v>
      </c>
      <c r="BD131">
        <f t="shared" si="71"/>
        <v>0</v>
      </c>
      <c r="BE131">
        <f t="shared" si="72"/>
        <v>-0.86825047686803769</v>
      </c>
      <c r="BF131" t="e">
        <f t="shared" si="73"/>
        <v>#DIV/0!</v>
      </c>
      <c r="BG131" t="e">
        <f t="shared" si="74"/>
        <v>#DIV/0!</v>
      </c>
      <c r="BH131" t="e">
        <f t="shared" si="75"/>
        <v>#DIV/0!</v>
      </c>
      <c r="BI131" t="e">
        <f t="shared" si="76"/>
        <v>#DIV/0!</v>
      </c>
      <c r="BJ131" t="s">
        <v>240</v>
      </c>
      <c r="BK131">
        <v>0</v>
      </c>
      <c r="BL131">
        <f t="shared" si="77"/>
        <v>0</v>
      </c>
      <c r="BM131" t="e">
        <f t="shared" si="78"/>
        <v>#DIV/0!</v>
      </c>
      <c r="BN131" t="e">
        <f t="shared" si="79"/>
        <v>#DIV/0!</v>
      </c>
      <c r="BO131" t="e">
        <f t="shared" si="80"/>
        <v>#DIV/0!</v>
      </c>
      <c r="BP131" t="e">
        <f t="shared" si="81"/>
        <v>#DIV/0!</v>
      </c>
      <c r="BQ131">
        <f t="shared" si="82"/>
        <v>0</v>
      </c>
      <c r="BR131">
        <f t="shared" si="83"/>
        <v>0</v>
      </c>
      <c r="BS131">
        <f t="shared" si="84"/>
        <v>0</v>
      </c>
      <c r="BT131">
        <f t="shared" si="85"/>
        <v>0</v>
      </c>
      <c r="BU131">
        <v>6</v>
      </c>
      <c r="BV131">
        <v>0.5</v>
      </c>
      <c r="BW131" t="s">
        <v>241</v>
      </c>
      <c r="BX131">
        <v>1582043594.37097</v>
      </c>
      <c r="BY131">
        <v>400.67280645161298</v>
      </c>
      <c r="BZ131">
        <v>399.99525806451601</v>
      </c>
      <c r="CA131">
        <v>31.450232258064499</v>
      </c>
      <c r="CB131">
        <v>30.989270967741898</v>
      </c>
      <c r="CC131">
        <v>600.00699999999995</v>
      </c>
      <c r="CD131">
        <v>99.372209677419306</v>
      </c>
      <c r="CE131">
        <v>0.199982290322581</v>
      </c>
      <c r="CF131">
        <v>30.670670967741898</v>
      </c>
      <c r="CG131">
        <v>30.259196774193502</v>
      </c>
      <c r="CH131">
        <v>999.9</v>
      </c>
      <c r="CI131">
        <v>0</v>
      </c>
      <c r="CJ131">
        <v>0</v>
      </c>
      <c r="CK131">
        <v>10007.287741935501</v>
      </c>
      <c r="CL131">
        <v>0</v>
      </c>
      <c r="CM131">
        <v>0.21165100000000001</v>
      </c>
      <c r="CN131">
        <v>0</v>
      </c>
      <c r="CO131">
        <v>0</v>
      </c>
      <c r="CP131">
        <v>0</v>
      </c>
      <c r="CQ131">
        <v>0</v>
      </c>
      <c r="CR131">
        <v>1.69354838709677</v>
      </c>
      <c r="CS131">
        <v>0</v>
      </c>
      <c r="CT131">
        <v>27.6677419354839</v>
      </c>
      <c r="CU131">
        <v>-1.19677419354839</v>
      </c>
      <c r="CV131">
        <v>39.375</v>
      </c>
      <c r="CW131">
        <v>44.548000000000002</v>
      </c>
      <c r="CX131">
        <v>42.186999999999998</v>
      </c>
      <c r="CY131">
        <v>43.125</v>
      </c>
      <c r="CZ131">
        <v>40.436999999999998</v>
      </c>
      <c r="DA131">
        <v>0</v>
      </c>
      <c r="DB131">
        <v>0</v>
      </c>
      <c r="DC131">
        <v>0</v>
      </c>
      <c r="DD131">
        <v>1582043606.2</v>
      </c>
      <c r="DE131">
        <v>1.83076923076923</v>
      </c>
      <c r="DF131">
        <v>1.3606832841632901</v>
      </c>
      <c r="DG131">
        <v>-4.1880341589146299</v>
      </c>
      <c r="DH131">
        <v>27.096153846153801</v>
      </c>
      <c r="DI131">
        <v>15</v>
      </c>
      <c r="DJ131">
        <v>100</v>
      </c>
      <c r="DK131">
        <v>100</v>
      </c>
      <c r="DL131">
        <v>3.0960000000000001</v>
      </c>
      <c r="DM131">
        <v>0.45</v>
      </c>
      <c r="DN131">
        <v>2</v>
      </c>
      <c r="DO131">
        <v>650.88099999999997</v>
      </c>
      <c r="DP131">
        <v>342.72199999999998</v>
      </c>
      <c r="DQ131">
        <v>30.0001</v>
      </c>
      <c r="DR131">
        <v>31.320499999999999</v>
      </c>
      <c r="DS131">
        <v>30</v>
      </c>
      <c r="DT131">
        <v>31.2197</v>
      </c>
      <c r="DU131">
        <v>31.254000000000001</v>
      </c>
      <c r="DV131">
        <v>21.033300000000001</v>
      </c>
      <c r="DW131">
        <v>23.490200000000002</v>
      </c>
      <c r="DX131">
        <v>95.900300000000001</v>
      </c>
      <c r="DY131">
        <v>30</v>
      </c>
      <c r="DZ131">
        <v>400</v>
      </c>
      <c r="EA131">
        <v>30.91</v>
      </c>
      <c r="EB131">
        <v>100.054</v>
      </c>
      <c r="EC131">
        <v>100.58799999999999</v>
      </c>
    </row>
    <row r="132" spans="1:133" x14ac:dyDescent="0.35">
      <c r="A132">
        <v>116</v>
      </c>
      <c r="B132">
        <v>1582043608</v>
      </c>
      <c r="C132">
        <v>575</v>
      </c>
      <c r="D132" t="s">
        <v>474</v>
      </c>
      <c r="E132" t="s">
        <v>475</v>
      </c>
      <c r="F132" t="s">
        <v>232</v>
      </c>
      <c r="G132" t="s">
        <v>233</v>
      </c>
      <c r="H132" t="s">
        <v>234</v>
      </c>
      <c r="I132" t="s">
        <v>235</v>
      </c>
      <c r="J132" t="s">
        <v>236</v>
      </c>
      <c r="K132" t="s">
        <v>237</v>
      </c>
      <c r="L132" t="s">
        <v>238</v>
      </c>
      <c r="M132" t="s">
        <v>239</v>
      </c>
      <c r="N132">
        <v>1582043599.37097</v>
      </c>
      <c r="O132">
        <f t="shared" si="43"/>
        <v>4.7617983494568157E-4</v>
      </c>
      <c r="P132">
        <f t="shared" si="44"/>
        <v>-0.90103918236466995</v>
      </c>
      <c r="Q132">
        <f t="shared" si="45"/>
        <v>400.68512903225798</v>
      </c>
      <c r="R132">
        <f t="shared" si="46"/>
        <v>430.04440518994528</v>
      </c>
      <c r="S132">
        <f t="shared" si="47"/>
        <v>42.82086274713501</v>
      </c>
      <c r="T132">
        <f t="shared" si="48"/>
        <v>39.897468047584681</v>
      </c>
      <c r="U132">
        <f t="shared" si="49"/>
        <v>3.8637981454581867E-2</v>
      </c>
      <c r="V132">
        <f t="shared" si="50"/>
        <v>2.250935677755638</v>
      </c>
      <c r="W132">
        <f t="shared" si="51"/>
        <v>3.827327327317976E-2</v>
      </c>
      <c r="X132">
        <f t="shared" si="52"/>
        <v>2.3953276379919126E-2</v>
      </c>
      <c r="Y132">
        <f t="shared" si="53"/>
        <v>0</v>
      </c>
      <c r="Z132">
        <f t="shared" si="54"/>
        <v>30.512560101117302</v>
      </c>
      <c r="AA132">
        <f t="shared" si="55"/>
        <v>30.258651612903201</v>
      </c>
      <c r="AB132">
        <f t="shared" si="56"/>
        <v>4.3241574144149002</v>
      </c>
      <c r="AC132">
        <f t="shared" si="57"/>
        <v>70.737948687082792</v>
      </c>
      <c r="AD132">
        <f t="shared" si="58"/>
        <v>3.1316921540856955</v>
      </c>
      <c r="AE132">
        <f t="shared" si="59"/>
        <v>4.4271741154653563</v>
      </c>
      <c r="AF132">
        <f t="shared" si="60"/>
        <v>1.1924652603292047</v>
      </c>
      <c r="AG132">
        <f t="shared" si="61"/>
        <v>-20.999530721104556</v>
      </c>
      <c r="AH132">
        <f t="shared" si="62"/>
        <v>49.912651783296674</v>
      </c>
      <c r="AI132">
        <f t="shared" si="63"/>
        <v>4.953153671688928</v>
      </c>
      <c r="AJ132">
        <f t="shared" si="64"/>
        <v>33.866274733881042</v>
      </c>
      <c r="AK132">
        <v>-4.1208941855119502E-2</v>
      </c>
      <c r="AL132">
        <v>4.6260647333954998E-2</v>
      </c>
      <c r="AM132">
        <v>3.4568937005362099</v>
      </c>
      <c r="AN132">
        <v>0</v>
      </c>
      <c r="AO132">
        <v>0</v>
      </c>
      <c r="AP132">
        <f t="shared" si="65"/>
        <v>1</v>
      </c>
      <c r="AQ132">
        <f t="shared" si="66"/>
        <v>0</v>
      </c>
      <c r="AR132">
        <f t="shared" si="67"/>
        <v>51912.790334962294</v>
      </c>
      <c r="AS132" t="s">
        <v>240</v>
      </c>
      <c r="AT132">
        <v>0</v>
      </c>
      <c r="AU132">
        <v>0</v>
      </c>
      <c r="AV132">
        <f t="shared" si="68"/>
        <v>0</v>
      </c>
      <c r="AW132" t="e">
        <f t="shared" si="69"/>
        <v>#DIV/0!</v>
      </c>
      <c r="AX132">
        <v>0</v>
      </c>
      <c r="AY132" t="s">
        <v>240</v>
      </c>
      <c r="AZ132">
        <v>0</v>
      </c>
      <c r="BA132">
        <v>0</v>
      </c>
      <c r="BB132" t="e">
        <f t="shared" si="70"/>
        <v>#DIV/0!</v>
      </c>
      <c r="BC132">
        <v>0.5</v>
      </c>
      <c r="BD132">
        <f t="shared" si="71"/>
        <v>0</v>
      </c>
      <c r="BE132">
        <f t="shared" si="72"/>
        <v>-0.90103918236466995</v>
      </c>
      <c r="BF132" t="e">
        <f t="shared" si="73"/>
        <v>#DIV/0!</v>
      </c>
      <c r="BG132" t="e">
        <f t="shared" si="74"/>
        <v>#DIV/0!</v>
      </c>
      <c r="BH132" t="e">
        <f t="shared" si="75"/>
        <v>#DIV/0!</v>
      </c>
      <c r="BI132" t="e">
        <f t="shared" si="76"/>
        <v>#DIV/0!</v>
      </c>
      <c r="BJ132" t="s">
        <v>240</v>
      </c>
      <c r="BK132">
        <v>0</v>
      </c>
      <c r="BL132">
        <f t="shared" si="77"/>
        <v>0</v>
      </c>
      <c r="BM132" t="e">
        <f t="shared" si="78"/>
        <v>#DIV/0!</v>
      </c>
      <c r="BN132" t="e">
        <f t="shared" si="79"/>
        <v>#DIV/0!</v>
      </c>
      <c r="BO132" t="e">
        <f t="shared" si="80"/>
        <v>#DIV/0!</v>
      </c>
      <c r="BP132" t="e">
        <f t="shared" si="81"/>
        <v>#DIV/0!</v>
      </c>
      <c r="BQ132">
        <f t="shared" si="82"/>
        <v>0</v>
      </c>
      <c r="BR132">
        <f t="shared" si="83"/>
        <v>0</v>
      </c>
      <c r="BS132">
        <f t="shared" si="84"/>
        <v>0</v>
      </c>
      <c r="BT132">
        <f t="shared" si="85"/>
        <v>0</v>
      </c>
      <c r="BU132">
        <v>6</v>
      </c>
      <c r="BV132">
        <v>0.5</v>
      </c>
      <c r="BW132" t="s">
        <v>241</v>
      </c>
      <c r="BX132">
        <v>1582043599.37097</v>
      </c>
      <c r="BY132">
        <v>400.68512903225798</v>
      </c>
      <c r="BZ132">
        <v>399.97490322580597</v>
      </c>
      <c r="CA132">
        <v>31.451180645161301</v>
      </c>
      <c r="CB132">
        <v>30.9899870967742</v>
      </c>
      <c r="CC132">
        <v>600.012838709677</v>
      </c>
      <c r="CD132">
        <v>99.373129032258007</v>
      </c>
      <c r="CE132">
        <v>0.19999</v>
      </c>
      <c r="CF132">
        <v>30.6699548387097</v>
      </c>
      <c r="CG132">
        <v>30.258651612903201</v>
      </c>
      <c r="CH132">
        <v>999.9</v>
      </c>
      <c r="CI132">
        <v>0</v>
      </c>
      <c r="CJ132">
        <v>0</v>
      </c>
      <c r="CK132">
        <v>10000.426451612901</v>
      </c>
      <c r="CL132">
        <v>0</v>
      </c>
      <c r="CM132">
        <v>0.21165100000000001</v>
      </c>
      <c r="CN132">
        <v>0</v>
      </c>
      <c r="CO132">
        <v>0</v>
      </c>
      <c r="CP132">
        <v>0</v>
      </c>
      <c r="CQ132">
        <v>0</v>
      </c>
      <c r="CR132">
        <v>0.54193548387096802</v>
      </c>
      <c r="CS132">
        <v>0</v>
      </c>
      <c r="CT132">
        <v>27.4838709677419</v>
      </c>
      <c r="CU132">
        <v>-1.1258064516129</v>
      </c>
      <c r="CV132">
        <v>39.375</v>
      </c>
      <c r="CW132">
        <v>44.542000000000002</v>
      </c>
      <c r="CX132">
        <v>42.183</v>
      </c>
      <c r="CY132">
        <v>43.125</v>
      </c>
      <c r="CZ132">
        <v>40.436999999999998</v>
      </c>
      <c r="DA132">
        <v>0</v>
      </c>
      <c r="DB132">
        <v>0</v>
      </c>
      <c r="DC132">
        <v>0</v>
      </c>
      <c r="DD132">
        <v>1582043611</v>
      </c>
      <c r="DE132">
        <v>1.18461538461538</v>
      </c>
      <c r="DF132">
        <v>-12.895726527530799</v>
      </c>
      <c r="DG132">
        <v>-4.2393159262055802</v>
      </c>
      <c r="DH132">
        <v>26.1</v>
      </c>
      <c r="DI132">
        <v>15</v>
      </c>
      <c r="DJ132">
        <v>100</v>
      </c>
      <c r="DK132">
        <v>100</v>
      </c>
      <c r="DL132">
        <v>3.0960000000000001</v>
      </c>
      <c r="DM132">
        <v>0.45</v>
      </c>
      <c r="DN132">
        <v>2</v>
      </c>
      <c r="DO132">
        <v>650.88099999999997</v>
      </c>
      <c r="DP132">
        <v>342.73500000000001</v>
      </c>
      <c r="DQ132">
        <v>29.9998</v>
      </c>
      <c r="DR132">
        <v>31.320499999999999</v>
      </c>
      <c r="DS132">
        <v>30.0002</v>
      </c>
      <c r="DT132">
        <v>31.2197</v>
      </c>
      <c r="DU132">
        <v>31.254000000000001</v>
      </c>
      <c r="DV132">
        <v>21.0336</v>
      </c>
      <c r="DW132">
        <v>23.490200000000002</v>
      </c>
      <c r="DX132">
        <v>95.900300000000001</v>
      </c>
      <c r="DY132">
        <v>30</v>
      </c>
      <c r="DZ132">
        <v>400</v>
      </c>
      <c r="EA132">
        <v>30.899100000000001</v>
      </c>
      <c r="EB132">
        <v>100.057</v>
      </c>
      <c r="EC132">
        <v>100.59</v>
      </c>
    </row>
    <row r="133" spans="1:133" x14ac:dyDescent="0.35">
      <c r="A133">
        <v>117</v>
      </c>
      <c r="B133">
        <v>1582043613</v>
      </c>
      <c r="C133">
        <v>580</v>
      </c>
      <c r="D133" t="s">
        <v>476</v>
      </c>
      <c r="E133" t="s">
        <v>477</v>
      </c>
      <c r="F133" t="s">
        <v>232</v>
      </c>
      <c r="G133" t="s">
        <v>233</v>
      </c>
      <c r="H133" t="s">
        <v>234</v>
      </c>
      <c r="I133" t="s">
        <v>235</v>
      </c>
      <c r="J133" t="s">
        <v>236</v>
      </c>
      <c r="K133" t="s">
        <v>237</v>
      </c>
      <c r="L133" t="s">
        <v>238</v>
      </c>
      <c r="M133" t="s">
        <v>239</v>
      </c>
      <c r="N133">
        <v>1582043604.37097</v>
      </c>
      <c r="O133">
        <f t="shared" si="43"/>
        <v>4.7651569098113375E-4</v>
      </c>
      <c r="P133">
        <f t="shared" si="44"/>
        <v>-0.91369071044559913</v>
      </c>
      <c r="Q133">
        <f t="shared" si="45"/>
        <v>400.698451612903</v>
      </c>
      <c r="R133">
        <f t="shared" si="46"/>
        <v>430.55607970368862</v>
      </c>
      <c r="S133">
        <f t="shared" si="47"/>
        <v>42.872205247098975</v>
      </c>
      <c r="T133">
        <f t="shared" si="48"/>
        <v>39.899160805174809</v>
      </c>
      <c r="U133">
        <f t="shared" si="49"/>
        <v>3.8662420911080762E-2</v>
      </c>
      <c r="V133">
        <f t="shared" si="50"/>
        <v>2.2513503357989362</v>
      </c>
      <c r="W133">
        <f t="shared" si="51"/>
        <v>3.8297320134538154E-2</v>
      </c>
      <c r="X133">
        <f t="shared" si="52"/>
        <v>2.3968340505275749E-2</v>
      </c>
      <c r="Y133">
        <f t="shared" si="53"/>
        <v>0</v>
      </c>
      <c r="Z133">
        <f t="shared" si="54"/>
        <v>30.511339831255778</v>
      </c>
      <c r="AA133">
        <f t="shared" si="55"/>
        <v>30.259138709677401</v>
      </c>
      <c r="AB133">
        <f t="shared" si="56"/>
        <v>4.3242781684244562</v>
      </c>
      <c r="AC133">
        <f t="shared" si="57"/>
        <v>70.742956825384312</v>
      </c>
      <c r="AD133">
        <f t="shared" si="58"/>
        <v>3.1317106177967347</v>
      </c>
      <c r="AE133">
        <f t="shared" si="59"/>
        <v>4.426886800231963</v>
      </c>
      <c r="AF133">
        <f t="shared" si="60"/>
        <v>1.1925675506277216</v>
      </c>
      <c r="AG133">
        <f t="shared" si="61"/>
        <v>-21.014341972267999</v>
      </c>
      <c r="AH133">
        <f t="shared" si="62"/>
        <v>49.724906085018787</v>
      </c>
      <c r="AI133">
        <f t="shared" si="63"/>
        <v>4.9335977781854643</v>
      </c>
      <c r="AJ133">
        <f t="shared" si="64"/>
        <v>33.644161890936253</v>
      </c>
      <c r="AK133">
        <v>-4.1220110178747903E-2</v>
      </c>
      <c r="AL133">
        <v>4.6273184755626702E-2</v>
      </c>
      <c r="AM133">
        <v>3.4576351937001002</v>
      </c>
      <c r="AN133">
        <v>0</v>
      </c>
      <c r="AO133">
        <v>0</v>
      </c>
      <c r="AP133">
        <f t="shared" si="65"/>
        <v>1</v>
      </c>
      <c r="AQ133">
        <f t="shared" si="66"/>
        <v>0</v>
      </c>
      <c r="AR133">
        <f t="shared" si="67"/>
        <v>51926.49769137807</v>
      </c>
      <c r="AS133" t="s">
        <v>240</v>
      </c>
      <c r="AT133">
        <v>0</v>
      </c>
      <c r="AU133">
        <v>0</v>
      </c>
      <c r="AV133">
        <f t="shared" si="68"/>
        <v>0</v>
      </c>
      <c r="AW133" t="e">
        <f t="shared" si="69"/>
        <v>#DIV/0!</v>
      </c>
      <c r="AX133">
        <v>0</v>
      </c>
      <c r="AY133" t="s">
        <v>240</v>
      </c>
      <c r="AZ133">
        <v>0</v>
      </c>
      <c r="BA133">
        <v>0</v>
      </c>
      <c r="BB133" t="e">
        <f t="shared" si="70"/>
        <v>#DIV/0!</v>
      </c>
      <c r="BC133">
        <v>0.5</v>
      </c>
      <c r="BD133">
        <f t="shared" si="71"/>
        <v>0</v>
      </c>
      <c r="BE133">
        <f t="shared" si="72"/>
        <v>-0.91369071044559913</v>
      </c>
      <c r="BF133" t="e">
        <f t="shared" si="73"/>
        <v>#DIV/0!</v>
      </c>
      <c r="BG133" t="e">
        <f t="shared" si="74"/>
        <v>#DIV/0!</v>
      </c>
      <c r="BH133" t="e">
        <f t="shared" si="75"/>
        <v>#DIV/0!</v>
      </c>
      <c r="BI133" t="e">
        <f t="shared" si="76"/>
        <v>#DIV/0!</v>
      </c>
      <c r="BJ133" t="s">
        <v>240</v>
      </c>
      <c r="BK133">
        <v>0</v>
      </c>
      <c r="BL133">
        <f t="shared" si="77"/>
        <v>0</v>
      </c>
      <c r="BM133" t="e">
        <f t="shared" si="78"/>
        <v>#DIV/0!</v>
      </c>
      <c r="BN133" t="e">
        <f t="shared" si="79"/>
        <v>#DIV/0!</v>
      </c>
      <c r="BO133" t="e">
        <f t="shared" si="80"/>
        <v>#DIV/0!</v>
      </c>
      <c r="BP133" t="e">
        <f t="shared" si="81"/>
        <v>#DIV/0!</v>
      </c>
      <c r="BQ133">
        <f t="shared" si="82"/>
        <v>0</v>
      </c>
      <c r="BR133">
        <f t="shared" si="83"/>
        <v>0</v>
      </c>
      <c r="BS133">
        <f t="shared" si="84"/>
        <v>0</v>
      </c>
      <c r="BT133">
        <f t="shared" si="85"/>
        <v>0</v>
      </c>
      <c r="BU133">
        <v>6</v>
      </c>
      <c r="BV133">
        <v>0.5</v>
      </c>
      <c r="BW133" t="s">
        <v>241</v>
      </c>
      <c r="BX133">
        <v>1582043604.37097</v>
      </c>
      <c r="BY133">
        <v>400.698451612903</v>
      </c>
      <c r="BZ133">
        <v>399.97570967741899</v>
      </c>
      <c r="CA133">
        <v>31.4510774193548</v>
      </c>
      <c r="CB133">
        <v>30.989554838709701</v>
      </c>
      <c r="CC133">
        <v>600.00803225806396</v>
      </c>
      <c r="CD133">
        <v>99.374048387096707</v>
      </c>
      <c r="CE133">
        <v>0.19998451612903201</v>
      </c>
      <c r="CF133">
        <v>30.6688193548387</v>
      </c>
      <c r="CG133">
        <v>30.259138709677401</v>
      </c>
      <c r="CH133">
        <v>999.9</v>
      </c>
      <c r="CI133">
        <v>0</v>
      </c>
      <c r="CJ133">
        <v>0</v>
      </c>
      <c r="CK133">
        <v>10003.0441935484</v>
      </c>
      <c r="CL133">
        <v>0</v>
      </c>
      <c r="CM133">
        <v>0.21165100000000001</v>
      </c>
      <c r="CN133">
        <v>0</v>
      </c>
      <c r="CO133">
        <v>0</v>
      </c>
      <c r="CP133">
        <v>0</v>
      </c>
      <c r="CQ133">
        <v>0</v>
      </c>
      <c r="CR133">
        <v>-0.25161290322580598</v>
      </c>
      <c r="CS133">
        <v>0</v>
      </c>
      <c r="CT133">
        <v>27.554838709677401</v>
      </c>
      <c r="CU133">
        <v>-1.3612903225806401</v>
      </c>
      <c r="CV133">
        <v>39.375</v>
      </c>
      <c r="CW133">
        <v>44.527999999999999</v>
      </c>
      <c r="CX133">
        <v>42.179000000000002</v>
      </c>
      <c r="CY133">
        <v>43.118903225806498</v>
      </c>
      <c r="CZ133">
        <v>40.436999999999998</v>
      </c>
      <c r="DA133">
        <v>0</v>
      </c>
      <c r="DB133">
        <v>0</v>
      </c>
      <c r="DC133">
        <v>0</v>
      </c>
      <c r="DD133">
        <v>1582043615.8</v>
      </c>
      <c r="DE133">
        <v>-3.8461538461539001E-3</v>
      </c>
      <c r="DF133">
        <v>-2.4170940540886501</v>
      </c>
      <c r="DG133">
        <v>-16.977777666331502</v>
      </c>
      <c r="DH133">
        <v>26.353846153846199</v>
      </c>
      <c r="DI133">
        <v>15</v>
      </c>
      <c r="DJ133">
        <v>100</v>
      </c>
      <c r="DK133">
        <v>100</v>
      </c>
      <c r="DL133">
        <v>3.0960000000000001</v>
      </c>
      <c r="DM133">
        <v>0.45</v>
      </c>
      <c r="DN133">
        <v>2</v>
      </c>
      <c r="DO133">
        <v>650.82299999999998</v>
      </c>
      <c r="DP133">
        <v>342.74900000000002</v>
      </c>
      <c r="DQ133">
        <v>29.999600000000001</v>
      </c>
      <c r="DR133">
        <v>31.320499999999999</v>
      </c>
      <c r="DS133">
        <v>30.0001</v>
      </c>
      <c r="DT133">
        <v>31.2197</v>
      </c>
      <c r="DU133">
        <v>31.254000000000001</v>
      </c>
      <c r="DV133">
        <v>21.027899999999999</v>
      </c>
      <c r="DW133">
        <v>23.766300000000001</v>
      </c>
      <c r="DX133">
        <v>95.900300000000001</v>
      </c>
      <c r="DY133">
        <v>30</v>
      </c>
      <c r="DZ133">
        <v>400</v>
      </c>
      <c r="EA133">
        <v>30.889099999999999</v>
      </c>
      <c r="EB133">
        <v>100.05500000000001</v>
      </c>
      <c r="EC133">
        <v>100.589</v>
      </c>
    </row>
    <row r="134" spans="1:133" x14ac:dyDescent="0.35">
      <c r="A134">
        <v>118</v>
      </c>
      <c r="B134">
        <v>1582043618</v>
      </c>
      <c r="C134">
        <v>585</v>
      </c>
      <c r="D134" t="s">
        <v>478</v>
      </c>
      <c r="E134" t="s">
        <v>479</v>
      </c>
      <c r="F134" t="s">
        <v>232</v>
      </c>
      <c r="G134" t="s">
        <v>233</v>
      </c>
      <c r="H134" t="s">
        <v>234</v>
      </c>
      <c r="I134" t="s">
        <v>235</v>
      </c>
      <c r="J134" t="s">
        <v>236</v>
      </c>
      <c r="K134" t="s">
        <v>237</v>
      </c>
      <c r="L134" t="s">
        <v>238</v>
      </c>
      <c r="M134" t="s">
        <v>239</v>
      </c>
      <c r="N134">
        <v>1582043609.37097</v>
      </c>
      <c r="O134">
        <f t="shared" si="43"/>
        <v>4.8349610119164136E-4</v>
      </c>
      <c r="P134">
        <f t="shared" si="44"/>
        <v>-0.7916182012707359</v>
      </c>
      <c r="Q134">
        <f t="shared" si="45"/>
        <v>400.62629032258099</v>
      </c>
      <c r="R134">
        <f t="shared" si="46"/>
        <v>424.95830660428521</v>
      </c>
      <c r="S134">
        <f t="shared" si="47"/>
        <v>42.314758009650951</v>
      </c>
      <c r="T134">
        <f t="shared" si="48"/>
        <v>39.891924134312795</v>
      </c>
      <c r="U134">
        <f t="shared" si="49"/>
        <v>3.9253308117452972E-2</v>
      </c>
      <c r="V134">
        <f t="shared" si="50"/>
        <v>2.2498454546690549</v>
      </c>
      <c r="W134">
        <f t="shared" si="51"/>
        <v>3.8876771718637876E-2</v>
      </c>
      <c r="X134">
        <f t="shared" si="52"/>
        <v>2.433151151583339E-2</v>
      </c>
      <c r="Y134">
        <f t="shared" si="53"/>
        <v>0</v>
      </c>
      <c r="Z134">
        <f t="shared" si="54"/>
        <v>30.507035457154124</v>
      </c>
      <c r="AA134">
        <f t="shared" si="55"/>
        <v>30.258045161290301</v>
      </c>
      <c r="AB134">
        <f t="shared" si="56"/>
        <v>4.3240070757810187</v>
      </c>
      <c r="AC134">
        <f t="shared" si="57"/>
        <v>70.757333781544062</v>
      </c>
      <c r="AD134">
        <f t="shared" si="58"/>
        <v>3.1320069198042639</v>
      </c>
      <c r="AE134">
        <f t="shared" si="59"/>
        <v>4.426406073289888</v>
      </c>
      <c r="AF134">
        <f t="shared" si="60"/>
        <v>1.1920001559767548</v>
      </c>
      <c r="AG134">
        <f t="shared" si="61"/>
        <v>-21.322178062551384</v>
      </c>
      <c r="AH134">
        <f t="shared" si="62"/>
        <v>49.593850748224483</v>
      </c>
      <c r="AI134">
        <f t="shared" si="63"/>
        <v>4.9238131813718402</v>
      </c>
      <c r="AJ134">
        <f t="shared" si="64"/>
        <v>33.195485867044937</v>
      </c>
      <c r="AK134">
        <v>-4.1179586869185603E-2</v>
      </c>
      <c r="AL134">
        <v>4.6227693790606102E-2</v>
      </c>
      <c r="AM134">
        <v>3.4549444192160998</v>
      </c>
      <c r="AN134">
        <v>0</v>
      </c>
      <c r="AO134">
        <v>0</v>
      </c>
      <c r="AP134">
        <f t="shared" si="65"/>
        <v>1</v>
      </c>
      <c r="AQ134">
        <f t="shared" si="66"/>
        <v>0</v>
      </c>
      <c r="AR134">
        <f t="shared" si="67"/>
        <v>51877.853834416324</v>
      </c>
      <c r="AS134" t="s">
        <v>240</v>
      </c>
      <c r="AT134">
        <v>0</v>
      </c>
      <c r="AU134">
        <v>0</v>
      </c>
      <c r="AV134">
        <f t="shared" si="68"/>
        <v>0</v>
      </c>
      <c r="AW134" t="e">
        <f t="shared" si="69"/>
        <v>#DIV/0!</v>
      </c>
      <c r="AX134">
        <v>0</v>
      </c>
      <c r="AY134" t="s">
        <v>240</v>
      </c>
      <c r="AZ134">
        <v>0</v>
      </c>
      <c r="BA134">
        <v>0</v>
      </c>
      <c r="BB134" t="e">
        <f t="shared" si="70"/>
        <v>#DIV/0!</v>
      </c>
      <c r="BC134">
        <v>0.5</v>
      </c>
      <c r="BD134">
        <f t="shared" si="71"/>
        <v>0</v>
      </c>
      <c r="BE134">
        <f t="shared" si="72"/>
        <v>-0.7916182012707359</v>
      </c>
      <c r="BF134" t="e">
        <f t="shared" si="73"/>
        <v>#DIV/0!</v>
      </c>
      <c r="BG134" t="e">
        <f t="shared" si="74"/>
        <v>#DIV/0!</v>
      </c>
      <c r="BH134" t="e">
        <f t="shared" si="75"/>
        <v>#DIV/0!</v>
      </c>
      <c r="BI134" t="e">
        <f t="shared" si="76"/>
        <v>#DIV/0!</v>
      </c>
      <c r="BJ134" t="s">
        <v>240</v>
      </c>
      <c r="BK134">
        <v>0</v>
      </c>
      <c r="BL134">
        <f t="shared" si="77"/>
        <v>0</v>
      </c>
      <c r="BM134" t="e">
        <f t="shared" si="78"/>
        <v>#DIV/0!</v>
      </c>
      <c r="BN134" t="e">
        <f t="shared" si="79"/>
        <v>#DIV/0!</v>
      </c>
      <c r="BO134" t="e">
        <f t="shared" si="80"/>
        <v>#DIV/0!</v>
      </c>
      <c r="BP134" t="e">
        <f t="shared" si="81"/>
        <v>#DIV/0!</v>
      </c>
      <c r="BQ134">
        <f t="shared" si="82"/>
        <v>0</v>
      </c>
      <c r="BR134">
        <f t="shared" si="83"/>
        <v>0</v>
      </c>
      <c r="BS134">
        <f t="shared" si="84"/>
        <v>0</v>
      </c>
      <c r="BT134">
        <f t="shared" si="85"/>
        <v>0</v>
      </c>
      <c r="BU134">
        <v>6</v>
      </c>
      <c r="BV134">
        <v>0.5</v>
      </c>
      <c r="BW134" t="s">
        <v>241</v>
      </c>
      <c r="BX134">
        <v>1582043609.37097</v>
      </c>
      <c r="BY134">
        <v>400.62629032258099</v>
      </c>
      <c r="BZ134">
        <v>400.028387096774</v>
      </c>
      <c r="CA134">
        <v>31.4540935483871</v>
      </c>
      <c r="CB134">
        <v>30.985816129032301</v>
      </c>
      <c r="CC134">
        <v>600.01377419354799</v>
      </c>
      <c r="CD134">
        <v>99.373909677419306</v>
      </c>
      <c r="CE134">
        <v>0.19999522580645199</v>
      </c>
      <c r="CF134">
        <v>30.666919354838701</v>
      </c>
      <c r="CG134">
        <v>30.258045161290301</v>
      </c>
      <c r="CH134">
        <v>999.9</v>
      </c>
      <c r="CI134">
        <v>0</v>
      </c>
      <c r="CJ134">
        <v>0</v>
      </c>
      <c r="CK134">
        <v>9993.2241935483908</v>
      </c>
      <c r="CL134">
        <v>0</v>
      </c>
      <c r="CM134">
        <v>0.21165100000000001</v>
      </c>
      <c r="CN134">
        <v>0</v>
      </c>
      <c r="CO134">
        <v>0</v>
      </c>
      <c r="CP134">
        <v>0</v>
      </c>
      <c r="CQ134">
        <v>0</v>
      </c>
      <c r="CR134">
        <v>-0.48709677419354802</v>
      </c>
      <c r="CS134">
        <v>0</v>
      </c>
      <c r="CT134">
        <v>26.596774193548399</v>
      </c>
      <c r="CU134">
        <v>-1.7451612903225799</v>
      </c>
      <c r="CV134">
        <v>39.375</v>
      </c>
      <c r="CW134">
        <v>44.515999999999998</v>
      </c>
      <c r="CX134">
        <v>42.161000000000001</v>
      </c>
      <c r="CY134">
        <v>43.1046774193548</v>
      </c>
      <c r="CZ134">
        <v>40.436999999999998</v>
      </c>
      <c r="DA134">
        <v>0</v>
      </c>
      <c r="DB134">
        <v>0</v>
      </c>
      <c r="DC134">
        <v>0</v>
      </c>
      <c r="DD134">
        <v>1582043621.2</v>
      </c>
      <c r="DE134">
        <v>8.8461538461538494E-2</v>
      </c>
      <c r="DF134">
        <v>2.53333342161093</v>
      </c>
      <c r="DG134">
        <v>17.203419056650699</v>
      </c>
      <c r="DH134">
        <v>25.3</v>
      </c>
      <c r="DI134">
        <v>15</v>
      </c>
      <c r="DJ134">
        <v>100</v>
      </c>
      <c r="DK134">
        <v>100</v>
      </c>
      <c r="DL134">
        <v>2.9980000000000002</v>
      </c>
      <c r="DM134">
        <v>0.45400000000000001</v>
      </c>
      <c r="DN134">
        <v>2</v>
      </c>
      <c r="DO134">
        <v>650.91999999999996</v>
      </c>
      <c r="DP134">
        <v>342.79</v>
      </c>
      <c r="DQ134">
        <v>29.999500000000001</v>
      </c>
      <c r="DR134">
        <v>31.320499999999999</v>
      </c>
      <c r="DS134">
        <v>30.0001</v>
      </c>
      <c r="DT134">
        <v>31.2197</v>
      </c>
      <c r="DU134">
        <v>31.254000000000001</v>
      </c>
      <c r="DV134">
        <v>21.0276</v>
      </c>
      <c r="DW134">
        <v>23.766300000000001</v>
      </c>
      <c r="DX134">
        <v>95.900300000000001</v>
      </c>
      <c r="DY134">
        <v>30</v>
      </c>
      <c r="DZ134">
        <v>400</v>
      </c>
      <c r="EA134">
        <v>30.884</v>
      </c>
      <c r="EB134">
        <v>100.057</v>
      </c>
      <c r="EC134">
        <v>100.58799999999999</v>
      </c>
    </row>
    <row r="135" spans="1:133" x14ac:dyDescent="0.35">
      <c r="A135">
        <v>119</v>
      </c>
      <c r="B135">
        <v>1582043645.5</v>
      </c>
      <c r="C135">
        <v>612.5</v>
      </c>
      <c r="D135" t="s">
        <v>480</v>
      </c>
      <c r="E135" t="s">
        <v>481</v>
      </c>
      <c r="F135" t="s">
        <v>232</v>
      </c>
      <c r="G135" t="s">
        <v>233</v>
      </c>
      <c r="H135" t="s">
        <v>234</v>
      </c>
      <c r="I135" t="s">
        <v>235</v>
      </c>
      <c r="J135" t="s">
        <v>236</v>
      </c>
      <c r="K135" t="s">
        <v>237</v>
      </c>
      <c r="L135" t="s">
        <v>238</v>
      </c>
      <c r="M135" t="s">
        <v>239</v>
      </c>
      <c r="N135">
        <v>1582043609.37097</v>
      </c>
      <c r="O135">
        <f t="shared" si="43"/>
        <v>4.7936412432012947E-4</v>
      </c>
      <c r="P135">
        <f t="shared" si="44"/>
        <v>-0.88801205017417539</v>
      </c>
      <c r="Q135">
        <f t="shared" si="45"/>
        <v>400.724290322581</v>
      </c>
      <c r="R135">
        <f t="shared" si="46"/>
        <v>429.29832244813389</v>
      </c>
      <c r="S135">
        <f t="shared" si="47"/>
        <v>42.746910334564831</v>
      </c>
      <c r="T135">
        <f t="shared" si="48"/>
        <v>39.901682376993314</v>
      </c>
      <c r="U135">
        <f t="shared" si="49"/>
        <v>3.8901587541104211E-2</v>
      </c>
      <c r="V135">
        <f t="shared" si="50"/>
        <v>2.2498454546690549</v>
      </c>
      <c r="W135">
        <f t="shared" si="51"/>
        <v>3.8531734356010892E-2</v>
      </c>
      <c r="X135">
        <f t="shared" si="52"/>
        <v>2.4115270665269275E-2</v>
      </c>
      <c r="Y135">
        <f t="shared" si="53"/>
        <v>0</v>
      </c>
      <c r="Z135">
        <f t="shared" si="54"/>
        <v>30.508401831289781</v>
      </c>
      <c r="AA135">
        <f t="shared" si="55"/>
        <v>30.258045161290301</v>
      </c>
      <c r="AB135">
        <f t="shared" si="56"/>
        <v>4.3240070757810187</v>
      </c>
      <c r="AC135">
        <f t="shared" si="57"/>
        <v>70.748335609821481</v>
      </c>
      <c r="AD135">
        <f t="shared" si="58"/>
        <v>3.1316086241846506</v>
      </c>
      <c r="AE135">
        <f t="shared" si="59"/>
        <v>4.426406073289888</v>
      </c>
      <c r="AF135">
        <f t="shared" si="60"/>
        <v>1.1923984515963681</v>
      </c>
      <c r="AG135">
        <f t="shared" si="61"/>
        <v>-21.139957882517709</v>
      </c>
      <c r="AH135">
        <f t="shared" si="62"/>
        <v>49.593850748224483</v>
      </c>
      <c r="AI135">
        <f t="shared" si="63"/>
        <v>4.9238131813718402</v>
      </c>
      <c r="AJ135">
        <f t="shared" si="64"/>
        <v>33.377706047078618</v>
      </c>
      <c r="AK135">
        <v>-4.1179586869185603E-2</v>
      </c>
      <c r="AL135">
        <v>4.6227693790606102E-2</v>
      </c>
      <c r="AM135">
        <v>3.4549444192160998</v>
      </c>
      <c r="AN135">
        <v>428</v>
      </c>
      <c r="AO135">
        <v>71</v>
      </c>
      <c r="AP135">
        <f t="shared" si="65"/>
        <v>1</v>
      </c>
      <c r="AQ135">
        <f t="shared" si="66"/>
        <v>0</v>
      </c>
      <c r="AR135">
        <f t="shared" si="67"/>
        <v>51877.853834416324</v>
      </c>
      <c r="AS135" t="s">
        <v>240</v>
      </c>
      <c r="AT135">
        <v>0</v>
      </c>
      <c r="AU135">
        <v>0</v>
      </c>
      <c r="AV135">
        <f t="shared" si="68"/>
        <v>0</v>
      </c>
      <c r="AW135" t="e">
        <f t="shared" si="69"/>
        <v>#DIV/0!</v>
      </c>
      <c r="AX135">
        <v>0</v>
      </c>
      <c r="AY135" t="s">
        <v>240</v>
      </c>
      <c r="AZ135">
        <v>0</v>
      </c>
      <c r="BA135">
        <v>0</v>
      </c>
      <c r="BB135" t="e">
        <f t="shared" si="70"/>
        <v>#DIV/0!</v>
      </c>
      <c r="BC135">
        <v>0.5</v>
      </c>
      <c r="BD135">
        <f t="shared" si="71"/>
        <v>0</v>
      </c>
      <c r="BE135">
        <f t="shared" si="72"/>
        <v>-0.88801205017417539</v>
      </c>
      <c r="BF135" t="e">
        <f t="shared" si="73"/>
        <v>#DIV/0!</v>
      </c>
      <c r="BG135" t="e">
        <f t="shared" si="74"/>
        <v>#DIV/0!</v>
      </c>
      <c r="BH135" t="e">
        <f t="shared" si="75"/>
        <v>#DIV/0!</v>
      </c>
      <c r="BI135" t="e">
        <f t="shared" si="76"/>
        <v>#DIV/0!</v>
      </c>
      <c r="BJ135" t="s">
        <v>240</v>
      </c>
      <c r="BK135">
        <v>0</v>
      </c>
      <c r="BL135">
        <f t="shared" si="77"/>
        <v>0</v>
      </c>
      <c r="BM135" t="e">
        <f t="shared" si="78"/>
        <v>#DIV/0!</v>
      </c>
      <c r="BN135" t="e">
        <f t="shared" si="79"/>
        <v>#DIV/0!</v>
      </c>
      <c r="BO135" t="e">
        <f t="shared" si="80"/>
        <v>#DIV/0!</v>
      </c>
      <c r="BP135" t="e">
        <f t="shared" si="81"/>
        <v>#DIV/0!</v>
      </c>
      <c r="BQ135">
        <f t="shared" si="82"/>
        <v>0</v>
      </c>
      <c r="BR135">
        <f t="shared" si="83"/>
        <v>0</v>
      </c>
      <c r="BS135">
        <f t="shared" si="84"/>
        <v>0</v>
      </c>
      <c r="BT135">
        <f t="shared" si="85"/>
        <v>0</v>
      </c>
      <c r="BU135">
        <v>6</v>
      </c>
      <c r="BV135">
        <v>0.5</v>
      </c>
      <c r="BW135" t="s">
        <v>241</v>
      </c>
      <c r="BX135">
        <v>1582043609.37097</v>
      </c>
      <c r="BY135">
        <v>400.724290322581</v>
      </c>
      <c r="BZ135">
        <v>400.028387096774</v>
      </c>
      <c r="CA135">
        <v>31.450093548387098</v>
      </c>
      <c r="CB135">
        <v>30.985816129032301</v>
      </c>
      <c r="CC135">
        <v>600.01377419354799</v>
      </c>
      <c r="CD135">
        <v>99.373909677419306</v>
      </c>
      <c r="CE135">
        <v>0.19999522580645199</v>
      </c>
      <c r="CF135">
        <v>30.666919354838701</v>
      </c>
      <c r="CG135">
        <v>30.258045161290301</v>
      </c>
      <c r="CH135">
        <v>999.9</v>
      </c>
      <c r="CI135">
        <v>0</v>
      </c>
      <c r="CJ135">
        <v>0</v>
      </c>
      <c r="CK135">
        <v>9993.2241935483908</v>
      </c>
      <c r="CL135">
        <v>0</v>
      </c>
      <c r="CM135">
        <v>0.21165100000000001</v>
      </c>
      <c r="CN135">
        <v>0</v>
      </c>
      <c r="CO135">
        <v>0</v>
      </c>
      <c r="CP135">
        <v>0</v>
      </c>
      <c r="CQ135">
        <v>0</v>
      </c>
      <c r="CR135">
        <v>-0.48709677419354802</v>
      </c>
      <c r="CS135">
        <v>0</v>
      </c>
      <c r="CT135">
        <v>26.596774193548399</v>
      </c>
      <c r="CU135">
        <v>-1.7451612903225799</v>
      </c>
      <c r="CV135">
        <v>39.375</v>
      </c>
      <c r="CW135">
        <v>44.515999999999998</v>
      </c>
      <c r="CX135">
        <v>42.161000000000001</v>
      </c>
      <c r="CY135">
        <v>43.1046774193548</v>
      </c>
      <c r="CZ135">
        <v>40.436999999999998</v>
      </c>
      <c r="DA135">
        <v>0</v>
      </c>
      <c r="DB135">
        <v>0</v>
      </c>
      <c r="DC135">
        <v>0</v>
      </c>
      <c r="DD135">
        <v>1582043648.2</v>
      </c>
      <c r="DE135">
        <v>2.25</v>
      </c>
      <c r="DF135">
        <v>4.5162393992682901</v>
      </c>
      <c r="DG135">
        <v>3.0495724455027902</v>
      </c>
      <c r="DH135">
        <v>28.815384615384598</v>
      </c>
      <c r="DI135">
        <v>15</v>
      </c>
      <c r="DJ135">
        <v>100</v>
      </c>
      <c r="DK135">
        <v>100</v>
      </c>
      <c r="DL135">
        <v>2.9980000000000002</v>
      </c>
      <c r="DM135">
        <v>0.45400000000000001</v>
      </c>
      <c r="DN135">
        <v>2</v>
      </c>
      <c r="DO135">
        <v>153.99600000000001</v>
      </c>
      <c r="DP135">
        <v>155.941</v>
      </c>
      <c r="DQ135">
        <v>30</v>
      </c>
      <c r="DR135">
        <v>31.320499999999999</v>
      </c>
      <c r="DS135">
        <v>30.0001</v>
      </c>
      <c r="DT135">
        <v>31.2498</v>
      </c>
      <c r="DU135">
        <v>31.284199999999998</v>
      </c>
      <c r="DV135">
        <v>21.0276</v>
      </c>
      <c r="DW135">
        <v>23.766300000000001</v>
      </c>
      <c r="DX135">
        <v>95.900300000000001</v>
      </c>
      <c r="DY135">
        <v>30</v>
      </c>
      <c r="DZ135">
        <v>400</v>
      </c>
      <c r="EA135">
        <v>30.8886</v>
      </c>
      <c r="EB135">
        <v>100.06100000000001</v>
      </c>
      <c r="EC135">
        <v>100.589</v>
      </c>
    </row>
    <row r="136" spans="1:133" x14ac:dyDescent="0.35">
      <c r="A136">
        <v>120</v>
      </c>
      <c r="B136">
        <v>1582043650.5</v>
      </c>
      <c r="C136">
        <v>617.5</v>
      </c>
      <c r="D136" t="s">
        <v>482</v>
      </c>
      <c r="E136" t="s">
        <v>483</v>
      </c>
      <c r="F136" t="s">
        <v>232</v>
      </c>
      <c r="G136" t="s">
        <v>233</v>
      </c>
      <c r="H136" t="s">
        <v>234</v>
      </c>
      <c r="I136" t="s">
        <v>235</v>
      </c>
      <c r="J136" t="s">
        <v>236</v>
      </c>
      <c r="K136" t="s">
        <v>237</v>
      </c>
      <c r="L136" t="s">
        <v>238</v>
      </c>
      <c r="M136" t="s">
        <v>239</v>
      </c>
      <c r="N136">
        <v>1582043622.35484</v>
      </c>
      <c r="O136">
        <f t="shared" si="43"/>
        <v>3.8927800084771367E-4</v>
      </c>
      <c r="P136">
        <f t="shared" si="44"/>
        <v>-0.74040922751414184</v>
      </c>
      <c r="Q136">
        <f t="shared" si="45"/>
        <v>400.59409677419399</v>
      </c>
      <c r="R136">
        <f t="shared" si="46"/>
        <v>430.34255296181084</v>
      </c>
      <c r="S136">
        <f t="shared" si="47"/>
        <v>42.851294451806439</v>
      </c>
      <c r="T136">
        <f t="shared" si="48"/>
        <v>39.889096438133926</v>
      </c>
      <c r="U136">
        <f t="shared" si="49"/>
        <v>3.1329809494723256E-2</v>
      </c>
      <c r="V136">
        <f t="shared" si="50"/>
        <v>2.249480563335104</v>
      </c>
      <c r="W136">
        <f t="shared" si="51"/>
        <v>3.1089401938635797E-2</v>
      </c>
      <c r="X136">
        <f t="shared" si="52"/>
        <v>1.9452321994270761E-2</v>
      </c>
      <c r="Y136">
        <f t="shared" si="53"/>
        <v>0</v>
      </c>
      <c r="Z136">
        <f t="shared" si="54"/>
        <v>30.532430184919708</v>
      </c>
      <c r="AA136">
        <f t="shared" si="55"/>
        <v>30.2525612903226</v>
      </c>
      <c r="AB136">
        <f t="shared" si="56"/>
        <v>4.3226478374747623</v>
      </c>
      <c r="AC136">
        <f t="shared" si="57"/>
        <v>70.564759034912527</v>
      </c>
      <c r="AD136">
        <f t="shared" si="58"/>
        <v>3.1224578160170022</v>
      </c>
      <c r="AE136">
        <f t="shared" si="59"/>
        <v>4.4249535585775037</v>
      </c>
      <c r="AF136">
        <f t="shared" si="60"/>
        <v>1.2001900214577601</v>
      </c>
      <c r="AG136">
        <f t="shared" si="61"/>
        <v>-17.167159837384173</v>
      </c>
      <c r="AH136">
        <f t="shared" si="62"/>
        <v>49.554510851119993</v>
      </c>
      <c r="AI136">
        <f t="shared" si="63"/>
        <v>4.9204324329380444</v>
      </c>
      <c r="AJ136">
        <f t="shared" si="64"/>
        <v>37.307783446673866</v>
      </c>
      <c r="AK136">
        <v>-4.1169764798386597E-2</v>
      </c>
      <c r="AL136">
        <v>4.6216667655673602E-2</v>
      </c>
      <c r="AM136">
        <v>3.4542920901429799</v>
      </c>
      <c r="AN136">
        <v>6</v>
      </c>
      <c r="AO136">
        <v>1</v>
      </c>
      <c r="AP136">
        <f t="shared" si="65"/>
        <v>1</v>
      </c>
      <c r="AQ136">
        <f t="shared" si="66"/>
        <v>0</v>
      </c>
      <c r="AR136">
        <f t="shared" si="67"/>
        <v>51866.989000884976</v>
      </c>
      <c r="AS136" t="s">
        <v>240</v>
      </c>
      <c r="AT136">
        <v>0</v>
      </c>
      <c r="AU136">
        <v>0</v>
      </c>
      <c r="AV136">
        <f t="shared" si="68"/>
        <v>0</v>
      </c>
      <c r="AW136" t="e">
        <f t="shared" si="69"/>
        <v>#DIV/0!</v>
      </c>
      <c r="AX136">
        <v>0</v>
      </c>
      <c r="AY136" t="s">
        <v>240</v>
      </c>
      <c r="AZ136">
        <v>0</v>
      </c>
      <c r="BA136">
        <v>0</v>
      </c>
      <c r="BB136" t="e">
        <f t="shared" si="70"/>
        <v>#DIV/0!</v>
      </c>
      <c r="BC136">
        <v>0.5</v>
      </c>
      <c r="BD136">
        <f t="shared" si="71"/>
        <v>0</v>
      </c>
      <c r="BE136">
        <f t="shared" si="72"/>
        <v>-0.74040922751414184</v>
      </c>
      <c r="BF136" t="e">
        <f t="shared" si="73"/>
        <v>#DIV/0!</v>
      </c>
      <c r="BG136" t="e">
        <f t="shared" si="74"/>
        <v>#DIV/0!</v>
      </c>
      <c r="BH136" t="e">
        <f t="shared" si="75"/>
        <v>#DIV/0!</v>
      </c>
      <c r="BI136" t="e">
        <f t="shared" si="76"/>
        <v>#DIV/0!</v>
      </c>
      <c r="BJ136" t="s">
        <v>240</v>
      </c>
      <c r="BK136">
        <v>0</v>
      </c>
      <c r="BL136">
        <f t="shared" si="77"/>
        <v>0</v>
      </c>
      <c r="BM136" t="e">
        <f t="shared" si="78"/>
        <v>#DIV/0!</v>
      </c>
      <c r="BN136" t="e">
        <f t="shared" si="79"/>
        <v>#DIV/0!</v>
      </c>
      <c r="BO136" t="e">
        <f t="shared" si="80"/>
        <v>#DIV/0!</v>
      </c>
      <c r="BP136" t="e">
        <f t="shared" si="81"/>
        <v>#DIV/0!</v>
      </c>
      <c r="BQ136">
        <f t="shared" si="82"/>
        <v>0</v>
      </c>
      <c r="BR136">
        <f t="shared" si="83"/>
        <v>0</v>
      </c>
      <c r="BS136">
        <f t="shared" si="84"/>
        <v>0</v>
      </c>
      <c r="BT136">
        <f t="shared" si="85"/>
        <v>0</v>
      </c>
      <c r="BU136">
        <v>6</v>
      </c>
      <c r="BV136">
        <v>0.5</v>
      </c>
      <c r="BW136" t="s">
        <v>241</v>
      </c>
      <c r="BX136">
        <v>1582043622.35484</v>
      </c>
      <c r="BY136">
        <v>400.59409677419399</v>
      </c>
      <c r="BZ136">
        <v>400.00964516129</v>
      </c>
      <c r="CA136">
        <v>31.357896774193499</v>
      </c>
      <c r="CB136">
        <v>30.980835483871001</v>
      </c>
      <c r="CC136">
        <v>600.01554838709706</v>
      </c>
      <c r="CD136">
        <v>99.3750838709677</v>
      </c>
      <c r="CE136">
        <v>0.19976448387096801</v>
      </c>
      <c r="CF136">
        <v>30.6611774193548</v>
      </c>
      <c r="CG136">
        <v>30.2525612903226</v>
      </c>
      <c r="CH136">
        <v>999.9</v>
      </c>
      <c r="CI136">
        <v>0</v>
      </c>
      <c r="CJ136">
        <v>0</v>
      </c>
      <c r="CK136">
        <v>9990.7225806451606</v>
      </c>
      <c r="CL136">
        <v>0</v>
      </c>
      <c r="CM136">
        <v>0.21165100000000001</v>
      </c>
      <c r="CN136">
        <v>0</v>
      </c>
      <c r="CO136">
        <v>0</v>
      </c>
      <c r="CP136">
        <v>0</v>
      </c>
      <c r="CQ136">
        <v>0</v>
      </c>
      <c r="CR136">
        <v>-0.106451612903226</v>
      </c>
      <c r="CS136">
        <v>0</v>
      </c>
      <c r="CT136">
        <v>28.3032258064516</v>
      </c>
      <c r="CU136">
        <v>-1.5741935483870999</v>
      </c>
      <c r="CV136">
        <v>39.338709677419402</v>
      </c>
      <c r="CW136">
        <v>44.491774193548402</v>
      </c>
      <c r="CX136">
        <v>42.086483870967697</v>
      </c>
      <c r="CY136">
        <v>43.068387096774202</v>
      </c>
      <c r="CZ136">
        <v>40.4007096774193</v>
      </c>
      <c r="DA136">
        <v>0</v>
      </c>
      <c r="DB136">
        <v>0</v>
      </c>
      <c r="DC136">
        <v>0</v>
      </c>
      <c r="DD136">
        <v>1582043653.5999999</v>
      </c>
      <c r="DE136">
        <v>2.0346153846153801</v>
      </c>
      <c r="DF136">
        <v>7.6957266216563296</v>
      </c>
      <c r="DG136">
        <v>19.890597880598701</v>
      </c>
      <c r="DH136">
        <v>29.5230769230769</v>
      </c>
      <c r="DI136">
        <v>15</v>
      </c>
      <c r="DJ136">
        <v>100</v>
      </c>
      <c r="DK136">
        <v>100</v>
      </c>
      <c r="DL136">
        <v>2.9980000000000002</v>
      </c>
      <c r="DM136">
        <v>0.45400000000000001</v>
      </c>
      <c r="DN136">
        <v>2</v>
      </c>
      <c r="DO136">
        <v>630.20399999999995</v>
      </c>
      <c r="DP136">
        <v>339.93700000000001</v>
      </c>
      <c r="DQ136">
        <v>29.999700000000001</v>
      </c>
      <c r="DR136">
        <v>31.320499999999999</v>
      </c>
      <c r="DS136">
        <v>30.0001</v>
      </c>
      <c r="DT136">
        <v>31.244</v>
      </c>
      <c r="DU136">
        <v>31.276499999999999</v>
      </c>
      <c r="DV136">
        <v>21.028500000000001</v>
      </c>
      <c r="DW136">
        <v>23.766300000000001</v>
      </c>
      <c r="DX136">
        <v>95.900300000000001</v>
      </c>
      <c r="DY136">
        <v>30</v>
      </c>
      <c r="DZ136">
        <v>400</v>
      </c>
      <c r="EA136">
        <v>30.9298</v>
      </c>
      <c r="EB136">
        <v>100.059</v>
      </c>
      <c r="EC136">
        <v>100.58799999999999</v>
      </c>
    </row>
    <row r="137" spans="1:133" x14ac:dyDescent="0.35">
      <c r="A137">
        <v>121</v>
      </c>
      <c r="B137">
        <v>1582043655.5</v>
      </c>
      <c r="C137">
        <v>622.5</v>
      </c>
      <c r="D137" t="s">
        <v>484</v>
      </c>
      <c r="E137" t="s">
        <v>485</v>
      </c>
      <c r="F137" t="s">
        <v>232</v>
      </c>
      <c r="G137" t="s">
        <v>233</v>
      </c>
      <c r="H137" t="s">
        <v>234</v>
      </c>
      <c r="I137" t="s">
        <v>235</v>
      </c>
      <c r="J137" t="s">
        <v>236</v>
      </c>
      <c r="K137" t="s">
        <v>237</v>
      </c>
      <c r="L137" t="s">
        <v>238</v>
      </c>
      <c r="M137" t="s">
        <v>239</v>
      </c>
      <c r="N137">
        <v>1582043635.3387101</v>
      </c>
      <c r="O137">
        <f t="shared" si="43"/>
        <v>3.8877239260796411E-4</v>
      </c>
      <c r="P137">
        <f t="shared" si="44"/>
        <v>-0.71105880783425301</v>
      </c>
      <c r="Q137">
        <f t="shared" si="45"/>
        <v>400.574677419355</v>
      </c>
      <c r="R137">
        <f t="shared" si="46"/>
        <v>428.83661403834202</v>
      </c>
      <c r="S137">
        <f t="shared" si="47"/>
        <v>42.701250050676052</v>
      </c>
      <c r="T137">
        <f t="shared" si="48"/>
        <v>39.887077979128492</v>
      </c>
      <c r="U137">
        <f t="shared" si="49"/>
        <v>3.1333906070534906E-2</v>
      </c>
      <c r="V137">
        <f t="shared" si="50"/>
        <v>2.2501019082516471</v>
      </c>
      <c r="W137">
        <f t="shared" si="51"/>
        <v>3.1093501754851639E-2</v>
      </c>
      <c r="X137">
        <f t="shared" si="52"/>
        <v>1.94548841124648E-2</v>
      </c>
      <c r="Y137">
        <f t="shared" si="53"/>
        <v>0</v>
      </c>
      <c r="Z137">
        <f t="shared" si="54"/>
        <v>30.525557920334244</v>
      </c>
      <c r="AA137">
        <f t="shared" si="55"/>
        <v>30.243648387096801</v>
      </c>
      <c r="AB137">
        <f t="shared" si="56"/>
        <v>4.3204394697601813</v>
      </c>
      <c r="AC137">
        <f t="shared" si="57"/>
        <v>70.581850977229081</v>
      </c>
      <c r="AD137">
        <f t="shared" si="58"/>
        <v>3.1219520212523131</v>
      </c>
      <c r="AE137">
        <f t="shared" si="59"/>
        <v>4.4231654143775696</v>
      </c>
      <c r="AF137">
        <f t="shared" si="60"/>
        <v>1.1984874485078683</v>
      </c>
      <c r="AG137">
        <f t="shared" si="61"/>
        <v>-17.144862514011216</v>
      </c>
      <c r="AH137">
        <f t="shared" si="62"/>
        <v>49.791639230415662</v>
      </c>
      <c r="AI137">
        <f t="shared" si="63"/>
        <v>4.9422219856757073</v>
      </c>
      <c r="AJ137">
        <f t="shared" si="64"/>
        <v>37.588998702080154</v>
      </c>
      <c r="AK137">
        <v>-4.1186490896391301E-2</v>
      </c>
      <c r="AL137">
        <v>4.6235444165970599E-2</v>
      </c>
      <c r="AM137">
        <v>3.4554029155259101</v>
      </c>
      <c r="AN137">
        <v>0</v>
      </c>
      <c r="AO137">
        <v>0</v>
      </c>
      <c r="AP137">
        <f t="shared" si="65"/>
        <v>1</v>
      </c>
      <c r="AQ137">
        <f t="shared" si="66"/>
        <v>0</v>
      </c>
      <c r="AR137">
        <f t="shared" si="67"/>
        <v>51888.408347283323</v>
      </c>
      <c r="AS137" t="s">
        <v>240</v>
      </c>
      <c r="AT137">
        <v>0</v>
      </c>
      <c r="AU137">
        <v>0</v>
      </c>
      <c r="AV137">
        <f t="shared" si="68"/>
        <v>0</v>
      </c>
      <c r="AW137" t="e">
        <f t="shared" si="69"/>
        <v>#DIV/0!</v>
      </c>
      <c r="AX137">
        <v>0</v>
      </c>
      <c r="AY137" t="s">
        <v>240</v>
      </c>
      <c r="AZ137">
        <v>0</v>
      </c>
      <c r="BA137">
        <v>0</v>
      </c>
      <c r="BB137" t="e">
        <f t="shared" si="70"/>
        <v>#DIV/0!</v>
      </c>
      <c r="BC137">
        <v>0.5</v>
      </c>
      <c r="BD137">
        <f t="shared" si="71"/>
        <v>0</v>
      </c>
      <c r="BE137">
        <f t="shared" si="72"/>
        <v>-0.71105880783425301</v>
      </c>
      <c r="BF137" t="e">
        <f t="shared" si="73"/>
        <v>#DIV/0!</v>
      </c>
      <c r="BG137" t="e">
        <f t="shared" si="74"/>
        <v>#DIV/0!</v>
      </c>
      <c r="BH137" t="e">
        <f t="shared" si="75"/>
        <v>#DIV/0!</v>
      </c>
      <c r="BI137" t="e">
        <f t="shared" si="76"/>
        <v>#DIV/0!</v>
      </c>
      <c r="BJ137" t="s">
        <v>240</v>
      </c>
      <c r="BK137">
        <v>0</v>
      </c>
      <c r="BL137">
        <f t="shared" si="77"/>
        <v>0</v>
      </c>
      <c r="BM137" t="e">
        <f t="shared" si="78"/>
        <v>#DIV/0!</v>
      </c>
      <c r="BN137" t="e">
        <f t="shared" si="79"/>
        <v>#DIV/0!</v>
      </c>
      <c r="BO137" t="e">
        <f t="shared" si="80"/>
        <v>#DIV/0!</v>
      </c>
      <c r="BP137" t="e">
        <f t="shared" si="81"/>
        <v>#DIV/0!</v>
      </c>
      <c r="BQ137">
        <f t="shared" si="82"/>
        <v>0</v>
      </c>
      <c r="BR137">
        <f t="shared" si="83"/>
        <v>0</v>
      </c>
      <c r="BS137">
        <f t="shared" si="84"/>
        <v>0</v>
      </c>
      <c r="BT137">
        <f t="shared" si="85"/>
        <v>0</v>
      </c>
      <c r="BU137">
        <v>6</v>
      </c>
      <c r="BV137">
        <v>0.5</v>
      </c>
      <c r="BW137" t="s">
        <v>241</v>
      </c>
      <c r="BX137">
        <v>1582043635.3387101</v>
      </c>
      <c r="BY137">
        <v>400.574677419355</v>
      </c>
      <c r="BZ137">
        <v>400.01935483871</v>
      </c>
      <c r="CA137">
        <v>31.352883870967698</v>
      </c>
      <c r="CB137">
        <v>30.976303225806401</v>
      </c>
      <c r="CC137">
        <v>600.00416129032305</v>
      </c>
      <c r="CD137">
        <v>99.374932258064504</v>
      </c>
      <c r="CE137">
        <v>0.19970445161290301</v>
      </c>
      <c r="CF137">
        <v>30.6541064516129</v>
      </c>
      <c r="CG137">
        <v>30.243648387096801</v>
      </c>
      <c r="CH137">
        <v>999.9</v>
      </c>
      <c r="CI137">
        <v>0</v>
      </c>
      <c r="CJ137">
        <v>0</v>
      </c>
      <c r="CK137">
        <v>9994.7967741935499</v>
      </c>
      <c r="CL137">
        <v>0</v>
      </c>
      <c r="CM137">
        <v>0.21165100000000001</v>
      </c>
      <c r="CN137">
        <v>0</v>
      </c>
      <c r="CO137">
        <v>0</v>
      </c>
      <c r="CP137">
        <v>0</v>
      </c>
      <c r="CQ137">
        <v>0</v>
      </c>
      <c r="CR137">
        <v>-0.26774193548387099</v>
      </c>
      <c r="CS137">
        <v>0</v>
      </c>
      <c r="CT137">
        <v>27.480645161290301</v>
      </c>
      <c r="CU137">
        <v>-1.6645161290322601</v>
      </c>
      <c r="CV137">
        <v>39.302419354838698</v>
      </c>
      <c r="CW137">
        <v>44.467483870967698</v>
      </c>
      <c r="CX137">
        <v>42.02</v>
      </c>
      <c r="CY137">
        <v>43.028032258064499</v>
      </c>
      <c r="CZ137">
        <v>40.366451612903198</v>
      </c>
      <c r="DA137">
        <v>0</v>
      </c>
      <c r="DB137">
        <v>0</v>
      </c>
      <c r="DC137">
        <v>0</v>
      </c>
      <c r="DD137">
        <v>1582043658.4000001</v>
      </c>
      <c r="DE137">
        <v>1.0846153846153801</v>
      </c>
      <c r="DF137">
        <v>-2.2222222834666998</v>
      </c>
      <c r="DG137">
        <v>-21.794872118404601</v>
      </c>
      <c r="DH137">
        <v>29.019230769230798</v>
      </c>
      <c r="DI137">
        <v>15</v>
      </c>
      <c r="DJ137">
        <v>100</v>
      </c>
      <c r="DK137">
        <v>100</v>
      </c>
      <c r="DL137">
        <v>2.9980000000000002</v>
      </c>
      <c r="DM137">
        <v>0.45400000000000001</v>
      </c>
      <c r="DN137">
        <v>2</v>
      </c>
      <c r="DO137">
        <v>646.66499999999996</v>
      </c>
      <c r="DP137">
        <v>342.06</v>
      </c>
      <c r="DQ137">
        <v>29.999300000000002</v>
      </c>
      <c r="DR137">
        <v>31.320499999999999</v>
      </c>
      <c r="DS137">
        <v>30</v>
      </c>
      <c r="DT137">
        <v>31.228100000000001</v>
      </c>
      <c r="DU137">
        <v>31.261299999999999</v>
      </c>
      <c r="DV137">
        <v>21.028400000000001</v>
      </c>
      <c r="DW137">
        <v>23.766300000000001</v>
      </c>
      <c r="DX137">
        <v>95.900300000000001</v>
      </c>
      <c r="DY137">
        <v>30</v>
      </c>
      <c r="DZ137">
        <v>400</v>
      </c>
      <c r="EA137">
        <v>30.921399999999998</v>
      </c>
      <c r="EB137">
        <v>100.06</v>
      </c>
      <c r="EC137">
        <v>100.58799999999999</v>
      </c>
    </row>
    <row r="138" spans="1:133" x14ac:dyDescent="0.35">
      <c r="A138">
        <v>122</v>
      </c>
      <c r="B138">
        <v>1582043660.5</v>
      </c>
      <c r="C138">
        <v>627.5</v>
      </c>
      <c r="D138" t="s">
        <v>486</v>
      </c>
      <c r="E138" t="s">
        <v>487</v>
      </c>
      <c r="F138" t="s">
        <v>232</v>
      </c>
      <c r="G138" t="s">
        <v>233</v>
      </c>
      <c r="H138" t="s">
        <v>234</v>
      </c>
      <c r="I138" t="s">
        <v>235</v>
      </c>
      <c r="J138" t="s">
        <v>236</v>
      </c>
      <c r="K138" t="s">
        <v>237</v>
      </c>
      <c r="L138" t="s">
        <v>238</v>
      </c>
      <c r="M138" t="s">
        <v>239</v>
      </c>
      <c r="N138">
        <v>1582043648.3225801</v>
      </c>
      <c r="O138">
        <f t="shared" si="43"/>
        <v>3.875987662803738E-4</v>
      </c>
      <c r="P138">
        <f t="shared" si="44"/>
        <v>-0.69419906525836605</v>
      </c>
      <c r="Q138">
        <f t="shared" si="45"/>
        <v>400.54409677419397</v>
      </c>
      <c r="R138">
        <f t="shared" si="46"/>
        <v>428.0303563386131</v>
      </c>
      <c r="S138">
        <f t="shared" si="47"/>
        <v>42.620737698400703</v>
      </c>
      <c r="T138">
        <f t="shared" si="48"/>
        <v>39.883818127494131</v>
      </c>
      <c r="U138">
        <f t="shared" si="49"/>
        <v>3.1267797557497298E-2</v>
      </c>
      <c r="V138">
        <f t="shared" si="50"/>
        <v>2.2505226910379954</v>
      </c>
      <c r="W138">
        <f t="shared" si="51"/>
        <v>3.1028446793936296E-2</v>
      </c>
      <c r="X138">
        <f t="shared" si="52"/>
        <v>1.9414131126454126E-2</v>
      </c>
      <c r="Y138">
        <f t="shared" si="53"/>
        <v>0</v>
      </c>
      <c r="Z138">
        <f t="shared" si="54"/>
        <v>30.51965415165045</v>
      </c>
      <c r="AA138">
        <f t="shared" si="55"/>
        <v>30.237587096774199</v>
      </c>
      <c r="AB138">
        <f t="shared" si="56"/>
        <v>4.3189382135121974</v>
      </c>
      <c r="AC138">
        <f t="shared" si="57"/>
        <v>70.598425029023531</v>
      </c>
      <c r="AD138">
        <f t="shared" si="58"/>
        <v>3.1215584324676566</v>
      </c>
      <c r="AE138">
        <f t="shared" si="59"/>
        <v>4.4215695055298481</v>
      </c>
      <c r="AF138">
        <f t="shared" si="60"/>
        <v>1.1973797810445408</v>
      </c>
      <c r="AG138">
        <f t="shared" si="61"/>
        <v>-17.093105592964484</v>
      </c>
      <c r="AH138">
        <f t="shared" si="62"/>
        <v>49.770422332102527</v>
      </c>
      <c r="AI138">
        <f t="shared" si="63"/>
        <v>4.938890262309827</v>
      </c>
      <c r="AJ138">
        <f t="shared" si="64"/>
        <v>37.616207001447869</v>
      </c>
      <c r="AK138">
        <v>-4.1197820397725099E-2</v>
      </c>
      <c r="AL138">
        <v>4.6248162523736501E-2</v>
      </c>
      <c r="AM138">
        <v>3.4561552502136799</v>
      </c>
      <c r="AN138">
        <v>0</v>
      </c>
      <c r="AO138">
        <v>0</v>
      </c>
      <c r="AP138">
        <f t="shared" si="65"/>
        <v>1</v>
      </c>
      <c r="AQ138">
        <f t="shared" si="66"/>
        <v>0</v>
      </c>
      <c r="AR138">
        <f t="shared" si="67"/>
        <v>51903.167063077148</v>
      </c>
      <c r="AS138" t="s">
        <v>240</v>
      </c>
      <c r="AT138">
        <v>0</v>
      </c>
      <c r="AU138">
        <v>0</v>
      </c>
      <c r="AV138">
        <f t="shared" si="68"/>
        <v>0</v>
      </c>
      <c r="AW138" t="e">
        <f t="shared" si="69"/>
        <v>#DIV/0!</v>
      </c>
      <c r="AX138">
        <v>0</v>
      </c>
      <c r="AY138" t="s">
        <v>240</v>
      </c>
      <c r="AZ138">
        <v>0</v>
      </c>
      <c r="BA138">
        <v>0</v>
      </c>
      <c r="BB138" t="e">
        <f t="shared" si="70"/>
        <v>#DIV/0!</v>
      </c>
      <c r="BC138">
        <v>0.5</v>
      </c>
      <c r="BD138">
        <f t="shared" si="71"/>
        <v>0</v>
      </c>
      <c r="BE138">
        <f t="shared" si="72"/>
        <v>-0.69419906525836605</v>
      </c>
      <c r="BF138" t="e">
        <f t="shared" si="73"/>
        <v>#DIV/0!</v>
      </c>
      <c r="BG138" t="e">
        <f t="shared" si="74"/>
        <v>#DIV/0!</v>
      </c>
      <c r="BH138" t="e">
        <f t="shared" si="75"/>
        <v>#DIV/0!</v>
      </c>
      <c r="BI138" t="e">
        <f t="shared" si="76"/>
        <v>#DIV/0!</v>
      </c>
      <c r="BJ138" t="s">
        <v>240</v>
      </c>
      <c r="BK138">
        <v>0</v>
      </c>
      <c r="BL138">
        <f t="shared" si="77"/>
        <v>0</v>
      </c>
      <c r="BM138" t="e">
        <f t="shared" si="78"/>
        <v>#DIV/0!</v>
      </c>
      <c r="BN138" t="e">
        <f t="shared" si="79"/>
        <v>#DIV/0!</v>
      </c>
      <c r="BO138" t="e">
        <f t="shared" si="80"/>
        <v>#DIV/0!</v>
      </c>
      <c r="BP138" t="e">
        <f t="shared" si="81"/>
        <v>#DIV/0!</v>
      </c>
      <c r="BQ138">
        <f t="shared" si="82"/>
        <v>0</v>
      </c>
      <c r="BR138">
        <f t="shared" si="83"/>
        <v>0</v>
      </c>
      <c r="BS138">
        <f t="shared" si="84"/>
        <v>0</v>
      </c>
      <c r="BT138">
        <f t="shared" si="85"/>
        <v>0</v>
      </c>
      <c r="BU138">
        <v>6</v>
      </c>
      <c r="BV138">
        <v>0.5</v>
      </c>
      <c r="BW138" t="s">
        <v>241</v>
      </c>
      <c r="BX138">
        <v>1582043648.3225801</v>
      </c>
      <c r="BY138">
        <v>400.54409677419397</v>
      </c>
      <c r="BZ138">
        <v>400.00516129032297</v>
      </c>
      <c r="CA138">
        <v>31.3491</v>
      </c>
      <c r="CB138">
        <v>30.9736612903226</v>
      </c>
      <c r="CC138">
        <v>600.01467741935505</v>
      </c>
      <c r="CD138">
        <v>99.374390322580595</v>
      </c>
      <c r="CE138">
        <v>0.19971012903225799</v>
      </c>
      <c r="CF138">
        <v>30.647793548387099</v>
      </c>
      <c r="CG138">
        <v>30.237587096774199</v>
      </c>
      <c r="CH138">
        <v>999.9</v>
      </c>
      <c r="CI138">
        <v>0</v>
      </c>
      <c r="CJ138">
        <v>0</v>
      </c>
      <c r="CK138">
        <v>9997.6006451612902</v>
      </c>
      <c r="CL138">
        <v>0</v>
      </c>
      <c r="CM138">
        <v>0.21165100000000001</v>
      </c>
      <c r="CN138">
        <v>0</v>
      </c>
      <c r="CO138">
        <v>0</v>
      </c>
      <c r="CP138">
        <v>0</v>
      </c>
      <c r="CQ138">
        <v>0</v>
      </c>
      <c r="CR138">
        <v>0.67741935483870996</v>
      </c>
      <c r="CS138">
        <v>0</v>
      </c>
      <c r="CT138">
        <v>26.8806451612903</v>
      </c>
      <c r="CU138">
        <v>-1.5709677419354799</v>
      </c>
      <c r="CV138">
        <v>39.2661290322581</v>
      </c>
      <c r="CW138">
        <v>44.4491935483871</v>
      </c>
      <c r="CX138">
        <v>41.951483870967699</v>
      </c>
      <c r="CY138">
        <v>42.9958064516129</v>
      </c>
      <c r="CZ138">
        <v>40.3301612903226</v>
      </c>
      <c r="DA138">
        <v>0</v>
      </c>
      <c r="DB138">
        <v>0</v>
      </c>
      <c r="DC138">
        <v>0</v>
      </c>
      <c r="DD138">
        <v>1582043663.2</v>
      </c>
      <c r="DE138">
        <v>1.67307692307692</v>
      </c>
      <c r="DF138">
        <v>-15.148717896336199</v>
      </c>
      <c r="DG138">
        <v>-25.230769486587299</v>
      </c>
      <c r="DH138">
        <v>27.3692307692308</v>
      </c>
      <c r="DI138">
        <v>15</v>
      </c>
      <c r="DJ138">
        <v>100</v>
      </c>
      <c r="DK138">
        <v>100</v>
      </c>
      <c r="DL138">
        <v>2.9980000000000002</v>
      </c>
      <c r="DM138">
        <v>0.45400000000000001</v>
      </c>
      <c r="DN138">
        <v>2</v>
      </c>
      <c r="DO138">
        <v>648.73299999999995</v>
      </c>
      <c r="DP138">
        <v>342.41199999999998</v>
      </c>
      <c r="DQ138">
        <v>29.999600000000001</v>
      </c>
      <c r="DR138">
        <v>31.320499999999999</v>
      </c>
      <c r="DS138">
        <v>30</v>
      </c>
      <c r="DT138">
        <v>31.223199999999999</v>
      </c>
      <c r="DU138">
        <v>31.256799999999998</v>
      </c>
      <c r="DV138">
        <v>21.0289</v>
      </c>
      <c r="DW138">
        <v>23.766300000000001</v>
      </c>
      <c r="DX138">
        <v>95.900300000000001</v>
      </c>
      <c r="DY138">
        <v>30</v>
      </c>
      <c r="DZ138">
        <v>400</v>
      </c>
      <c r="EA138">
        <v>30.921900000000001</v>
      </c>
      <c r="EB138">
        <v>100.056</v>
      </c>
      <c r="EC138">
        <v>100.58499999999999</v>
      </c>
    </row>
    <row r="139" spans="1:133" x14ac:dyDescent="0.35">
      <c r="A139">
        <v>123</v>
      </c>
      <c r="B139">
        <v>1582043665.5</v>
      </c>
      <c r="C139">
        <v>632.5</v>
      </c>
      <c r="D139" t="s">
        <v>488</v>
      </c>
      <c r="E139" t="s">
        <v>489</v>
      </c>
      <c r="F139" t="s">
        <v>232</v>
      </c>
      <c r="G139" t="s">
        <v>233</v>
      </c>
      <c r="H139" t="s">
        <v>234</v>
      </c>
      <c r="I139" t="s">
        <v>235</v>
      </c>
      <c r="J139" t="s">
        <v>236</v>
      </c>
      <c r="K139" t="s">
        <v>237</v>
      </c>
      <c r="L139" t="s">
        <v>238</v>
      </c>
      <c r="M139" t="s">
        <v>239</v>
      </c>
      <c r="N139">
        <v>1582043656.87097</v>
      </c>
      <c r="O139">
        <f t="shared" si="43"/>
        <v>4.5234094633155752E-4</v>
      </c>
      <c r="P139">
        <f t="shared" si="44"/>
        <v>-0.78841952332938381</v>
      </c>
      <c r="Q139">
        <f t="shared" si="45"/>
        <v>400.60196774193503</v>
      </c>
      <c r="R139">
        <f t="shared" si="46"/>
        <v>426.96982051494905</v>
      </c>
      <c r="S139">
        <f t="shared" si="47"/>
        <v>42.51472028726122</v>
      </c>
      <c r="T139">
        <f t="shared" si="48"/>
        <v>39.889190726721402</v>
      </c>
      <c r="U139">
        <f t="shared" si="49"/>
        <v>3.6766960362535323E-2</v>
      </c>
      <c r="V139">
        <f t="shared" si="50"/>
        <v>2.2508970936324819</v>
      </c>
      <c r="W139">
        <f t="shared" si="51"/>
        <v>3.6436549966043626E-2</v>
      </c>
      <c r="X139">
        <f t="shared" si="52"/>
        <v>2.2802282217534851E-2</v>
      </c>
      <c r="Y139">
        <f t="shared" si="53"/>
        <v>0</v>
      </c>
      <c r="Z139">
        <f t="shared" si="54"/>
        <v>30.494759765502405</v>
      </c>
      <c r="AA139">
        <f t="shared" si="55"/>
        <v>30.232835483871</v>
      </c>
      <c r="AB139">
        <f t="shared" si="56"/>
        <v>4.3177616551389972</v>
      </c>
      <c r="AC139">
        <f t="shared" si="57"/>
        <v>70.754456899593492</v>
      </c>
      <c r="AD139">
        <f t="shared" si="58"/>
        <v>3.1278292976763438</v>
      </c>
      <c r="AE139">
        <f t="shared" si="59"/>
        <v>4.420681657008541</v>
      </c>
      <c r="AF139">
        <f t="shared" si="60"/>
        <v>1.1899323574626535</v>
      </c>
      <c r="AG139">
        <f t="shared" si="61"/>
        <v>-19.948235733221686</v>
      </c>
      <c r="AH139">
        <f t="shared" si="62"/>
        <v>49.929020134663112</v>
      </c>
      <c r="AI139">
        <f t="shared" si="63"/>
        <v>4.953601975654907</v>
      </c>
      <c r="AJ139">
        <f t="shared" si="64"/>
        <v>34.934386377096331</v>
      </c>
      <c r="AK139">
        <v>-4.1207902732148798E-2</v>
      </c>
      <c r="AL139">
        <v>4.6259480827388101E-2</v>
      </c>
      <c r="AM139">
        <v>3.4568247070255098</v>
      </c>
      <c r="AN139">
        <v>0</v>
      </c>
      <c r="AO139">
        <v>0</v>
      </c>
      <c r="AP139">
        <f t="shared" si="65"/>
        <v>1</v>
      </c>
      <c r="AQ139">
        <f t="shared" si="66"/>
        <v>0</v>
      </c>
      <c r="AR139">
        <f t="shared" si="67"/>
        <v>51915.927081990689</v>
      </c>
      <c r="AS139" t="s">
        <v>240</v>
      </c>
      <c r="AT139">
        <v>0</v>
      </c>
      <c r="AU139">
        <v>0</v>
      </c>
      <c r="AV139">
        <f t="shared" si="68"/>
        <v>0</v>
      </c>
      <c r="AW139" t="e">
        <f t="shared" si="69"/>
        <v>#DIV/0!</v>
      </c>
      <c r="AX139">
        <v>0</v>
      </c>
      <c r="AY139" t="s">
        <v>240</v>
      </c>
      <c r="AZ139">
        <v>0</v>
      </c>
      <c r="BA139">
        <v>0</v>
      </c>
      <c r="BB139" t="e">
        <f t="shared" si="70"/>
        <v>#DIV/0!</v>
      </c>
      <c r="BC139">
        <v>0.5</v>
      </c>
      <c r="BD139">
        <f t="shared" si="71"/>
        <v>0</v>
      </c>
      <c r="BE139">
        <f t="shared" si="72"/>
        <v>-0.78841952332938381</v>
      </c>
      <c r="BF139" t="e">
        <f t="shared" si="73"/>
        <v>#DIV/0!</v>
      </c>
      <c r="BG139" t="e">
        <f t="shared" si="74"/>
        <v>#DIV/0!</v>
      </c>
      <c r="BH139" t="e">
        <f t="shared" si="75"/>
        <v>#DIV/0!</v>
      </c>
      <c r="BI139" t="e">
        <f t="shared" si="76"/>
        <v>#DIV/0!</v>
      </c>
      <c r="BJ139" t="s">
        <v>240</v>
      </c>
      <c r="BK139">
        <v>0</v>
      </c>
      <c r="BL139">
        <f t="shared" si="77"/>
        <v>0</v>
      </c>
      <c r="BM139" t="e">
        <f t="shared" si="78"/>
        <v>#DIV/0!</v>
      </c>
      <c r="BN139" t="e">
        <f t="shared" si="79"/>
        <v>#DIV/0!</v>
      </c>
      <c r="BO139" t="e">
        <f t="shared" si="80"/>
        <v>#DIV/0!</v>
      </c>
      <c r="BP139" t="e">
        <f t="shared" si="81"/>
        <v>#DIV/0!</v>
      </c>
      <c r="BQ139">
        <f t="shared" si="82"/>
        <v>0</v>
      </c>
      <c r="BR139">
        <f t="shared" si="83"/>
        <v>0</v>
      </c>
      <c r="BS139">
        <f t="shared" si="84"/>
        <v>0</v>
      </c>
      <c r="BT139">
        <f t="shared" si="85"/>
        <v>0</v>
      </c>
      <c r="BU139">
        <v>6</v>
      </c>
      <c r="BV139">
        <v>0.5</v>
      </c>
      <c r="BW139" t="s">
        <v>241</v>
      </c>
      <c r="BX139">
        <v>1582043656.87097</v>
      </c>
      <c r="BY139">
        <v>400.60196774193503</v>
      </c>
      <c r="BZ139">
        <v>399.99477419354798</v>
      </c>
      <c r="CA139">
        <v>31.412383870967702</v>
      </c>
      <c r="CB139">
        <v>30.974264516129001</v>
      </c>
      <c r="CC139">
        <v>600.01709677419399</v>
      </c>
      <c r="CD139">
        <v>99.373267741935507</v>
      </c>
      <c r="CE139">
        <v>0.19985954838709699</v>
      </c>
      <c r="CF139">
        <v>30.644280645161299</v>
      </c>
      <c r="CG139">
        <v>30.232835483871</v>
      </c>
      <c r="CH139">
        <v>999.9</v>
      </c>
      <c r="CI139">
        <v>0</v>
      </c>
      <c r="CJ139">
        <v>0</v>
      </c>
      <c r="CK139">
        <v>10000.160322580599</v>
      </c>
      <c r="CL139">
        <v>0</v>
      </c>
      <c r="CM139">
        <v>0.21165100000000001</v>
      </c>
      <c r="CN139">
        <v>0</v>
      </c>
      <c r="CO139">
        <v>0</v>
      </c>
      <c r="CP139">
        <v>0</v>
      </c>
      <c r="CQ139">
        <v>0</v>
      </c>
      <c r="CR139">
        <v>1.8419354838709701</v>
      </c>
      <c r="CS139">
        <v>0</v>
      </c>
      <c r="CT139">
        <v>26.580645161290299</v>
      </c>
      <c r="CU139">
        <v>-1.4741935483871</v>
      </c>
      <c r="CV139">
        <v>39.243903225806399</v>
      </c>
      <c r="CW139">
        <v>44.435064516129003</v>
      </c>
      <c r="CX139">
        <v>41.9252258064516</v>
      </c>
      <c r="CY139">
        <v>42.981709677419303</v>
      </c>
      <c r="CZ139">
        <v>40.314032258064501</v>
      </c>
      <c r="DA139">
        <v>0</v>
      </c>
      <c r="DB139">
        <v>0</v>
      </c>
      <c r="DC139">
        <v>0</v>
      </c>
      <c r="DD139">
        <v>1582043668.5999999</v>
      </c>
      <c r="DE139">
        <v>2.8384615384615399</v>
      </c>
      <c r="DF139">
        <v>11.3572645843598</v>
      </c>
      <c r="DG139">
        <v>19.7128204972418</v>
      </c>
      <c r="DH139">
        <v>26.7153846153846</v>
      </c>
      <c r="DI139">
        <v>15</v>
      </c>
      <c r="DJ139">
        <v>100</v>
      </c>
      <c r="DK139">
        <v>100</v>
      </c>
      <c r="DL139">
        <v>2.9980000000000002</v>
      </c>
      <c r="DM139">
        <v>0.45400000000000001</v>
      </c>
      <c r="DN139">
        <v>2</v>
      </c>
      <c r="DO139">
        <v>649.91399999999999</v>
      </c>
      <c r="DP139">
        <v>342.48</v>
      </c>
      <c r="DQ139">
        <v>29.9999</v>
      </c>
      <c r="DR139">
        <v>31.320499999999999</v>
      </c>
      <c r="DS139">
        <v>30</v>
      </c>
      <c r="DT139">
        <v>31.2224</v>
      </c>
      <c r="DU139">
        <v>31.256799999999998</v>
      </c>
      <c r="DV139">
        <v>21.030200000000001</v>
      </c>
      <c r="DW139">
        <v>23.766300000000001</v>
      </c>
      <c r="DX139">
        <v>95.900300000000001</v>
      </c>
      <c r="DY139">
        <v>30</v>
      </c>
      <c r="DZ139">
        <v>400</v>
      </c>
      <c r="EA139">
        <v>30.9176</v>
      </c>
      <c r="EB139">
        <v>100.05500000000001</v>
      </c>
      <c r="EC139">
        <v>100.586</v>
      </c>
    </row>
    <row r="140" spans="1:133" x14ac:dyDescent="0.35">
      <c r="A140">
        <v>124</v>
      </c>
      <c r="B140">
        <v>1582043670.5</v>
      </c>
      <c r="C140">
        <v>637.5</v>
      </c>
      <c r="D140" t="s">
        <v>490</v>
      </c>
      <c r="E140" t="s">
        <v>491</v>
      </c>
      <c r="F140" t="s">
        <v>232</v>
      </c>
      <c r="G140" t="s">
        <v>233</v>
      </c>
      <c r="H140" t="s">
        <v>234</v>
      </c>
      <c r="I140" t="s">
        <v>235</v>
      </c>
      <c r="J140" t="s">
        <v>236</v>
      </c>
      <c r="K140" t="s">
        <v>237</v>
      </c>
      <c r="L140" t="s">
        <v>238</v>
      </c>
      <c r="M140" t="s">
        <v>239</v>
      </c>
      <c r="N140">
        <v>1582043661.87097</v>
      </c>
      <c r="O140">
        <f t="shared" si="43"/>
        <v>4.7387275481675572E-4</v>
      </c>
      <c r="P140">
        <f t="shared" si="44"/>
        <v>-0.81428242247553617</v>
      </c>
      <c r="Q140">
        <f t="shared" si="45"/>
        <v>400.628193548387</v>
      </c>
      <c r="R140">
        <f t="shared" si="46"/>
        <v>426.46125583128799</v>
      </c>
      <c r="S140">
        <f t="shared" si="47"/>
        <v>42.463275669887764</v>
      </c>
      <c r="T140">
        <f t="shared" si="48"/>
        <v>39.891045648715171</v>
      </c>
      <c r="U140">
        <f t="shared" si="49"/>
        <v>3.8608280975677596E-2</v>
      </c>
      <c r="V140">
        <f t="shared" si="50"/>
        <v>2.251013125082038</v>
      </c>
      <c r="W140">
        <f t="shared" si="51"/>
        <v>3.8244142821621301E-2</v>
      </c>
      <c r="X140">
        <f t="shared" si="52"/>
        <v>2.3935019308806059E-2</v>
      </c>
      <c r="Y140">
        <f t="shared" si="53"/>
        <v>0</v>
      </c>
      <c r="Z140">
        <f t="shared" si="54"/>
        <v>30.487394915892086</v>
      </c>
      <c r="AA140">
        <f t="shared" si="55"/>
        <v>30.232416129032298</v>
      </c>
      <c r="AB140">
        <f t="shared" si="56"/>
        <v>4.3176578310858655</v>
      </c>
      <c r="AC140">
        <f t="shared" si="57"/>
        <v>70.805472261122816</v>
      </c>
      <c r="AD140">
        <f t="shared" si="58"/>
        <v>3.1300389244770037</v>
      </c>
      <c r="AE140">
        <f t="shared" si="59"/>
        <v>4.4206172553072784</v>
      </c>
      <c r="AF140">
        <f t="shared" si="60"/>
        <v>1.1876189066088618</v>
      </c>
      <c r="AG140">
        <f t="shared" si="61"/>
        <v>-20.897788487418929</v>
      </c>
      <c r="AH140">
        <f t="shared" si="62"/>
        <v>49.951559046015525</v>
      </c>
      <c r="AI140">
        <f t="shared" si="63"/>
        <v>4.9555661568096561</v>
      </c>
      <c r="AJ140">
        <f t="shared" si="64"/>
        <v>34.009336715406249</v>
      </c>
      <c r="AK140">
        <v>-4.1211027665733597E-2</v>
      </c>
      <c r="AL140">
        <v>4.6262988839096297E-2</v>
      </c>
      <c r="AM140">
        <v>3.4570321880138701</v>
      </c>
      <c r="AN140">
        <v>0</v>
      </c>
      <c r="AO140">
        <v>0</v>
      </c>
      <c r="AP140">
        <f t="shared" si="65"/>
        <v>1</v>
      </c>
      <c r="AQ140">
        <f t="shared" si="66"/>
        <v>0</v>
      </c>
      <c r="AR140">
        <f t="shared" si="67"/>
        <v>51919.702323111858</v>
      </c>
      <c r="AS140" t="s">
        <v>240</v>
      </c>
      <c r="AT140">
        <v>0</v>
      </c>
      <c r="AU140">
        <v>0</v>
      </c>
      <c r="AV140">
        <f t="shared" si="68"/>
        <v>0</v>
      </c>
      <c r="AW140" t="e">
        <f t="shared" si="69"/>
        <v>#DIV/0!</v>
      </c>
      <c r="AX140">
        <v>0</v>
      </c>
      <c r="AY140" t="s">
        <v>240</v>
      </c>
      <c r="AZ140">
        <v>0</v>
      </c>
      <c r="BA140">
        <v>0</v>
      </c>
      <c r="BB140" t="e">
        <f t="shared" si="70"/>
        <v>#DIV/0!</v>
      </c>
      <c r="BC140">
        <v>0.5</v>
      </c>
      <c r="BD140">
        <f t="shared" si="71"/>
        <v>0</v>
      </c>
      <c r="BE140">
        <f t="shared" si="72"/>
        <v>-0.81428242247553617</v>
      </c>
      <c r="BF140" t="e">
        <f t="shared" si="73"/>
        <v>#DIV/0!</v>
      </c>
      <c r="BG140" t="e">
        <f t="shared" si="74"/>
        <v>#DIV/0!</v>
      </c>
      <c r="BH140" t="e">
        <f t="shared" si="75"/>
        <v>#DIV/0!</v>
      </c>
      <c r="BI140" t="e">
        <f t="shared" si="76"/>
        <v>#DIV/0!</v>
      </c>
      <c r="BJ140" t="s">
        <v>240</v>
      </c>
      <c r="BK140">
        <v>0</v>
      </c>
      <c r="BL140">
        <f t="shared" si="77"/>
        <v>0</v>
      </c>
      <c r="BM140" t="e">
        <f t="shared" si="78"/>
        <v>#DIV/0!</v>
      </c>
      <c r="BN140" t="e">
        <f t="shared" si="79"/>
        <v>#DIV/0!</v>
      </c>
      <c r="BO140" t="e">
        <f t="shared" si="80"/>
        <v>#DIV/0!</v>
      </c>
      <c r="BP140" t="e">
        <f t="shared" si="81"/>
        <v>#DIV/0!</v>
      </c>
      <c r="BQ140">
        <f t="shared" si="82"/>
        <v>0</v>
      </c>
      <c r="BR140">
        <f t="shared" si="83"/>
        <v>0</v>
      </c>
      <c r="BS140">
        <f t="shared" si="84"/>
        <v>0</v>
      </c>
      <c r="BT140">
        <f t="shared" si="85"/>
        <v>0</v>
      </c>
      <c r="BU140">
        <v>6</v>
      </c>
      <c r="BV140">
        <v>0.5</v>
      </c>
      <c r="BW140" t="s">
        <v>241</v>
      </c>
      <c r="BX140">
        <v>1582043661.87097</v>
      </c>
      <c r="BY140">
        <v>400.628193548387</v>
      </c>
      <c r="BZ140">
        <v>400.003774193548</v>
      </c>
      <c r="CA140">
        <v>31.4351709677419</v>
      </c>
      <c r="CB140">
        <v>30.976206451612899</v>
      </c>
      <c r="CC140">
        <v>600.01564516128997</v>
      </c>
      <c r="CD140">
        <v>99.371193548387097</v>
      </c>
      <c r="CE140">
        <v>0.20004554838709701</v>
      </c>
      <c r="CF140">
        <v>30.644025806451602</v>
      </c>
      <c r="CG140">
        <v>30.232416129032298</v>
      </c>
      <c r="CH140">
        <v>999.9</v>
      </c>
      <c r="CI140">
        <v>0</v>
      </c>
      <c r="CJ140">
        <v>0</v>
      </c>
      <c r="CK140">
        <v>10001.1274193548</v>
      </c>
      <c r="CL140">
        <v>0</v>
      </c>
      <c r="CM140">
        <v>0.21165100000000001</v>
      </c>
      <c r="CN140">
        <v>0</v>
      </c>
      <c r="CO140">
        <v>0</v>
      </c>
      <c r="CP140">
        <v>0</v>
      </c>
      <c r="CQ140">
        <v>0</v>
      </c>
      <c r="CR140">
        <v>2.7903225806451601</v>
      </c>
      <c r="CS140">
        <v>0</v>
      </c>
      <c r="CT140">
        <v>27.6806451612903</v>
      </c>
      <c r="CU140">
        <v>-1.0774193548387101</v>
      </c>
      <c r="CV140">
        <v>39.243903225806399</v>
      </c>
      <c r="CW140">
        <v>44.431064516128998</v>
      </c>
      <c r="CX140">
        <v>41.915161290322601</v>
      </c>
      <c r="CY140">
        <v>42.977645161290297</v>
      </c>
      <c r="CZ140">
        <v>40.311999999999998</v>
      </c>
      <c r="DA140">
        <v>0</v>
      </c>
      <c r="DB140">
        <v>0</v>
      </c>
      <c r="DC140">
        <v>0</v>
      </c>
      <c r="DD140">
        <v>1582043673.4000001</v>
      </c>
      <c r="DE140">
        <v>2.7846153846153801</v>
      </c>
      <c r="DF140">
        <v>14.9470082510207</v>
      </c>
      <c r="DG140">
        <v>16.420513008447799</v>
      </c>
      <c r="DH140">
        <v>28.457692307692302</v>
      </c>
      <c r="DI140">
        <v>15</v>
      </c>
      <c r="DJ140">
        <v>100</v>
      </c>
      <c r="DK140">
        <v>100</v>
      </c>
      <c r="DL140">
        <v>2.9980000000000002</v>
      </c>
      <c r="DM140">
        <v>0.45400000000000001</v>
      </c>
      <c r="DN140">
        <v>2</v>
      </c>
      <c r="DO140">
        <v>650.34400000000005</v>
      </c>
      <c r="DP140">
        <v>342.52100000000002</v>
      </c>
      <c r="DQ140">
        <v>30.000399999999999</v>
      </c>
      <c r="DR140">
        <v>31.317799999999998</v>
      </c>
      <c r="DS140">
        <v>30.0001</v>
      </c>
      <c r="DT140">
        <v>31.2224</v>
      </c>
      <c r="DU140">
        <v>31.256799999999998</v>
      </c>
      <c r="DV140">
        <v>21.026900000000001</v>
      </c>
      <c r="DW140">
        <v>23.766300000000001</v>
      </c>
      <c r="DX140">
        <v>95.900300000000001</v>
      </c>
      <c r="DY140">
        <v>30</v>
      </c>
      <c r="DZ140">
        <v>400</v>
      </c>
      <c r="EA140">
        <v>30.906300000000002</v>
      </c>
      <c r="EB140">
        <v>100.05500000000001</v>
      </c>
      <c r="EC140">
        <v>100.58799999999999</v>
      </c>
    </row>
    <row r="141" spans="1:133" x14ac:dyDescent="0.35">
      <c r="A141">
        <v>125</v>
      </c>
      <c r="B141">
        <v>1582043675.5</v>
      </c>
      <c r="C141">
        <v>642.5</v>
      </c>
      <c r="D141" t="s">
        <v>492</v>
      </c>
      <c r="E141" t="s">
        <v>493</v>
      </c>
      <c r="F141" t="s">
        <v>232</v>
      </c>
      <c r="G141" t="s">
        <v>233</v>
      </c>
      <c r="H141" t="s">
        <v>234</v>
      </c>
      <c r="I141" t="s">
        <v>235</v>
      </c>
      <c r="J141" t="s">
        <v>236</v>
      </c>
      <c r="K141" t="s">
        <v>237</v>
      </c>
      <c r="L141" t="s">
        <v>238</v>
      </c>
      <c r="M141" t="s">
        <v>239</v>
      </c>
      <c r="N141">
        <v>1582043666.87097</v>
      </c>
      <c r="O141">
        <f t="shared" si="43"/>
        <v>4.7221219776791333E-4</v>
      </c>
      <c r="P141">
        <f t="shared" si="44"/>
        <v>-0.80457330131101124</v>
      </c>
      <c r="Q141">
        <f t="shared" si="45"/>
        <v>400.619967741935</v>
      </c>
      <c r="R141">
        <f t="shared" si="46"/>
        <v>426.16807200777356</v>
      </c>
      <c r="S141">
        <f t="shared" si="47"/>
        <v>42.433612874924457</v>
      </c>
      <c r="T141">
        <f t="shared" si="48"/>
        <v>39.889784659456872</v>
      </c>
      <c r="U141">
        <f t="shared" si="49"/>
        <v>3.8472678259730032E-2</v>
      </c>
      <c r="V141">
        <f t="shared" si="50"/>
        <v>2.2508612035082454</v>
      </c>
      <c r="W141">
        <f t="shared" si="51"/>
        <v>3.8111056434674412E-2</v>
      </c>
      <c r="X141">
        <f t="shared" si="52"/>
        <v>2.3851617180715823E-2</v>
      </c>
      <c r="Y141">
        <f t="shared" si="53"/>
        <v>0</v>
      </c>
      <c r="Z141">
        <f t="shared" si="54"/>
        <v>30.488469762300181</v>
      </c>
      <c r="AA141">
        <f t="shared" si="55"/>
        <v>30.232500000000002</v>
      </c>
      <c r="AB141">
        <f t="shared" si="56"/>
        <v>4.3176785957224455</v>
      </c>
      <c r="AC141">
        <f t="shared" si="57"/>
        <v>70.804750919303615</v>
      </c>
      <c r="AD141">
        <f t="shared" si="58"/>
        <v>3.1301028539812883</v>
      </c>
      <c r="AE141">
        <f t="shared" si="59"/>
        <v>4.420752581346802</v>
      </c>
      <c r="AF141">
        <f t="shared" si="60"/>
        <v>1.1875757417411572</v>
      </c>
      <c r="AG141">
        <f t="shared" si="61"/>
        <v>-20.824557921564978</v>
      </c>
      <c r="AH141">
        <f t="shared" si="62"/>
        <v>50.002990316229635</v>
      </c>
      <c r="AI141">
        <f t="shared" si="63"/>
        <v>4.9610185350231104</v>
      </c>
      <c r="AJ141">
        <f t="shared" si="64"/>
        <v>34.139450929687769</v>
      </c>
      <c r="AK141">
        <v>-4.1206936176711499E-2</v>
      </c>
      <c r="AL141">
        <v>4.62583957842349E-2</v>
      </c>
      <c r="AM141">
        <v>3.4567605311644498</v>
      </c>
      <c r="AN141">
        <v>0</v>
      </c>
      <c r="AO141">
        <v>0</v>
      </c>
      <c r="AP141">
        <f t="shared" si="65"/>
        <v>1</v>
      </c>
      <c r="AQ141">
        <f t="shared" si="66"/>
        <v>0</v>
      </c>
      <c r="AR141">
        <f t="shared" si="67"/>
        <v>51914.64440432164</v>
      </c>
      <c r="AS141" t="s">
        <v>240</v>
      </c>
      <c r="AT141">
        <v>0</v>
      </c>
      <c r="AU141">
        <v>0</v>
      </c>
      <c r="AV141">
        <f t="shared" si="68"/>
        <v>0</v>
      </c>
      <c r="AW141" t="e">
        <f t="shared" si="69"/>
        <v>#DIV/0!</v>
      </c>
      <c r="AX141">
        <v>0</v>
      </c>
      <c r="AY141" t="s">
        <v>240</v>
      </c>
      <c r="AZ141">
        <v>0</v>
      </c>
      <c r="BA141">
        <v>0</v>
      </c>
      <c r="BB141" t="e">
        <f t="shared" si="70"/>
        <v>#DIV/0!</v>
      </c>
      <c r="BC141">
        <v>0.5</v>
      </c>
      <c r="BD141">
        <f t="shared" si="71"/>
        <v>0</v>
      </c>
      <c r="BE141">
        <f t="shared" si="72"/>
        <v>-0.80457330131101124</v>
      </c>
      <c r="BF141" t="e">
        <f t="shared" si="73"/>
        <v>#DIV/0!</v>
      </c>
      <c r="BG141" t="e">
        <f t="shared" si="74"/>
        <v>#DIV/0!</v>
      </c>
      <c r="BH141" t="e">
        <f t="shared" si="75"/>
        <v>#DIV/0!</v>
      </c>
      <c r="BI141" t="e">
        <f t="shared" si="76"/>
        <v>#DIV/0!</v>
      </c>
      <c r="BJ141" t="s">
        <v>240</v>
      </c>
      <c r="BK141">
        <v>0</v>
      </c>
      <c r="BL141">
        <f t="shared" si="77"/>
        <v>0</v>
      </c>
      <c r="BM141" t="e">
        <f t="shared" si="78"/>
        <v>#DIV/0!</v>
      </c>
      <c r="BN141" t="e">
        <f t="shared" si="79"/>
        <v>#DIV/0!</v>
      </c>
      <c r="BO141" t="e">
        <f t="shared" si="80"/>
        <v>#DIV/0!</v>
      </c>
      <c r="BP141" t="e">
        <f t="shared" si="81"/>
        <v>#DIV/0!</v>
      </c>
      <c r="BQ141">
        <f t="shared" si="82"/>
        <v>0</v>
      </c>
      <c r="BR141">
        <f t="shared" si="83"/>
        <v>0</v>
      </c>
      <c r="BS141">
        <f t="shared" si="84"/>
        <v>0</v>
      </c>
      <c r="BT141">
        <f t="shared" si="85"/>
        <v>0</v>
      </c>
      <c r="BU141">
        <v>6</v>
      </c>
      <c r="BV141">
        <v>0.5</v>
      </c>
      <c r="BW141" t="s">
        <v>241</v>
      </c>
      <c r="BX141">
        <v>1582043666.87097</v>
      </c>
      <c r="BY141">
        <v>400.619967741935</v>
      </c>
      <c r="BZ141">
        <v>400.00458064516101</v>
      </c>
      <c r="CA141">
        <v>31.436161290322602</v>
      </c>
      <c r="CB141">
        <v>30.9788</v>
      </c>
      <c r="CC141">
        <v>600.00835483871003</v>
      </c>
      <c r="CD141">
        <v>99.3701419354839</v>
      </c>
      <c r="CE141">
        <v>0.199994032258065</v>
      </c>
      <c r="CF141">
        <v>30.644561290322599</v>
      </c>
      <c r="CG141">
        <v>30.232500000000002</v>
      </c>
      <c r="CH141">
        <v>999.9</v>
      </c>
      <c r="CI141">
        <v>0</v>
      </c>
      <c r="CJ141">
        <v>0</v>
      </c>
      <c r="CK141">
        <v>10000.240322580599</v>
      </c>
      <c r="CL141">
        <v>0</v>
      </c>
      <c r="CM141">
        <v>0.21165100000000001</v>
      </c>
      <c r="CN141">
        <v>0</v>
      </c>
      <c r="CO141">
        <v>0</v>
      </c>
      <c r="CP141">
        <v>0</v>
      </c>
      <c r="CQ141">
        <v>0</v>
      </c>
      <c r="CR141">
        <v>3.5967741935483901</v>
      </c>
      <c r="CS141">
        <v>0</v>
      </c>
      <c r="CT141">
        <v>28.661290322580601</v>
      </c>
      <c r="CU141">
        <v>-0.89354838709677398</v>
      </c>
      <c r="CV141">
        <v>39.237806451612897</v>
      </c>
      <c r="CW141">
        <v>44.427064516129001</v>
      </c>
      <c r="CX141">
        <v>41.909064516129</v>
      </c>
      <c r="CY141">
        <v>42.9796774193548</v>
      </c>
      <c r="CZ141">
        <v>40.311999999999998</v>
      </c>
      <c r="DA141">
        <v>0</v>
      </c>
      <c r="DB141">
        <v>0</v>
      </c>
      <c r="DC141">
        <v>0</v>
      </c>
      <c r="DD141">
        <v>1582043678.8</v>
      </c>
      <c r="DE141">
        <v>4.1807692307692301</v>
      </c>
      <c r="DF141">
        <v>-8.2222225133463507</v>
      </c>
      <c r="DG141">
        <v>9.1213679632945492</v>
      </c>
      <c r="DH141">
        <v>29.446153846153901</v>
      </c>
      <c r="DI141">
        <v>15</v>
      </c>
      <c r="DJ141">
        <v>100</v>
      </c>
      <c r="DK141">
        <v>100</v>
      </c>
      <c r="DL141">
        <v>2.9980000000000002</v>
      </c>
      <c r="DM141">
        <v>0.45400000000000001</v>
      </c>
      <c r="DN141">
        <v>2</v>
      </c>
      <c r="DO141">
        <v>650.42200000000003</v>
      </c>
      <c r="DP141">
        <v>342.548</v>
      </c>
      <c r="DQ141">
        <v>30.000699999999998</v>
      </c>
      <c r="DR141">
        <v>31.317799999999998</v>
      </c>
      <c r="DS141">
        <v>30.0001</v>
      </c>
      <c r="DT141">
        <v>31.2224</v>
      </c>
      <c r="DU141">
        <v>31.256799999999998</v>
      </c>
      <c r="DV141">
        <v>21.025700000000001</v>
      </c>
      <c r="DW141">
        <v>23.766300000000001</v>
      </c>
      <c r="DX141">
        <v>95.900300000000001</v>
      </c>
      <c r="DY141">
        <v>30</v>
      </c>
      <c r="DZ141">
        <v>400</v>
      </c>
      <c r="EA141">
        <v>30.894400000000001</v>
      </c>
      <c r="EB141">
        <v>100.057</v>
      </c>
      <c r="EC141">
        <v>100.58499999999999</v>
      </c>
    </row>
    <row r="142" spans="1:133" x14ac:dyDescent="0.35">
      <c r="A142">
        <v>126</v>
      </c>
      <c r="B142">
        <v>1582043680.5</v>
      </c>
      <c r="C142">
        <v>647.5</v>
      </c>
      <c r="D142" t="s">
        <v>494</v>
      </c>
      <c r="E142" t="s">
        <v>495</v>
      </c>
      <c r="F142" t="s">
        <v>232</v>
      </c>
      <c r="G142" t="s">
        <v>233</v>
      </c>
      <c r="H142" t="s">
        <v>234</v>
      </c>
      <c r="I142" t="s">
        <v>235</v>
      </c>
      <c r="J142" t="s">
        <v>236</v>
      </c>
      <c r="K142" t="s">
        <v>237</v>
      </c>
      <c r="L142" t="s">
        <v>238</v>
      </c>
      <c r="M142" t="s">
        <v>239</v>
      </c>
      <c r="N142">
        <v>1582043671.87097</v>
      </c>
      <c r="O142">
        <f t="shared" si="43"/>
        <v>4.7235379137028518E-4</v>
      </c>
      <c r="P142">
        <f t="shared" si="44"/>
        <v>-0.79556367046120147</v>
      </c>
      <c r="Q142">
        <f t="shared" si="45"/>
        <v>400.62400000000002</v>
      </c>
      <c r="R142">
        <f t="shared" si="46"/>
        <v>425.78096607984986</v>
      </c>
      <c r="S142">
        <f t="shared" si="47"/>
        <v>42.394586481235635</v>
      </c>
      <c r="T142">
        <f t="shared" si="48"/>
        <v>39.889732438798966</v>
      </c>
      <c r="U142">
        <f t="shared" si="49"/>
        <v>3.8495434426288118E-2</v>
      </c>
      <c r="V142">
        <f t="shared" si="50"/>
        <v>2.2506441644572095</v>
      </c>
      <c r="W142">
        <f t="shared" si="51"/>
        <v>3.8133352296299508E-2</v>
      </c>
      <c r="X142">
        <f t="shared" si="52"/>
        <v>2.3865592897331672E-2</v>
      </c>
      <c r="Y142">
        <f t="shared" si="53"/>
        <v>0</v>
      </c>
      <c r="Z142">
        <f t="shared" si="54"/>
        <v>30.489241636788343</v>
      </c>
      <c r="AA142">
        <f t="shared" si="55"/>
        <v>30.231919354838698</v>
      </c>
      <c r="AB142">
        <f t="shared" si="56"/>
        <v>4.3175348423301827</v>
      </c>
      <c r="AC142">
        <f t="shared" si="57"/>
        <v>70.806113047730477</v>
      </c>
      <c r="AD142">
        <f t="shared" si="58"/>
        <v>3.1303119990558779</v>
      </c>
      <c r="AE142">
        <f t="shared" si="59"/>
        <v>4.4209629145236811</v>
      </c>
      <c r="AF142">
        <f t="shared" si="60"/>
        <v>1.1872228432743048</v>
      </c>
      <c r="AG142">
        <f t="shared" si="61"/>
        <v>-20.830802199429577</v>
      </c>
      <c r="AH142">
        <f t="shared" si="62"/>
        <v>50.169605837905678</v>
      </c>
      <c r="AI142">
        <f t="shared" si="63"/>
        <v>4.9780354136251637</v>
      </c>
      <c r="AJ142">
        <f t="shared" si="64"/>
        <v>34.316839052101265</v>
      </c>
      <c r="AK142">
        <v>-4.1201091404328601E-2</v>
      </c>
      <c r="AL142">
        <v>4.6251834515204898E-2</v>
      </c>
      <c r="AM142">
        <v>3.4563724479218099</v>
      </c>
      <c r="AN142">
        <v>0</v>
      </c>
      <c r="AO142">
        <v>0</v>
      </c>
      <c r="AP142">
        <f t="shared" si="65"/>
        <v>1</v>
      </c>
      <c r="AQ142">
        <f t="shared" si="66"/>
        <v>0</v>
      </c>
      <c r="AR142">
        <f t="shared" si="67"/>
        <v>51907.415908498922</v>
      </c>
      <c r="AS142" t="s">
        <v>240</v>
      </c>
      <c r="AT142">
        <v>0</v>
      </c>
      <c r="AU142">
        <v>0</v>
      </c>
      <c r="AV142">
        <f t="shared" si="68"/>
        <v>0</v>
      </c>
      <c r="AW142" t="e">
        <f t="shared" si="69"/>
        <v>#DIV/0!</v>
      </c>
      <c r="AX142">
        <v>0</v>
      </c>
      <c r="AY142" t="s">
        <v>240</v>
      </c>
      <c r="AZ142">
        <v>0</v>
      </c>
      <c r="BA142">
        <v>0</v>
      </c>
      <c r="BB142" t="e">
        <f t="shared" si="70"/>
        <v>#DIV/0!</v>
      </c>
      <c r="BC142">
        <v>0.5</v>
      </c>
      <c r="BD142">
        <f t="shared" si="71"/>
        <v>0</v>
      </c>
      <c r="BE142">
        <f t="shared" si="72"/>
        <v>-0.79556367046120147</v>
      </c>
      <c r="BF142" t="e">
        <f t="shared" si="73"/>
        <v>#DIV/0!</v>
      </c>
      <c r="BG142" t="e">
        <f t="shared" si="74"/>
        <v>#DIV/0!</v>
      </c>
      <c r="BH142" t="e">
        <f t="shared" si="75"/>
        <v>#DIV/0!</v>
      </c>
      <c r="BI142" t="e">
        <f t="shared" si="76"/>
        <v>#DIV/0!</v>
      </c>
      <c r="BJ142" t="s">
        <v>240</v>
      </c>
      <c r="BK142">
        <v>0</v>
      </c>
      <c r="BL142">
        <f t="shared" si="77"/>
        <v>0</v>
      </c>
      <c r="BM142" t="e">
        <f t="shared" si="78"/>
        <v>#DIV/0!</v>
      </c>
      <c r="BN142" t="e">
        <f t="shared" si="79"/>
        <v>#DIV/0!</v>
      </c>
      <c r="BO142" t="e">
        <f t="shared" si="80"/>
        <v>#DIV/0!</v>
      </c>
      <c r="BP142" t="e">
        <f t="shared" si="81"/>
        <v>#DIV/0!</v>
      </c>
      <c r="BQ142">
        <f t="shared" si="82"/>
        <v>0</v>
      </c>
      <c r="BR142">
        <f t="shared" si="83"/>
        <v>0</v>
      </c>
      <c r="BS142">
        <f t="shared" si="84"/>
        <v>0</v>
      </c>
      <c r="BT142">
        <f t="shared" si="85"/>
        <v>0</v>
      </c>
      <c r="BU142">
        <v>6</v>
      </c>
      <c r="BV142">
        <v>0.5</v>
      </c>
      <c r="BW142" t="s">
        <v>241</v>
      </c>
      <c r="BX142">
        <v>1582043671.87097</v>
      </c>
      <c r="BY142">
        <v>400.62400000000002</v>
      </c>
      <c r="BZ142">
        <v>400.01767741935498</v>
      </c>
      <c r="CA142">
        <v>31.4386193548387</v>
      </c>
      <c r="CB142">
        <v>30.9811193548387</v>
      </c>
      <c r="CC142">
        <v>600.00477419354797</v>
      </c>
      <c r="CD142">
        <v>99.369038709677397</v>
      </c>
      <c r="CE142">
        <v>0.199964741935484</v>
      </c>
      <c r="CF142">
        <v>30.645393548387101</v>
      </c>
      <c r="CG142">
        <v>30.231919354838698</v>
      </c>
      <c r="CH142">
        <v>999.9</v>
      </c>
      <c r="CI142">
        <v>0</v>
      </c>
      <c r="CJ142">
        <v>0</v>
      </c>
      <c r="CK142">
        <v>9998.9329032258102</v>
      </c>
      <c r="CL142">
        <v>0</v>
      </c>
      <c r="CM142">
        <v>0.21165100000000001</v>
      </c>
      <c r="CN142">
        <v>0</v>
      </c>
      <c r="CO142">
        <v>0</v>
      </c>
      <c r="CP142">
        <v>0</v>
      </c>
      <c r="CQ142">
        <v>0</v>
      </c>
      <c r="CR142">
        <v>1.54193548387097</v>
      </c>
      <c r="CS142">
        <v>0</v>
      </c>
      <c r="CT142">
        <v>29.509677419354801</v>
      </c>
      <c r="CU142">
        <v>-0.93548387096774199</v>
      </c>
      <c r="CV142">
        <v>39.235774193548401</v>
      </c>
      <c r="CW142">
        <v>44.419064516128998</v>
      </c>
      <c r="CX142">
        <v>41.8828064516129</v>
      </c>
      <c r="CY142">
        <v>42.977645161290297</v>
      </c>
      <c r="CZ142">
        <v>40.311999999999998</v>
      </c>
      <c r="DA142">
        <v>0</v>
      </c>
      <c r="DB142">
        <v>0</v>
      </c>
      <c r="DC142">
        <v>0</v>
      </c>
      <c r="DD142">
        <v>1582043683.5999999</v>
      </c>
      <c r="DE142">
        <v>2.1115384615384598</v>
      </c>
      <c r="DF142">
        <v>-20.584615792042801</v>
      </c>
      <c r="DG142">
        <v>-1.7572646275781001</v>
      </c>
      <c r="DH142">
        <v>28.884615384615401</v>
      </c>
      <c r="DI142">
        <v>15</v>
      </c>
      <c r="DJ142">
        <v>100</v>
      </c>
      <c r="DK142">
        <v>100</v>
      </c>
      <c r="DL142">
        <v>2.9980000000000002</v>
      </c>
      <c r="DM142">
        <v>0.45400000000000001</v>
      </c>
      <c r="DN142">
        <v>2</v>
      </c>
      <c r="DO142">
        <v>650.61699999999996</v>
      </c>
      <c r="DP142">
        <v>342.62900000000002</v>
      </c>
      <c r="DQ142">
        <v>30.000800000000002</v>
      </c>
      <c r="DR142">
        <v>31.317799999999998</v>
      </c>
      <c r="DS142">
        <v>30.0001</v>
      </c>
      <c r="DT142">
        <v>31.2224</v>
      </c>
      <c r="DU142">
        <v>31.256799999999998</v>
      </c>
      <c r="DV142">
        <v>21.0245</v>
      </c>
      <c r="DW142">
        <v>24.0367</v>
      </c>
      <c r="DX142">
        <v>95.900300000000001</v>
      </c>
      <c r="DY142">
        <v>30</v>
      </c>
      <c r="DZ142">
        <v>400</v>
      </c>
      <c r="EA142">
        <v>30.889700000000001</v>
      </c>
      <c r="EB142">
        <v>100.057</v>
      </c>
      <c r="EC142">
        <v>100.58799999999999</v>
      </c>
    </row>
    <row r="143" spans="1:133" x14ac:dyDescent="0.35">
      <c r="A143">
        <v>127</v>
      </c>
      <c r="B143">
        <v>1582043685.5</v>
      </c>
      <c r="C143">
        <v>652.5</v>
      </c>
      <c r="D143" t="s">
        <v>496</v>
      </c>
      <c r="E143" t="s">
        <v>497</v>
      </c>
      <c r="F143" t="s">
        <v>232</v>
      </c>
      <c r="G143" t="s">
        <v>233</v>
      </c>
      <c r="H143" t="s">
        <v>234</v>
      </c>
      <c r="I143" t="s">
        <v>235</v>
      </c>
      <c r="J143" t="s">
        <v>236</v>
      </c>
      <c r="K143" t="s">
        <v>237</v>
      </c>
      <c r="L143" t="s">
        <v>238</v>
      </c>
      <c r="M143" t="s">
        <v>239</v>
      </c>
      <c r="N143">
        <v>1582043676.87097</v>
      </c>
      <c r="O143">
        <f t="shared" si="43"/>
        <v>4.7319549824504758E-4</v>
      </c>
      <c r="P143">
        <f t="shared" si="44"/>
        <v>-0.78626963962833651</v>
      </c>
      <c r="Q143">
        <f t="shared" si="45"/>
        <v>400.631483870968</v>
      </c>
      <c r="R143">
        <f t="shared" si="46"/>
        <v>425.3459650118487</v>
      </c>
      <c r="S143">
        <f t="shared" si="47"/>
        <v>42.350985830571879</v>
      </c>
      <c r="T143">
        <f t="shared" si="48"/>
        <v>39.890206308240643</v>
      </c>
      <c r="U143">
        <f t="shared" si="49"/>
        <v>3.8562547208469994E-2</v>
      </c>
      <c r="V143">
        <f t="shared" si="50"/>
        <v>2.2504044389367364</v>
      </c>
      <c r="W143">
        <f t="shared" si="51"/>
        <v>3.8199169589816923E-2</v>
      </c>
      <c r="X143">
        <f t="shared" si="52"/>
        <v>2.390684356384766E-2</v>
      </c>
      <c r="Y143">
        <f t="shared" si="53"/>
        <v>0</v>
      </c>
      <c r="Z143">
        <f t="shared" si="54"/>
        <v>30.489035335486513</v>
      </c>
      <c r="AA143">
        <f t="shared" si="55"/>
        <v>30.232700000000001</v>
      </c>
      <c r="AB143">
        <f t="shared" si="56"/>
        <v>4.317728111745474</v>
      </c>
      <c r="AC143">
        <f t="shared" si="57"/>
        <v>70.808867909110546</v>
      </c>
      <c r="AD143">
        <f t="shared" si="58"/>
        <v>3.1304493769855961</v>
      </c>
      <c r="AE143">
        <f t="shared" si="59"/>
        <v>4.4209849266391394</v>
      </c>
      <c r="AF143">
        <f t="shared" si="60"/>
        <v>1.1872787347598779</v>
      </c>
      <c r="AG143">
        <f t="shared" si="61"/>
        <v>-20.8679214726066</v>
      </c>
      <c r="AH143">
        <f t="shared" si="62"/>
        <v>50.080118134756731</v>
      </c>
      <c r="AI143">
        <f t="shared" si="63"/>
        <v>4.9697067262126646</v>
      </c>
      <c r="AJ143">
        <f t="shared" si="64"/>
        <v>34.181903388362798</v>
      </c>
      <c r="AK143">
        <v>-4.1194636287428102E-2</v>
      </c>
      <c r="AL143">
        <v>4.6244588080984701E-2</v>
      </c>
      <c r="AM143">
        <v>3.4559438167982401</v>
      </c>
      <c r="AN143">
        <v>0</v>
      </c>
      <c r="AO143">
        <v>0</v>
      </c>
      <c r="AP143">
        <f t="shared" si="65"/>
        <v>1</v>
      </c>
      <c r="AQ143">
        <f t="shared" si="66"/>
        <v>0</v>
      </c>
      <c r="AR143">
        <f t="shared" si="67"/>
        <v>51899.58518578473</v>
      </c>
      <c r="AS143" t="s">
        <v>240</v>
      </c>
      <c r="AT143">
        <v>0</v>
      </c>
      <c r="AU143">
        <v>0</v>
      </c>
      <c r="AV143">
        <f t="shared" si="68"/>
        <v>0</v>
      </c>
      <c r="AW143" t="e">
        <f t="shared" si="69"/>
        <v>#DIV/0!</v>
      </c>
      <c r="AX143">
        <v>0</v>
      </c>
      <c r="AY143" t="s">
        <v>240</v>
      </c>
      <c r="AZ143">
        <v>0</v>
      </c>
      <c r="BA143">
        <v>0</v>
      </c>
      <c r="BB143" t="e">
        <f t="shared" si="70"/>
        <v>#DIV/0!</v>
      </c>
      <c r="BC143">
        <v>0.5</v>
      </c>
      <c r="BD143">
        <f t="shared" si="71"/>
        <v>0</v>
      </c>
      <c r="BE143">
        <f t="shared" si="72"/>
        <v>-0.78626963962833651</v>
      </c>
      <c r="BF143" t="e">
        <f t="shared" si="73"/>
        <v>#DIV/0!</v>
      </c>
      <c r="BG143" t="e">
        <f t="shared" si="74"/>
        <v>#DIV/0!</v>
      </c>
      <c r="BH143" t="e">
        <f t="shared" si="75"/>
        <v>#DIV/0!</v>
      </c>
      <c r="BI143" t="e">
        <f t="shared" si="76"/>
        <v>#DIV/0!</v>
      </c>
      <c r="BJ143" t="s">
        <v>240</v>
      </c>
      <c r="BK143">
        <v>0</v>
      </c>
      <c r="BL143">
        <f t="shared" si="77"/>
        <v>0</v>
      </c>
      <c r="BM143" t="e">
        <f t="shared" si="78"/>
        <v>#DIV/0!</v>
      </c>
      <c r="BN143" t="e">
        <f t="shared" si="79"/>
        <v>#DIV/0!</v>
      </c>
      <c r="BO143" t="e">
        <f t="shared" si="80"/>
        <v>#DIV/0!</v>
      </c>
      <c r="BP143" t="e">
        <f t="shared" si="81"/>
        <v>#DIV/0!</v>
      </c>
      <c r="BQ143">
        <f t="shared" si="82"/>
        <v>0</v>
      </c>
      <c r="BR143">
        <f t="shared" si="83"/>
        <v>0</v>
      </c>
      <c r="BS143">
        <f t="shared" si="84"/>
        <v>0</v>
      </c>
      <c r="BT143">
        <f t="shared" si="85"/>
        <v>0</v>
      </c>
      <c r="BU143">
        <v>6</v>
      </c>
      <c r="BV143">
        <v>0.5</v>
      </c>
      <c r="BW143" t="s">
        <v>241</v>
      </c>
      <c r="BX143">
        <v>1582043676.87097</v>
      </c>
      <c r="BY143">
        <v>400.631483870968</v>
      </c>
      <c r="BZ143">
        <v>400.03480645161301</v>
      </c>
      <c r="CA143">
        <v>31.440212903225799</v>
      </c>
      <c r="CB143">
        <v>30.9819064516129</v>
      </c>
      <c r="CC143">
        <v>600.015290322581</v>
      </c>
      <c r="CD143">
        <v>99.368319354838704</v>
      </c>
      <c r="CE143">
        <v>0.200006935483871</v>
      </c>
      <c r="CF143">
        <v>30.6454806451613</v>
      </c>
      <c r="CG143">
        <v>30.232700000000001</v>
      </c>
      <c r="CH143">
        <v>999.9</v>
      </c>
      <c r="CI143">
        <v>0</v>
      </c>
      <c r="CJ143">
        <v>0</v>
      </c>
      <c r="CK143">
        <v>9997.4387096774208</v>
      </c>
      <c r="CL143">
        <v>0</v>
      </c>
      <c r="CM143">
        <v>0.21165100000000001</v>
      </c>
      <c r="CN143">
        <v>0</v>
      </c>
      <c r="CO143">
        <v>0</v>
      </c>
      <c r="CP143">
        <v>0</v>
      </c>
      <c r="CQ143">
        <v>0</v>
      </c>
      <c r="CR143">
        <v>-0.47096774193548402</v>
      </c>
      <c r="CS143">
        <v>0</v>
      </c>
      <c r="CT143">
        <v>29.7709677419355</v>
      </c>
      <c r="CU143">
        <v>-1.0967741935483899</v>
      </c>
      <c r="CV143">
        <v>39.227645161290297</v>
      </c>
      <c r="CW143">
        <v>44.408999999999999</v>
      </c>
      <c r="CX143">
        <v>41.862645161290303</v>
      </c>
      <c r="CY143">
        <v>42.9593548387097</v>
      </c>
      <c r="CZ143">
        <v>40.298000000000002</v>
      </c>
      <c r="DA143">
        <v>0</v>
      </c>
      <c r="DB143">
        <v>0</v>
      </c>
      <c r="DC143">
        <v>0</v>
      </c>
      <c r="DD143">
        <v>1582043688.4000001</v>
      </c>
      <c r="DE143">
        <v>5.0000000000000197E-2</v>
      </c>
      <c r="DF143">
        <v>-28.714530241105301</v>
      </c>
      <c r="DG143">
        <v>-15.7811962692361</v>
      </c>
      <c r="DH143">
        <v>29.246153846153799</v>
      </c>
      <c r="DI143">
        <v>15</v>
      </c>
      <c r="DJ143">
        <v>100</v>
      </c>
      <c r="DK143">
        <v>100</v>
      </c>
      <c r="DL143">
        <v>2.9980000000000002</v>
      </c>
      <c r="DM143">
        <v>0.45400000000000001</v>
      </c>
      <c r="DN143">
        <v>2</v>
      </c>
      <c r="DO143">
        <v>650.67600000000004</v>
      </c>
      <c r="DP143">
        <v>342.589</v>
      </c>
      <c r="DQ143">
        <v>30.000499999999999</v>
      </c>
      <c r="DR143">
        <v>31.319800000000001</v>
      </c>
      <c r="DS143">
        <v>30.0002</v>
      </c>
      <c r="DT143">
        <v>31.2224</v>
      </c>
      <c r="DU143">
        <v>31.256799999999998</v>
      </c>
      <c r="DV143">
        <v>21.026599999999998</v>
      </c>
      <c r="DW143">
        <v>24.0367</v>
      </c>
      <c r="DX143">
        <v>95.900300000000001</v>
      </c>
      <c r="DY143">
        <v>30</v>
      </c>
      <c r="DZ143">
        <v>400</v>
      </c>
      <c r="EA143">
        <v>30.887599999999999</v>
      </c>
      <c r="EB143">
        <v>100.056</v>
      </c>
      <c r="EC143">
        <v>100.58499999999999</v>
      </c>
    </row>
    <row r="144" spans="1:133" x14ac:dyDescent="0.35">
      <c r="A144">
        <v>128</v>
      </c>
      <c r="B144">
        <v>1582043690.5</v>
      </c>
      <c r="C144">
        <v>657.5</v>
      </c>
      <c r="D144" t="s">
        <v>498</v>
      </c>
      <c r="E144" t="s">
        <v>499</v>
      </c>
      <c r="F144" t="s">
        <v>232</v>
      </c>
      <c r="G144" t="s">
        <v>233</v>
      </c>
      <c r="H144" t="s">
        <v>234</v>
      </c>
      <c r="I144" t="s">
        <v>235</v>
      </c>
      <c r="J144" t="s">
        <v>236</v>
      </c>
      <c r="K144" t="s">
        <v>237</v>
      </c>
      <c r="L144" t="s">
        <v>238</v>
      </c>
      <c r="M144" t="s">
        <v>239</v>
      </c>
      <c r="N144">
        <v>1582043681.87097</v>
      </c>
      <c r="O144">
        <f t="shared" si="43"/>
        <v>4.7371894706596984E-4</v>
      </c>
      <c r="P144">
        <f t="shared" si="44"/>
        <v>-0.79563010861928274</v>
      </c>
      <c r="Q144">
        <f t="shared" si="45"/>
        <v>400.60690322580598</v>
      </c>
      <c r="R144">
        <f t="shared" si="46"/>
        <v>425.6646954025021</v>
      </c>
      <c r="S144">
        <f t="shared" si="47"/>
        <v>42.38273854212396</v>
      </c>
      <c r="T144">
        <f t="shared" si="48"/>
        <v>39.88777509850653</v>
      </c>
      <c r="U144">
        <f t="shared" si="49"/>
        <v>3.8618919930696959E-2</v>
      </c>
      <c r="V144">
        <f t="shared" si="50"/>
        <v>2.2497045906462017</v>
      </c>
      <c r="W144">
        <f t="shared" si="51"/>
        <v>3.8254372327893083E-2</v>
      </c>
      <c r="X144">
        <f t="shared" si="52"/>
        <v>2.3941448972940756E-2</v>
      </c>
      <c r="Y144">
        <f t="shared" si="53"/>
        <v>0</v>
      </c>
      <c r="Z144">
        <f t="shared" si="54"/>
        <v>30.488030754980667</v>
      </c>
      <c r="AA144">
        <f t="shared" si="55"/>
        <v>30.230977419354801</v>
      </c>
      <c r="AB144">
        <f t="shared" si="56"/>
        <v>4.3173016512532385</v>
      </c>
      <c r="AC144">
        <f t="shared" si="57"/>
        <v>70.811421760569388</v>
      </c>
      <c r="AD144">
        <f t="shared" si="58"/>
        <v>3.1304214237020291</v>
      </c>
      <c r="AE144">
        <f t="shared" si="59"/>
        <v>4.4207860058039001</v>
      </c>
      <c r="AF144">
        <f t="shared" si="60"/>
        <v>1.1868802275512094</v>
      </c>
      <c r="AG144">
        <f t="shared" si="61"/>
        <v>-20.891005565609269</v>
      </c>
      <c r="AH144">
        <f t="shared" si="62"/>
        <v>50.178004995675948</v>
      </c>
      <c r="AI144">
        <f t="shared" si="63"/>
        <v>4.9809077776583335</v>
      </c>
      <c r="AJ144">
        <f t="shared" si="64"/>
        <v>34.267907207725017</v>
      </c>
      <c r="AK144">
        <v>-4.1175794949395099E-2</v>
      </c>
      <c r="AL144">
        <v>4.6223437028450901E-2</v>
      </c>
      <c r="AM144">
        <v>3.4546925866537199</v>
      </c>
      <c r="AN144">
        <v>0</v>
      </c>
      <c r="AO144">
        <v>0</v>
      </c>
      <c r="AP144">
        <f t="shared" si="65"/>
        <v>1</v>
      </c>
      <c r="AQ144">
        <f t="shared" si="66"/>
        <v>0</v>
      </c>
      <c r="AR144">
        <f t="shared" si="67"/>
        <v>51876.950009354499</v>
      </c>
      <c r="AS144" t="s">
        <v>240</v>
      </c>
      <c r="AT144">
        <v>0</v>
      </c>
      <c r="AU144">
        <v>0</v>
      </c>
      <c r="AV144">
        <f t="shared" si="68"/>
        <v>0</v>
      </c>
      <c r="AW144" t="e">
        <f t="shared" si="69"/>
        <v>#DIV/0!</v>
      </c>
      <c r="AX144">
        <v>0</v>
      </c>
      <c r="AY144" t="s">
        <v>240</v>
      </c>
      <c r="AZ144">
        <v>0</v>
      </c>
      <c r="BA144">
        <v>0</v>
      </c>
      <c r="BB144" t="e">
        <f t="shared" si="70"/>
        <v>#DIV/0!</v>
      </c>
      <c r="BC144">
        <v>0.5</v>
      </c>
      <c r="BD144">
        <f t="shared" si="71"/>
        <v>0</v>
      </c>
      <c r="BE144">
        <f t="shared" si="72"/>
        <v>-0.79563010861928274</v>
      </c>
      <c r="BF144" t="e">
        <f t="shared" si="73"/>
        <v>#DIV/0!</v>
      </c>
      <c r="BG144" t="e">
        <f t="shared" si="74"/>
        <v>#DIV/0!</v>
      </c>
      <c r="BH144" t="e">
        <f t="shared" si="75"/>
        <v>#DIV/0!</v>
      </c>
      <c r="BI144" t="e">
        <f t="shared" si="76"/>
        <v>#DIV/0!</v>
      </c>
      <c r="BJ144" t="s">
        <v>240</v>
      </c>
      <c r="BK144">
        <v>0</v>
      </c>
      <c r="BL144">
        <f t="shared" si="77"/>
        <v>0</v>
      </c>
      <c r="BM144" t="e">
        <f t="shared" si="78"/>
        <v>#DIV/0!</v>
      </c>
      <c r="BN144" t="e">
        <f t="shared" si="79"/>
        <v>#DIV/0!</v>
      </c>
      <c r="BO144" t="e">
        <f t="shared" si="80"/>
        <v>#DIV/0!</v>
      </c>
      <c r="BP144" t="e">
        <f t="shared" si="81"/>
        <v>#DIV/0!</v>
      </c>
      <c r="BQ144">
        <f t="shared" si="82"/>
        <v>0</v>
      </c>
      <c r="BR144">
        <f t="shared" si="83"/>
        <v>0</v>
      </c>
      <c r="BS144">
        <f t="shared" si="84"/>
        <v>0</v>
      </c>
      <c r="BT144">
        <f t="shared" si="85"/>
        <v>0</v>
      </c>
      <c r="BU144">
        <v>6</v>
      </c>
      <c r="BV144">
        <v>0.5</v>
      </c>
      <c r="BW144" t="s">
        <v>241</v>
      </c>
      <c r="BX144">
        <v>1582043681.87097</v>
      </c>
      <c r="BY144">
        <v>400.60690322580598</v>
      </c>
      <c r="BZ144">
        <v>400.00106451612902</v>
      </c>
      <c r="CA144">
        <v>31.4399193548387</v>
      </c>
      <c r="CB144">
        <v>30.981106451612899</v>
      </c>
      <c r="CC144">
        <v>600.016161290323</v>
      </c>
      <c r="CD144">
        <v>99.368348387096802</v>
      </c>
      <c r="CE144">
        <v>0.20001845161290299</v>
      </c>
      <c r="CF144">
        <v>30.644693548387099</v>
      </c>
      <c r="CG144">
        <v>30.230977419354801</v>
      </c>
      <c r="CH144">
        <v>999.9</v>
      </c>
      <c r="CI144">
        <v>0</v>
      </c>
      <c r="CJ144">
        <v>0</v>
      </c>
      <c r="CK144">
        <v>9992.8632258064499</v>
      </c>
      <c r="CL144">
        <v>0</v>
      </c>
      <c r="CM144">
        <v>0.21165100000000001</v>
      </c>
      <c r="CN144">
        <v>0</v>
      </c>
      <c r="CO144">
        <v>0</v>
      </c>
      <c r="CP144">
        <v>0</v>
      </c>
      <c r="CQ144">
        <v>0</v>
      </c>
      <c r="CR144">
        <v>-1.03870967741936</v>
      </c>
      <c r="CS144">
        <v>0</v>
      </c>
      <c r="CT144">
        <v>29.280645161290298</v>
      </c>
      <c r="CU144">
        <v>-1.3580645161290299</v>
      </c>
      <c r="CV144">
        <v>39.225612903225802</v>
      </c>
      <c r="CW144">
        <v>44.390935483870997</v>
      </c>
      <c r="CX144">
        <v>41.850580645161301</v>
      </c>
      <c r="CY144">
        <v>42.947161290322597</v>
      </c>
      <c r="CZ144">
        <v>40.292000000000002</v>
      </c>
      <c r="DA144">
        <v>0</v>
      </c>
      <c r="DB144">
        <v>0</v>
      </c>
      <c r="DC144">
        <v>0</v>
      </c>
      <c r="DD144">
        <v>1582043693.2</v>
      </c>
      <c r="DE144">
        <v>-1.5576923076923099</v>
      </c>
      <c r="DF144">
        <v>3.4187053772498999E-3</v>
      </c>
      <c r="DG144">
        <v>-18.4649571451898</v>
      </c>
      <c r="DH144">
        <v>28.342307692307699</v>
      </c>
      <c r="DI144">
        <v>15</v>
      </c>
      <c r="DJ144">
        <v>100</v>
      </c>
      <c r="DK144">
        <v>100</v>
      </c>
      <c r="DL144">
        <v>2.9980000000000002</v>
      </c>
      <c r="DM144">
        <v>0.45400000000000001</v>
      </c>
      <c r="DN144">
        <v>2</v>
      </c>
      <c r="DO144">
        <v>650.65599999999995</v>
      </c>
      <c r="DP144">
        <v>342.48200000000003</v>
      </c>
      <c r="DQ144">
        <v>30.000499999999999</v>
      </c>
      <c r="DR144">
        <v>31.320499999999999</v>
      </c>
      <c r="DS144">
        <v>30.0002</v>
      </c>
      <c r="DT144">
        <v>31.2224</v>
      </c>
      <c r="DU144">
        <v>31.257300000000001</v>
      </c>
      <c r="DV144">
        <v>21.031500000000001</v>
      </c>
      <c r="DW144">
        <v>24.306699999999999</v>
      </c>
      <c r="DX144">
        <v>95.900300000000001</v>
      </c>
      <c r="DY144">
        <v>30</v>
      </c>
      <c r="DZ144">
        <v>400</v>
      </c>
      <c r="EA144">
        <v>30.880400000000002</v>
      </c>
      <c r="EB144">
        <v>100.06</v>
      </c>
      <c r="EC144">
        <v>100.586</v>
      </c>
    </row>
    <row r="145" spans="1:133" x14ac:dyDescent="0.35">
      <c r="A145">
        <v>129</v>
      </c>
      <c r="B145">
        <v>1582043695.5</v>
      </c>
      <c r="C145">
        <v>662.5</v>
      </c>
      <c r="D145" t="s">
        <v>500</v>
      </c>
      <c r="E145" t="s">
        <v>501</v>
      </c>
      <c r="F145" t="s">
        <v>232</v>
      </c>
      <c r="G145" t="s">
        <v>233</v>
      </c>
      <c r="H145" t="s">
        <v>234</v>
      </c>
      <c r="I145" t="s">
        <v>235</v>
      </c>
      <c r="J145" t="s">
        <v>236</v>
      </c>
      <c r="K145" t="s">
        <v>237</v>
      </c>
      <c r="L145" t="s">
        <v>238</v>
      </c>
      <c r="M145" t="s">
        <v>239</v>
      </c>
      <c r="N145">
        <v>1582043686.87097</v>
      </c>
      <c r="O145">
        <f t="shared" ref="O145:O208" si="86">CC145*AP145*(CA145-CB145)/(100*BU145*(1000-AP145*CA145))</f>
        <v>4.788975702826206E-4</v>
      </c>
      <c r="P145">
        <f t="shared" ref="P145:P208" si="87">CC145*AP145*(BZ145-BY145*(1000-AP145*CB145)/(1000-AP145*CA145))/(100*BU145)</f>
        <v>-0.79537369876490627</v>
      </c>
      <c r="Q145">
        <f t="shared" ref="Q145:Q208" si="88">BY145 - IF(AP145&gt;1, P145*BU145*100/(AR145*CK145), 0)</f>
        <v>400.58680645161297</v>
      </c>
      <c r="R145">
        <f t="shared" ref="R145:R208" si="89">((X145-O145/2)*Q145-P145)/(X145+O145/2)</f>
        <v>425.26971859339068</v>
      </c>
      <c r="S145">
        <f t="shared" ref="S145:S208" si="90">R145*(CD145+CE145)/1000</f>
        <v>42.343577420985852</v>
      </c>
      <c r="T145">
        <f t="shared" ref="T145:T208" si="91">(BY145 - IF(AP145&gt;1, P145*BU145*100/(AR145*CK145), 0))*(CD145+CE145)/1000</f>
        <v>39.885930531130384</v>
      </c>
      <c r="U145">
        <f t="shared" ref="U145:U208" si="92">2/((1/W145-1/V145)+SIGN(W145)*SQRT((1/W145-1/V145)*(1/W145-1/V145) + 4*BV145/((BV145+1)*(BV145+1))*(2*1/W145*1/V145-1/V145*1/V145)))</f>
        <v>3.9058965034987146E-2</v>
      </c>
      <c r="V145">
        <f t="shared" ref="V145:V208" si="93">AM145+AL145*BU145+AK145*BU145*BU145</f>
        <v>2.2498027879435627</v>
      </c>
      <c r="W145">
        <f t="shared" ref="W145:W208" si="94">O145*(1000-(1000*0.61365*EXP(17.502*AA145/(240.97+AA145))/(CD145+CE145)+CA145)/2)/(1000*0.61365*EXP(17.502*AA145/(240.97+AA145))/(CD145+CE145)-CA145)</f>
        <v>3.8686121767117741E-2</v>
      </c>
      <c r="X145">
        <f t="shared" ref="X145:X208" si="95">1/((BV145+1)/(U145/1.6)+1/(V145/1.37)) + BV145/((BV145+1)/(U145/1.6) + BV145/(V145/1.37))</f>
        <v>2.4212027888327461E-2</v>
      </c>
      <c r="Y145">
        <f t="shared" ref="Y145:Y208" si="96">(BR145*BT145)</f>
        <v>0</v>
      </c>
      <c r="Z145">
        <f t="shared" ref="Z145:Z208" si="97">(CF145+(Y145+2*0.95*0.0000000567*(((CF145+$B$7)+273)^4-(CF145+273)^4)-44100*O145)/(1.84*29.3*V145+8*0.95*0.0000000567*(CF145+273)^3))</f>
        <v>30.484740333342511</v>
      </c>
      <c r="AA145">
        <f t="shared" ref="AA145:AA208" si="98">($C$7*CG145+$D$7*CH145+$E$7*Z145)</f>
        <v>30.228190322580598</v>
      </c>
      <c r="AB145">
        <f t="shared" ref="AB145:AB208" si="99">0.61365*EXP(17.502*AA145/(240.97+AA145))</f>
        <v>4.3166117254963279</v>
      </c>
      <c r="AC145">
        <f t="shared" ref="AC145:AC208" si="100">(AD145/AE145*100)</f>
        <v>70.811390314189779</v>
      </c>
      <c r="AD145">
        <f t="shared" ref="AD145:AD208" si="101">CA145*(CD145+CE145)/1000</f>
        <v>3.1301366011732701</v>
      </c>
      <c r="AE145">
        <f t="shared" ref="AE145:AE208" si="102">0.61365*EXP(17.502*CF145/(240.97+CF145))</f>
        <v>4.4203857420181549</v>
      </c>
      <c r="AF145">
        <f t="shared" ref="AF145:AF208" si="103">(AB145-CA145*(CD145+CE145)/1000)</f>
        <v>1.1864751243230578</v>
      </c>
      <c r="AG145">
        <f t="shared" ref="AG145:AG208" si="104">(-O145*44100)</f>
        <v>-21.11938284946357</v>
      </c>
      <c r="AH145">
        <f t="shared" ref="AH145:AH208" si="105">2*29.3*V145*0.92*(CF145-AA145)</f>
        <v>50.32613611807087</v>
      </c>
      <c r="AI145">
        <f t="shared" ref="AI145:AI208" si="106">2*0.95*0.0000000567*(((CF145+$B$7)+273)^4-(AA145+273)^4)</f>
        <v>4.9952860123071829</v>
      </c>
      <c r="AJ145">
        <f t="shared" ref="AJ145:AJ208" si="107">Y145+AI145+AG145+AH145</f>
        <v>34.202039280914484</v>
      </c>
      <c r="AK145">
        <v>-4.1178438300592798E-2</v>
      </c>
      <c r="AL145">
        <v>4.6226404421740599E-2</v>
      </c>
      <c r="AM145">
        <v>3.4548681402344599</v>
      </c>
      <c r="AN145">
        <v>0</v>
      </c>
      <c r="AO145">
        <v>0</v>
      </c>
      <c r="AP145">
        <f t="shared" ref="AP145:AP208" si="108">IF(AN145*$H$13&gt;=AR145,1,(AR145/(AR145-AN145*$H$13)))</f>
        <v>1</v>
      </c>
      <c r="AQ145">
        <f t="shared" ref="AQ145:AQ208" si="109">(AP145-1)*100</f>
        <v>0</v>
      </c>
      <c r="AR145">
        <f t="shared" ref="AR145:AR208" si="110">MAX(0,($B$13+$C$13*CK145)/(1+$D$13*CK145)*CD145/(CF145+273)*$E$13)</f>
        <v>51880.42354139941</v>
      </c>
      <c r="AS145" t="s">
        <v>240</v>
      </c>
      <c r="AT145">
        <v>0</v>
      </c>
      <c r="AU145">
        <v>0</v>
      </c>
      <c r="AV145">
        <f t="shared" ref="AV145:AV208" si="111">AU145-AT145</f>
        <v>0</v>
      </c>
      <c r="AW145" t="e">
        <f t="shared" ref="AW145:AW208" si="112">AV145/AU145</f>
        <v>#DIV/0!</v>
      </c>
      <c r="AX145">
        <v>0</v>
      </c>
      <c r="AY145" t="s">
        <v>240</v>
      </c>
      <c r="AZ145">
        <v>0</v>
      </c>
      <c r="BA145">
        <v>0</v>
      </c>
      <c r="BB145" t="e">
        <f t="shared" ref="BB145:BB208" si="113">1-AZ145/BA145</f>
        <v>#DIV/0!</v>
      </c>
      <c r="BC145">
        <v>0.5</v>
      </c>
      <c r="BD145">
        <f t="shared" ref="BD145:BD208" si="114">BR145</f>
        <v>0</v>
      </c>
      <c r="BE145">
        <f t="shared" ref="BE145:BE208" si="115">P145</f>
        <v>-0.79537369876490627</v>
      </c>
      <c r="BF145" t="e">
        <f t="shared" ref="BF145:BF208" si="116">BB145*BC145*BD145</f>
        <v>#DIV/0!</v>
      </c>
      <c r="BG145" t="e">
        <f t="shared" ref="BG145:BG208" si="117">BL145/BA145</f>
        <v>#DIV/0!</v>
      </c>
      <c r="BH145" t="e">
        <f t="shared" ref="BH145:BH208" si="118">(BE145-AX145)/BD145</f>
        <v>#DIV/0!</v>
      </c>
      <c r="BI145" t="e">
        <f t="shared" ref="BI145:BI208" si="119">(AU145-BA145)/BA145</f>
        <v>#DIV/0!</v>
      </c>
      <c r="BJ145" t="s">
        <v>240</v>
      </c>
      <c r="BK145">
        <v>0</v>
      </c>
      <c r="BL145">
        <f t="shared" ref="BL145:BL208" si="120">BA145-BK145</f>
        <v>0</v>
      </c>
      <c r="BM145" t="e">
        <f t="shared" ref="BM145:BM208" si="121">(BA145-AZ145)/(BA145-BK145)</f>
        <v>#DIV/0!</v>
      </c>
      <c r="BN145" t="e">
        <f t="shared" ref="BN145:BN208" si="122">(AU145-BA145)/(AU145-BK145)</f>
        <v>#DIV/0!</v>
      </c>
      <c r="BO145" t="e">
        <f t="shared" ref="BO145:BO208" si="123">(BA145-AZ145)/(BA145-AT145)</f>
        <v>#DIV/0!</v>
      </c>
      <c r="BP145" t="e">
        <f t="shared" ref="BP145:BP208" si="124">(AU145-BA145)/(AU145-AT145)</f>
        <v>#DIV/0!</v>
      </c>
      <c r="BQ145">
        <f t="shared" ref="BQ145:BQ208" si="125">$B$11*CL145+$C$11*CM145+$F$11*CN145</f>
        <v>0</v>
      </c>
      <c r="BR145">
        <f t="shared" ref="BR145:BR208" si="126">BQ145*BS145</f>
        <v>0</v>
      </c>
      <c r="BS145">
        <f t="shared" ref="BS145:BS208" si="127">($B$11*$D$9+$C$11*$D$9+$F$11*((DA145+CS145)/MAX(DA145+CS145+DB145, 0.1)*$I$9+DB145/MAX(DA145+CS145+DB145, 0.1)*$J$9))/($B$11+$C$11+$F$11)</f>
        <v>0</v>
      </c>
      <c r="BT145">
        <f t="shared" ref="BT145:BT208" si="128">($B$11*$K$9+$C$11*$K$9+$F$11*((DA145+CS145)/MAX(DA145+CS145+DB145, 0.1)*$P$9+DB145/MAX(DA145+CS145+DB145, 0.1)*$Q$9))/($B$11+$C$11+$F$11)</f>
        <v>0</v>
      </c>
      <c r="BU145">
        <v>6</v>
      </c>
      <c r="BV145">
        <v>0.5</v>
      </c>
      <c r="BW145" t="s">
        <v>241</v>
      </c>
      <c r="BX145">
        <v>1582043686.87097</v>
      </c>
      <c r="BY145">
        <v>400.58680645161297</v>
      </c>
      <c r="BZ145">
        <v>399.98329032258101</v>
      </c>
      <c r="CA145">
        <v>31.436935483871</v>
      </c>
      <c r="CB145">
        <v>30.9731064516129</v>
      </c>
      <c r="CC145">
        <v>600.01741935483903</v>
      </c>
      <c r="CD145">
        <v>99.368732258064497</v>
      </c>
      <c r="CE145">
        <v>0.200025096774194</v>
      </c>
      <c r="CF145">
        <v>30.6431096774193</v>
      </c>
      <c r="CG145">
        <v>30.228190322580598</v>
      </c>
      <c r="CH145">
        <v>999.9</v>
      </c>
      <c r="CI145">
        <v>0</v>
      </c>
      <c r="CJ145">
        <v>0</v>
      </c>
      <c r="CK145">
        <v>9993.4661290322601</v>
      </c>
      <c r="CL145">
        <v>0</v>
      </c>
      <c r="CM145">
        <v>0.21165100000000001</v>
      </c>
      <c r="CN145">
        <v>0</v>
      </c>
      <c r="CO145">
        <v>0</v>
      </c>
      <c r="CP145">
        <v>0</v>
      </c>
      <c r="CQ145">
        <v>0</v>
      </c>
      <c r="CR145">
        <v>-2.4354838709677402</v>
      </c>
      <c r="CS145">
        <v>0</v>
      </c>
      <c r="CT145">
        <v>28.709677419354801</v>
      </c>
      <c r="CU145">
        <v>-1.4612903225806499</v>
      </c>
      <c r="CV145">
        <v>39.215451612903202</v>
      </c>
      <c r="CW145">
        <v>44.382870967741901</v>
      </c>
      <c r="CX145">
        <v>41.868838709677398</v>
      </c>
      <c r="CY145">
        <v>42.941064516129003</v>
      </c>
      <c r="CZ145">
        <v>40.274000000000001</v>
      </c>
      <c r="DA145">
        <v>0</v>
      </c>
      <c r="DB145">
        <v>0</v>
      </c>
      <c r="DC145">
        <v>0</v>
      </c>
      <c r="DD145">
        <v>1582043698.5999999</v>
      </c>
      <c r="DE145">
        <v>-1.5115384615384599</v>
      </c>
      <c r="DF145">
        <v>-7.2376069882471104</v>
      </c>
      <c r="DG145">
        <v>2.2461542871150102</v>
      </c>
      <c r="DH145">
        <v>27.473076923076899</v>
      </c>
      <c r="DI145">
        <v>15</v>
      </c>
      <c r="DJ145">
        <v>100</v>
      </c>
      <c r="DK145">
        <v>100</v>
      </c>
      <c r="DL145">
        <v>2.9980000000000002</v>
      </c>
      <c r="DM145">
        <v>0.45400000000000001</v>
      </c>
      <c r="DN145">
        <v>2</v>
      </c>
      <c r="DO145">
        <v>650.82600000000002</v>
      </c>
      <c r="DP145">
        <v>342.60399999999998</v>
      </c>
      <c r="DQ145">
        <v>30.000399999999999</v>
      </c>
      <c r="DR145">
        <v>31.320499999999999</v>
      </c>
      <c r="DS145">
        <v>30.000299999999999</v>
      </c>
      <c r="DT145">
        <v>31.223700000000001</v>
      </c>
      <c r="DU145">
        <v>31.259499999999999</v>
      </c>
      <c r="DV145">
        <v>21.024999999999999</v>
      </c>
      <c r="DW145">
        <v>24.306699999999999</v>
      </c>
      <c r="DX145">
        <v>95.528400000000005</v>
      </c>
      <c r="DY145">
        <v>30</v>
      </c>
      <c r="DZ145">
        <v>400</v>
      </c>
      <c r="EA145">
        <v>30.889700000000001</v>
      </c>
      <c r="EB145">
        <v>100.05800000000001</v>
      </c>
      <c r="EC145">
        <v>100.586</v>
      </c>
    </row>
    <row r="146" spans="1:133" x14ac:dyDescent="0.35">
      <c r="A146">
        <v>130</v>
      </c>
      <c r="B146">
        <v>1582043700.5</v>
      </c>
      <c r="C146">
        <v>667.5</v>
      </c>
      <c r="D146" t="s">
        <v>502</v>
      </c>
      <c r="E146" t="s">
        <v>503</v>
      </c>
      <c r="F146" t="s">
        <v>232</v>
      </c>
      <c r="G146" t="s">
        <v>233</v>
      </c>
      <c r="H146" t="s">
        <v>234</v>
      </c>
      <c r="I146" t="s">
        <v>235</v>
      </c>
      <c r="J146" t="s">
        <v>236</v>
      </c>
      <c r="K146" t="s">
        <v>237</v>
      </c>
      <c r="L146" t="s">
        <v>238</v>
      </c>
      <c r="M146" t="s">
        <v>239</v>
      </c>
      <c r="N146">
        <v>1582043691.87097</v>
      </c>
      <c r="O146">
        <f t="shared" si="86"/>
        <v>4.85642223660274E-4</v>
      </c>
      <c r="P146">
        <f t="shared" si="87"/>
        <v>-0.78096784651897055</v>
      </c>
      <c r="Q146">
        <f t="shared" si="88"/>
        <v>400.58051612903199</v>
      </c>
      <c r="R146">
        <f t="shared" si="89"/>
        <v>424.22055704140786</v>
      </c>
      <c r="S146">
        <f t="shared" si="90"/>
        <v>42.239307263040736</v>
      </c>
      <c r="T146">
        <f t="shared" si="91"/>
        <v>39.885486979618612</v>
      </c>
      <c r="U146">
        <f t="shared" si="92"/>
        <v>3.9631077740382131E-2</v>
      </c>
      <c r="V146">
        <f t="shared" si="93"/>
        <v>2.2503597489246503</v>
      </c>
      <c r="W146">
        <f t="shared" si="94"/>
        <v>3.9247383992293994E-2</v>
      </c>
      <c r="X146">
        <f t="shared" si="95"/>
        <v>2.4563778677262699E-2</v>
      </c>
      <c r="Y146">
        <f t="shared" si="96"/>
        <v>0</v>
      </c>
      <c r="Z146">
        <f t="shared" si="97"/>
        <v>30.479768241191749</v>
      </c>
      <c r="AA146">
        <f t="shared" si="98"/>
        <v>30.223322580645199</v>
      </c>
      <c r="AB146">
        <f t="shared" si="99"/>
        <v>4.3154069814235392</v>
      </c>
      <c r="AC146">
        <f t="shared" si="100"/>
        <v>70.806208063748528</v>
      </c>
      <c r="AD146">
        <f t="shared" si="101"/>
        <v>3.1294105992467416</v>
      </c>
      <c r="AE146">
        <f t="shared" si="102"/>
        <v>4.4196839300153714</v>
      </c>
      <c r="AF146">
        <f t="shared" si="103"/>
        <v>1.1859963821767976</v>
      </c>
      <c r="AG146">
        <f t="shared" si="104"/>
        <v>-21.416822063418085</v>
      </c>
      <c r="AH146">
        <f t="shared" si="105"/>
        <v>50.592195702946285</v>
      </c>
      <c r="AI146">
        <f t="shared" si="106"/>
        <v>5.0202620563246425</v>
      </c>
      <c r="AJ146">
        <f t="shared" si="107"/>
        <v>34.195635695852843</v>
      </c>
      <c r="AK146">
        <v>-4.1193432983083499E-2</v>
      </c>
      <c r="AL146">
        <v>4.6243237266442701E-2</v>
      </c>
      <c r="AM146">
        <v>3.4558639127170001</v>
      </c>
      <c r="AN146">
        <v>0</v>
      </c>
      <c r="AO146">
        <v>0</v>
      </c>
      <c r="AP146">
        <f t="shared" si="108"/>
        <v>1</v>
      </c>
      <c r="AQ146">
        <f t="shared" si="109"/>
        <v>0</v>
      </c>
      <c r="AR146">
        <f t="shared" si="110"/>
        <v>51899.030466582444</v>
      </c>
      <c r="AS146" t="s">
        <v>240</v>
      </c>
      <c r="AT146">
        <v>0</v>
      </c>
      <c r="AU146">
        <v>0</v>
      </c>
      <c r="AV146">
        <f t="shared" si="111"/>
        <v>0</v>
      </c>
      <c r="AW146" t="e">
        <f t="shared" si="112"/>
        <v>#DIV/0!</v>
      </c>
      <c r="AX146">
        <v>0</v>
      </c>
      <c r="AY146" t="s">
        <v>240</v>
      </c>
      <c r="AZ146">
        <v>0</v>
      </c>
      <c r="BA146">
        <v>0</v>
      </c>
      <c r="BB146" t="e">
        <f t="shared" si="113"/>
        <v>#DIV/0!</v>
      </c>
      <c r="BC146">
        <v>0.5</v>
      </c>
      <c r="BD146">
        <f t="shared" si="114"/>
        <v>0</v>
      </c>
      <c r="BE146">
        <f t="shared" si="115"/>
        <v>-0.78096784651897055</v>
      </c>
      <c r="BF146" t="e">
        <f t="shared" si="116"/>
        <v>#DIV/0!</v>
      </c>
      <c r="BG146" t="e">
        <f t="shared" si="117"/>
        <v>#DIV/0!</v>
      </c>
      <c r="BH146" t="e">
        <f t="shared" si="118"/>
        <v>#DIV/0!</v>
      </c>
      <c r="BI146" t="e">
        <f t="shared" si="119"/>
        <v>#DIV/0!</v>
      </c>
      <c r="BJ146" t="s">
        <v>240</v>
      </c>
      <c r="BK146">
        <v>0</v>
      </c>
      <c r="BL146">
        <f t="shared" si="120"/>
        <v>0</v>
      </c>
      <c r="BM146" t="e">
        <f t="shared" si="121"/>
        <v>#DIV/0!</v>
      </c>
      <c r="BN146" t="e">
        <f t="shared" si="122"/>
        <v>#DIV/0!</v>
      </c>
      <c r="BO146" t="e">
        <f t="shared" si="123"/>
        <v>#DIV/0!</v>
      </c>
      <c r="BP146" t="e">
        <f t="shared" si="124"/>
        <v>#DIV/0!</v>
      </c>
      <c r="BQ146">
        <f t="shared" si="125"/>
        <v>0</v>
      </c>
      <c r="BR146">
        <f t="shared" si="126"/>
        <v>0</v>
      </c>
      <c r="BS146">
        <f t="shared" si="127"/>
        <v>0</v>
      </c>
      <c r="BT146">
        <f t="shared" si="128"/>
        <v>0</v>
      </c>
      <c r="BU146">
        <v>6</v>
      </c>
      <c r="BV146">
        <v>0.5</v>
      </c>
      <c r="BW146" t="s">
        <v>241</v>
      </c>
      <c r="BX146">
        <v>1582043691.87097</v>
      </c>
      <c r="BY146">
        <v>400.58051612903199</v>
      </c>
      <c r="BZ146">
        <v>399.994096774193</v>
      </c>
      <c r="CA146">
        <v>31.429500000000001</v>
      </c>
      <c r="CB146">
        <v>30.959129032258101</v>
      </c>
      <c r="CC146">
        <v>600.00990322580606</v>
      </c>
      <c r="CD146">
        <v>99.3692322580645</v>
      </c>
      <c r="CE146">
        <v>0.19998135483870999</v>
      </c>
      <c r="CF146">
        <v>30.6403322580645</v>
      </c>
      <c r="CG146">
        <v>30.223322580645199</v>
      </c>
      <c r="CH146">
        <v>999.9</v>
      </c>
      <c r="CI146">
        <v>0</v>
      </c>
      <c r="CJ146">
        <v>0</v>
      </c>
      <c r="CK146">
        <v>9997.0548387096806</v>
      </c>
      <c r="CL146">
        <v>0</v>
      </c>
      <c r="CM146">
        <v>0.21165100000000001</v>
      </c>
      <c r="CN146">
        <v>0</v>
      </c>
      <c r="CO146">
        <v>0</v>
      </c>
      <c r="CP146">
        <v>0</v>
      </c>
      <c r="CQ146">
        <v>0</v>
      </c>
      <c r="CR146">
        <v>-2.41612903225806</v>
      </c>
      <c r="CS146">
        <v>0</v>
      </c>
      <c r="CT146">
        <v>28.4225806451613</v>
      </c>
      <c r="CU146">
        <v>-1.5935483870967699</v>
      </c>
      <c r="CV146">
        <v>39.205290322580602</v>
      </c>
      <c r="CW146">
        <v>44.372709677419301</v>
      </c>
      <c r="CX146">
        <v>41.8708387096774</v>
      </c>
      <c r="CY146">
        <v>42.936999999999998</v>
      </c>
      <c r="CZ146">
        <v>40.271999999999998</v>
      </c>
      <c r="DA146">
        <v>0</v>
      </c>
      <c r="DB146">
        <v>0</v>
      </c>
      <c r="DC146">
        <v>0</v>
      </c>
      <c r="DD146">
        <v>1582043703.4000001</v>
      </c>
      <c r="DE146">
        <v>-1.59230769230769</v>
      </c>
      <c r="DF146">
        <v>5.6752133594176302</v>
      </c>
      <c r="DG146">
        <v>6.2940176249420103</v>
      </c>
      <c r="DH146">
        <v>27.396153846153801</v>
      </c>
      <c r="DI146">
        <v>15</v>
      </c>
      <c r="DJ146">
        <v>100</v>
      </c>
      <c r="DK146">
        <v>100</v>
      </c>
      <c r="DL146">
        <v>2.9980000000000002</v>
      </c>
      <c r="DM146">
        <v>0.45400000000000001</v>
      </c>
      <c r="DN146">
        <v>2</v>
      </c>
      <c r="DO146">
        <v>650.76400000000001</v>
      </c>
      <c r="DP146">
        <v>342.49599999999998</v>
      </c>
      <c r="DQ146">
        <v>30.000599999999999</v>
      </c>
      <c r="DR146">
        <v>31.320499999999999</v>
      </c>
      <c r="DS146">
        <v>30.0001</v>
      </c>
      <c r="DT146">
        <v>31.225100000000001</v>
      </c>
      <c r="DU146">
        <v>31.259499999999999</v>
      </c>
      <c r="DV146">
        <v>21.0276</v>
      </c>
      <c r="DW146">
        <v>24.306699999999999</v>
      </c>
      <c r="DX146">
        <v>95.528400000000005</v>
      </c>
      <c r="DY146">
        <v>30</v>
      </c>
      <c r="DZ146">
        <v>400</v>
      </c>
      <c r="EA146">
        <v>30.889700000000001</v>
      </c>
      <c r="EB146">
        <v>100.056</v>
      </c>
      <c r="EC146">
        <v>100.58799999999999</v>
      </c>
    </row>
    <row r="147" spans="1:133" x14ac:dyDescent="0.35">
      <c r="A147">
        <v>131</v>
      </c>
      <c r="B147">
        <v>1582043705.5</v>
      </c>
      <c r="C147">
        <v>672.5</v>
      </c>
      <c r="D147" t="s">
        <v>504</v>
      </c>
      <c r="E147" t="s">
        <v>505</v>
      </c>
      <c r="F147" t="s">
        <v>232</v>
      </c>
      <c r="G147" t="s">
        <v>233</v>
      </c>
      <c r="H147" t="s">
        <v>234</v>
      </c>
      <c r="I147" t="s">
        <v>235</v>
      </c>
      <c r="J147" t="s">
        <v>236</v>
      </c>
      <c r="K147" t="s">
        <v>237</v>
      </c>
      <c r="L147" t="s">
        <v>238</v>
      </c>
      <c r="M147" t="s">
        <v>239</v>
      </c>
      <c r="N147">
        <v>1582043696.87097</v>
      </c>
      <c r="O147">
        <f t="shared" si="86"/>
        <v>4.9024865872228547E-4</v>
      </c>
      <c r="P147">
        <f t="shared" si="87"/>
        <v>-0.77758667808474591</v>
      </c>
      <c r="Q147">
        <f t="shared" si="88"/>
        <v>400.57383870967698</v>
      </c>
      <c r="R147">
        <f t="shared" si="89"/>
        <v>423.78126971360746</v>
      </c>
      <c r="S147">
        <f t="shared" si="90"/>
        <v>42.195830677693138</v>
      </c>
      <c r="T147">
        <f t="shared" si="91"/>
        <v>39.885070625065325</v>
      </c>
      <c r="U147">
        <f t="shared" si="92"/>
        <v>4.0013355788698197E-2</v>
      </c>
      <c r="V147">
        <f t="shared" si="93"/>
        <v>2.2514212137499561</v>
      </c>
      <c r="W147">
        <f t="shared" si="94"/>
        <v>3.9622446031928001E-2</v>
      </c>
      <c r="X147">
        <f t="shared" si="95"/>
        <v>2.4798832101648162E-2</v>
      </c>
      <c r="Y147">
        <f t="shared" si="96"/>
        <v>0</v>
      </c>
      <c r="Z147">
        <f t="shared" si="97"/>
        <v>30.475991845360024</v>
      </c>
      <c r="AA147">
        <f t="shared" si="98"/>
        <v>30.218896774193599</v>
      </c>
      <c r="AB147">
        <f t="shared" si="99"/>
        <v>4.3143118686936663</v>
      </c>
      <c r="AC147">
        <f t="shared" si="100"/>
        <v>70.79224790058835</v>
      </c>
      <c r="AD147">
        <f t="shared" si="101"/>
        <v>3.128378190585746</v>
      </c>
      <c r="AE147">
        <f t="shared" si="102"/>
        <v>4.4190971234291689</v>
      </c>
      <c r="AF147">
        <f t="shared" si="103"/>
        <v>1.1859336781079204</v>
      </c>
      <c r="AG147">
        <f t="shared" si="104"/>
        <v>-21.61996584965279</v>
      </c>
      <c r="AH147">
        <f t="shared" si="105"/>
        <v>50.871346017108209</v>
      </c>
      <c r="AI147">
        <f t="shared" si="106"/>
        <v>5.0454139032558487</v>
      </c>
      <c r="AJ147">
        <f t="shared" si="107"/>
        <v>34.296794070711272</v>
      </c>
      <c r="AK147">
        <v>-4.12220193789068E-2</v>
      </c>
      <c r="AL147">
        <v>4.6275328000060199E-2</v>
      </c>
      <c r="AM147">
        <v>3.4577619433902398</v>
      </c>
      <c r="AN147">
        <v>0</v>
      </c>
      <c r="AO147">
        <v>0</v>
      </c>
      <c r="AP147">
        <f t="shared" si="108"/>
        <v>1</v>
      </c>
      <c r="AQ147">
        <f t="shared" si="109"/>
        <v>0</v>
      </c>
      <c r="AR147">
        <f t="shared" si="110"/>
        <v>51933.983371301685</v>
      </c>
      <c r="AS147" t="s">
        <v>240</v>
      </c>
      <c r="AT147">
        <v>0</v>
      </c>
      <c r="AU147">
        <v>0</v>
      </c>
      <c r="AV147">
        <f t="shared" si="111"/>
        <v>0</v>
      </c>
      <c r="AW147" t="e">
        <f t="shared" si="112"/>
        <v>#DIV/0!</v>
      </c>
      <c r="AX147">
        <v>0</v>
      </c>
      <c r="AY147" t="s">
        <v>240</v>
      </c>
      <c r="AZ147">
        <v>0</v>
      </c>
      <c r="BA147">
        <v>0</v>
      </c>
      <c r="BB147" t="e">
        <f t="shared" si="113"/>
        <v>#DIV/0!</v>
      </c>
      <c r="BC147">
        <v>0.5</v>
      </c>
      <c r="BD147">
        <f t="shared" si="114"/>
        <v>0</v>
      </c>
      <c r="BE147">
        <f t="shared" si="115"/>
        <v>-0.77758667808474591</v>
      </c>
      <c r="BF147" t="e">
        <f t="shared" si="116"/>
        <v>#DIV/0!</v>
      </c>
      <c r="BG147" t="e">
        <f t="shared" si="117"/>
        <v>#DIV/0!</v>
      </c>
      <c r="BH147" t="e">
        <f t="shared" si="118"/>
        <v>#DIV/0!</v>
      </c>
      <c r="BI147" t="e">
        <f t="shared" si="119"/>
        <v>#DIV/0!</v>
      </c>
      <c r="BJ147" t="s">
        <v>240</v>
      </c>
      <c r="BK147">
        <v>0</v>
      </c>
      <c r="BL147">
        <f t="shared" si="120"/>
        <v>0</v>
      </c>
      <c r="BM147" t="e">
        <f t="shared" si="121"/>
        <v>#DIV/0!</v>
      </c>
      <c r="BN147" t="e">
        <f t="shared" si="122"/>
        <v>#DIV/0!</v>
      </c>
      <c r="BO147" t="e">
        <f t="shared" si="123"/>
        <v>#DIV/0!</v>
      </c>
      <c r="BP147" t="e">
        <f t="shared" si="124"/>
        <v>#DIV/0!</v>
      </c>
      <c r="BQ147">
        <f t="shared" si="125"/>
        <v>0</v>
      </c>
      <c r="BR147">
        <f t="shared" si="126"/>
        <v>0</v>
      </c>
      <c r="BS147">
        <f t="shared" si="127"/>
        <v>0</v>
      </c>
      <c r="BT147">
        <f t="shared" si="128"/>
        <v>0</v>
      </c>
      <c r="BU147">
        <v>6</v>
      </c>
      <c r="BV147">
        <v>0.5</v>
      </c>
      <c r="BW147" t="s">
        <v>241</v>
      </c>
      <c r="BX147">
        <v>1582043696.87097</v>
      </c>
      <c r="BY147">
        <v>400.57383870967698</v>
      </c>
      <c r="BZ147">
        <v>399.99264516129</v>
      </c>
      <c r="CA147">
        <v>31.418935483871</v>
      </c>
      <c r="CB147">
        <v>30.944099999999999</v>
      </c>
      <c r="CC147">
        <v>600.01274193548397</v>
      </c>
      <c r="CD147">
        <v>99.369841935483905</v>
      </c>
      <c r="CE147">
        <v>0.199992064516129</v>
      </c>
      <c r="CF147">
        <v>30.638009677419401</v>
      </c>
      <c r="CG147">
        <v>30.218896774193599</v>
      </c>
      <c r="CH147">
        <v>999.9</v>
      </c>
      <c r="CI147">
        <v>0</v>
      </c>
      <c r="CJ147">
        <v>0</v>
      </c>
      <c r="CK147">
        <v>10003.930967741901</v>
      </c>
      <c r="CL147">
        <v>0</v>
      </c>
      <c r="CM147">
        <v>0.21165100000000001</v>
      </c>
      <c r="CN147">
        <v>0</v>
      </c>
      <c r="CO147">
        <v>0</v>
      </c>
      <c r="CP147">
        <v>0</v>
      </c>
      <c r="CQ147">
        <v>0</v>
      </c>
      <c r="CR147">
        <v>-1.58387096774194</v>
      </c>
      <c r="CS147">
        <v>0</v>
      </c>
      <c r="CT147">
        <v>28.241935483871</v>
      </c>
      <c r="CU147">
        <v>-1.2903225806451599</v>
      </c>
      <c r="CV147">
        <v>39.191064516129003</v>
      </c>
      <c r="CW147">
        <v>44.364645161290298</v>
      </c>
      <c r="CX147">
        <v>41.862645161290303</v>
      </c>
      <c r="CY147">
        <v>42.936999999999998</v>
      </c>
      <c r="CZ147">
        <v>40.26</v>
      </c>
      <c r="DA147">
        <v>0</v>
      </c>
      <c r="DB147">
        <v>0</v>
      </c>
      <c r="DC147">
        <v>0</v>
      </c>
      <c r="DD147">
        <v>1582043708.2</v>
      </c>
      <c r="DE147">
        <v>-0.87692307692307703</v>
      </c>
      <c r="DF147">
        <v>34.5641019974478</v>
      </c>
      <c r="DG147">
        <v>-5.2102559436898996</v>
      </c>
      <c r="DH147">
        <v>27.430769230769201</v>
      </c>
      <c r="DI147">
        <v>15</v>
      </c>
      <c r="DJ147">
        <v>100</v>
      </c>
      <c r="DK147">
        <v>100</v>
      </c>
      <c r="DL147">
        <v>2.9980000000000002</v>
      </c>
      <c r="DM147">
        <v>0.45400000000000001</v>
      </c>
      <c r="DN147">
        <v>2</v>
      </c>
      <c r="DO147">
        <v>650.88099999999997</v>
      </c>
      <c r="DP147">
        <v>342.54300000000001</v>
      </c>
      <c r="DQ147">
        <v>30.000499999999999</v>
      </c>
      <c r="DR147">
        <v>31.321100000000001</v>
      </c>
      <c r="DS147">
        <v>30.0001</v>
      </c>
      <c r="DT147">
        <v>31.225100000000001</v>
      </c>
      <c r="DU147">
        <v>31.2607</v>
      </c>
      <c r="DV147">
        <v>21.026</v>
      </c>
      <c r="DW147">
        <v>24.306699999999999</v>
      </c>
      <c r="DX147">
        <v>95.528400000000005</v>
      </c>
      <c r="DY147">
        <v>30</v>
      </c>
      <c r="DZ147">
        <v>400</v>
      </c>
      <c r="EA147">
        <v>30.889700000000001</v>
      </c>
      <c r="EB147">
        <v>100.05500000000001</v>
      </c>
      <c r="EC147">
        <v>100.586</v>
      </c>
    </row>
    <row r="148" spans="1:133" x14ac:dyDescent="0.35">
      <c r="A148">
        <v>132</v>
      </c>
      <c r="B148">
        <v>1582043710.5</v>
      </c>
      <c r="C148">
        <v>677.5</v>
      </c>
      <c r="D148" t="s">
        <v>506</v>
      </c>
      <c r="E148" t="s">
        <v>507</v>
      </c>
      <c r="F148" t="s">
        <v>232</v>
      </c>
      <c r="G148" t="s">
        <v>233</v>
      </c>
      <c r="H148" t="s">
        <v>234</v>
      </c>
      <c r="I148" t="s">
        <v>235</v>
      </c>
      <c r="J148" t="s">
        <v>236</v>
      </c>
      <c r="K148" t="s">
        <v>237</v>
      </c>
      <c r="L148" t="s">
        <v>238</v>
      </c>
      <c r="M148" t="s">
        <v>239</v>
      </c>
      <c r="N148">
        <v>1582043701.87097</v>
      </c>
      <c r="O148">
        <f t="shared" si="86"/>
        <v>4.9158706964746426E-4</v>
      </c>
      <c r="P148">
        <f t="shared" si="87"/>
        <v>-0.7383498448440674</v>
      </c>
      <c r="Q148">
        <f t="shared" si="88"/>
        <v>400.58154838709697</v>
      </c>
      <c r="R148">
        <f t="shared" si="89"/>
        <v>422.14658162887383</v>
      </c>
      <c r="S148">
        <f t="shared" si="90"/>
        <v>42.033256111826681</v>
      </c>
      <c r="T148">
        <f t="shared" si="91"/>
        <v>39.886019571821826</v>
      </c>
      <c r="U148">
        <f t="shared" si="92"/>
        <v>4.0114517051853156E-2</v>
      </c>
      <c r="V148">
        <f t="shared" si="93"/>
        <v>2.2515490645762339</v>
      </c>
      <c r="W148">
        <f t="shared" si="94"/>
        <v>3.9721660752619938E-2</v>
      </c>
      <c r="X148">
        <f t="shared" si="95"/>
        <v>2.4861013825376796E-2</v>
      </c>
      <c r="Y148">
        <f t="shared" si="96"/>
        <v>0</v>
      </c>
      <c r="Z148">
        <f t="shared" si="97"/>
        <v>30.473954458800254</v>
      </c>
      <c r="AA148">
        <f t="shared" si="98"/>
        <v>30.215696774193599</v>
      </c>
      <c r="AB148">
        <f t="shared" si="99"/>
        <v>4.3135202179229202</v>
      </c>
      <c r="AC148">
        <f t="shared" si="100"/>
        <v>70.774380330518895</v>
      </c>
      <c r="AD148">
        <f t="shared" si="101"/>
        <v>3.1273019549525349</v>
      </c>
      <c r="AE148">
        <f t="shared" si="102"/>
        <v>4.4186921034814048</v>
      </c>
      <c r="AF148">
        <f t="shared" si="103"/>
        <v>1.1862182629703852</v>
      </c>
      <c r="AG148">
        <f t="shared" si="104"/>
        <v>-21.678989771453175</v>
      </c>
      <c r="AH148">
        <f t="shared" si="105"/>
        <v>51.068060088888714</v>
      </c>
      <c r="AI148">
        <f t="shared" si="106"/>
        <v>5.0645161376602674</v>
      </c>
      <c r="AJ148">
        <f t="shared" si="107"/>
        <v>34.453586455095802</v>
      </c>
      <c r="AK148">
        <v>-4.1225463363569699E-2</v>
      </c>
      <c r="AL148">
        <v>4.6279194174553902E-2</v>
      </c>
      <c r="AM148">
        <v>3.45799058061742</v>
      </c>
      <c r="AN148">
        <v>0</v>
      </c>
      <c r="AO148">
        <v>0</v>
      </c>
      <c r="AP148">
        <f t="shared" si="108"/>
        <v>1</v>
      </c>
      <c r="AQ148">
        <f t="shared" si="109"/>
        <v>0</v>
      </c>
      <c r="AR148">
        <f t="shared" si="110"/>
        <v>51938.428694131457</v>
      </c>
      <c r="AS148" t="s">
        <v>240</v>
      </c>
      <c r="AT148">
        <v>0</v>
      </c>
      <c r="AU148">
        <v>0</v>
      </c>
      <c r="AV148">
        <f t="shared" si="111"/>
        <v>0</v>
      </c>
      <c r="AW148" t="e">
        <f t="shared" si="112"/>
        <v>#DIV/0!</v>
      </c>
      <c r="AX148">
        <v>0</v>
      </c>
      <c r="AY148" t="s">
        <v>240</v>
      </c>
      <c r="AZ148">
        <v>0</v>
      </c>
      <c r="BA148">
        <v>0</v>
      </c>
      <c r="BB148" t="e">
        <f t="shared" si="113"/>
        <v>#DIV/0!</v>
      </c>
      <c r="BC148">
        <v>0.5</v>
      </c>
      <c r="BD148">
        <f t="shared" si="114"/>
        <v>0</v>
      </c>
      <c r="BE148">
        <f t="shared" si="115"/>
        <v>-0.7383498448440674</v>
      </c>
      <c r="BF148" t="e">
        <f t="shared" si="116"/>
        <v>#DIV/0!</v>
      </c>
      <c r="BG148" t="e">
        <f t="shared" si="117"/>
        <v>#DIV/0!</v>
      </c>
      <c r="BH148" t="e">
        <f t="shared" si="118"/>
        <v>#DIV/0!</v>
      </c>
      <c r="BI148" t="e">
        <f t="shared" si="119"/>
        <v>#DIV/0!</v>
      </c>
      <c r="BJ148" t="s">
        <v>240</v>
      </c>
      <c r="BK148">
        <v>0</v>
      </c>
      <c r="BL148">
        <f t="shared" si="120"/>
        <v>0</v>
      </c>
      <c r="BM148" t="e">
        <f t="shared" si="121"/>
        <v>#DIV/0!</v>
      </c>
      <c r="BN148" t="e">
        <f t="shared" si="122"/>
        <v>#DIV/0!</v>
      </c>
      <c r="BO148" t="e">
        <f t="shared" si="123"/>
        <v>#DIV/0!</v>
      </c>
      <c r="BP148" t="e">
        <f t="shared" si="124"/>
        <v>#DIV/0!</v>
      </c>
      <c r="BQ148">
        <f t="shared" si="125"/>
        <v>0</v>
      </c>
      <c r="BR148">
        <f t="shared" si="126"/>
        <v>0</v>
      </c>
      <c r="BS148">
        <f t="shared" si="127"/>
        <v>0</v>
      </c>
      <c r="BT148">
        <f t="shared" si="128"/>
        <v>0</v>
      </c>
      <c r="BU148">
        <v>6</v>
      </c>
      <c r="BV148">
        <v>0.5</v>
      </c>
      <c r="BW148" t="s">
        <v>241</v>
      </c>
      <c r="BX148">
        <v>1582043701.87097</v>
      </c>
      <c r="BY148">
        <v>400.58154838709697</v>
      </c>
      <c r="BZ148">
        <v>400.04012903225799</v>
      </c>
      <c r="CA148">
        <v>31.407983870967701</v>
      </c>
      <c r="CB148">
        <v>30.931845161290301</v>
      </c>
      <c r="CC148">
        <v>600.01083870967705</v>
      </c>
      <c r="CD148">
        <v>99.370306451612905</v>
      </c>
      <c r="CE148">
        <v>0.19998012903225801</v>
      </c>
      <c r="CF148">
        <v>30.636406451612899</v>
      </c>
      <c r="CG148">
        <v>30.215696774193599</v>
      </c>
      <c r="CH148">
        <v>999.9</v>
      </c>
      <c r="CI148">
        <v>0</v>
      </c>
      <c r="CJ148">
        <v>0</v>
      </c>
      <c r="CK148">
        <v>10004.719999999999</v>
      </c>
      <c r="CL148">
        <v>0</v>
      </c>
      <c r="CM148">
        <v>0.21165100000000001</v>
      </c>
      <c r="CN148">
        <v>0</v>
      </c>
      <c r="CO148">
        <v>0</v>
      </c>
      <c r="CP148">
        <v>0</v>
      </c>
      <c r="CQ148">
        <v>0</v>
      </c>
      <c r="CR148">
        <v>-1.23870967741936</v>
      </c>
      <c r="CS148">
        <v>0</v>
      </c>
      <c r="CT148">
        <v>28.654838709677399</v>
      </c>
      <c r="CU148">
        <v>-1.10967741935484</v>
      </c>
      <c r="CV148">
        <v>39.186999999999998</v>
      </c>
      <c r="CW148">
        <v>44.3606451612903</v>
      </c>
      <c r="CX148">
        <v>41.848548387096798</v>
      </c>
      <c r="CY148">
        <v>42.929000000000002</v>
      </c>
      <c r="CZ148">
        <v>40.258000000000003</v>
      </c>
      <c r="DA148">
        <v>0</v>
      </c>
      <c r="DB148">
        <v>0</v>
      </c>
      <c r="DC148">
        <v>0</v>
      </c>
      <c r="DD148">
        <v>1582043713.5999999</v>
      </c>
      <c r="DE148">
        <v>-0.6</v>
      </c>
      <c r="DF148">
        <v>-9.0119666971741097</v>
      </c>
      <c r="DG148">
        <v>10.1606843109692</v>
      </c>
      <c r="DH148">
        <v>27.430769230769201</v>
      </c>
      <c r="DI148">
        <v>15</v>
      </c>
      <c r="DJ148">
        <v>100</v>
      </c>
      <c r="DK148">
        <v>100</v>
      </c>
      <c r="DL148">
        <v>2.9980000000000002</v>
      </c>
      <c r="DM148">
        <v>0.45400000000000001</v>
      </c>
      <c r="DN148">
        <v>2</v>
      </c>
      <c r="DO148">
        <v>650.80899999999997</v>
      </c>
      <c r="DP148">
        <v>342.62</v>
      </c>
      <c r="DQ148">
        <v>30.000599999999999</v>
      </c>
      <c r="DR148">
        <v>31.3233</v>
      </c>
      <c r="DS148">
        <v>30.0002</v>
      </c>
      <c r="DT148">
        <v>31.2257</v>
      </c>
      <c r="DU148">
        <v>31.2622</v>
      </c>
      <c r="DV148">
        <v>21.023599999999998</v>
      </c>
      <c r="DW148">
        <v>24.306699999999999</v>
      </c>
      <c r="DX148">
        <v>95.528400000000005</v>
      </c>
      <c r="DY148">
        <v>30</v>
      </c>
      <c r="DZ148">
        <v>400</v>
      </c>
      <c r="EA148">
        <v>30.889700000000001</v>
      </c>
      <c r="EB148">
        <v>100.05500000000001</v>
      </c>
      <c r="EC148">
        <v>100.587</v>
      </c>
    </row>
    <row r="149" spans="1:133" x14ac:dyDescent="0.35">
      <c r="A149">
        <v>133</v>
      </c>
      <c r="B149">
        <v>1582043715.5</v>
      </c>
      <c r="C149">
        <v>682.5</v>
      </c>
      <c r="D149" t="s">
        <v>508</v>
      </c>
      <c r="E149" t="s">
        <v>509</v>
      </c>
      <c r="F149" t="s">
        <v>232</v>
      </c>
      <c r="G149" t="s">
        <v>233</v>
      </c>
      <c r="H149" t="s">
        <v>234</v>
      </c>
      <c r="I149" t="s">
        <v>235</v>
      </c>
      <c r="J149" t="s">
        <v>236</v>
      </c>
      <c r="K149" t="s">
        <v>237</v>
      </c>
      <c r="L149" t="s">
        <v>238</v>
      </c>
      <c r="M149" t="s">
        <v>239</v>
      </c>
      <c r="N149">
        <v>1582043706.87097</v>
      </c>
      <c r="O149">
        <f t="shared" si="86"/>
        <v>4.8518290995528329E-4</v>
      </c>
      <c r="P149">
        <f t="shared" si="87"/>
        <v>-0.74501443244883248</v>
      </c>
      <c r="Q149">
        <f t="shared" si="88"/>
        <v>400.58796774193598</v>
      </c>
      <c r="R149">
        <f t="shared" si="89"/>
        <v>422.81834865644089</v>
      </c>
      <c r="S149">
        <f t="shared" si="90"/>
        <v>42.100060224654428</v>
      </c>
      <c r="T149">
        <f t="shared" si="91"/>
        <v>39.886579238572324</v>
      </c>
      <c r="U149">
        <f t="shared" si="92"/>
        <v>3.9572424552593417E-2</v>
      </c>
      <c r="V149">
        <f t="shared" si="93"/>
        <v>2.251558417278674</v>
      </c>
      <c r="W149">
        <f t="shared" si="94"/>
        <v>3.9190061311820124E-2</v>
      </c>
      <c r="X149">
        <f t="shared" si="95"/>
        <v>2.4527834147915779E-2</v>
      </c>
      <c r="Y149">
        <f t="shared" si="96"/>
        <v>0</v>
      </c>
      <c r="Z149">
        <f t="shared" si="97"/>
        <v>30.47534872685117</v>
      </c>
      <c r="AA149">
        <f t="shared" si="98"/>
        <v>30.2143774193548</v>
      </c>
      <c r="AB149">
        <f t="shared" si="99"/>
        <v>4.3131938584424789</v>
      </c>
      <c r="AC149">
        <f t="shared" si="100"/>
        <v>70.760145627946741</v>
      </c>
      <c r="AD149">
        <f t="shared" si="101"/>
        <v>3.1265438062122746</v>
      </c>
      <c r="AE149">
        <f t="shared" si="102"/>
        <v>4.4185095698523336</v>
      </c>
      <c r="AF149">
        <f t="shared" si="103"/>
        <v>1.1866500522302044</v>
      </c>
      <c r="AG149">
        <f t="shared" si="104"/>
        <v>-21.396566329027994</v>
      </c>
      <c r="AH149">
        <f t="shared" si="105"/>
        <v>51.140712262983364</v>
      </c>
      <c r="AI149">
        <f t="shared" si="106"/>
        <v>5.0716489352519671</v>
      </c>
      <c r="AJ149">
        <f t="shared" si="107"/>
        <v>34.815794869207338</v>
      </c>
      <c r="AK149">
        <v>-4.12257153091675E-2</v>
      </c>
      <c r="AL149">
        <v>4.6279477005559101E-2</v>
      </c>
      <c r="AM149">
        <v>3.4580073063753498</v>
      </c>
      <c r="AN149">
        <v>0</v>
      </c>
      <c r="AO149">
        <v>0</v>
      </c>
      <c r="AP149">
        <f t="shared" si="108"/>
        <v>1</v>
      </c>
      <c r="AQ149">
        <f t="shared" si="109"/>
        <v>0</v>
      </c>
      <c r="AR149">
        <f t="shared" si="110"/>
        <v>51938.85207254337</v>
      </c>
      <c r="AS149" t="s">
        <v>240</v>
      </c>
      <c r="AT149">
        <v>0</v>
      </c>
      <c r="AU149">
        <v>0</v>
      </c>
      <c r="AV149">
        <f t="shared" si="111"/>
        <v>0</v>
      </c>
      <c r="AW149" t="e">
        <f t="shared" si="112"/>
        <v>#DIV/0!</v>
      </c>
      <c r="AX149">
        <v>0</v>
      </c>
      <c r="AY149" t="s">
        <v>240</v>
      </c>
      <c r="AZ149">
        <v>0</v>
      </c>
      <c r="BA149">
        <v>0</v>
      </c>
      <c r="BB149" t="e">
        <f t="shared" si="113"/>
        <v>#DIV/0!</v>
      </c>
      <c r="BC149">
        <v>0.5</v>
      </c>
      <c r="BD149">
        <f t="shared" si="114"/>
        <v>0</v>
      </c>
      <c r="BE149">
        <f t="shared" si="115"/>
        <v>-0.74501443244883248</v>
      </c>
      <c r="BF149" t="e">
        <f t="shared" si="116"/>
        <v>#DIV/0!</v>
      </c>
      <c r="BG149" t="e">
        <f t="shared" si="117"/>
        <v>#DIV/0!</v>
      </c>
      <c r="BH149" t="e">
        <f t="shared" si="118"/>
        <v>#DIV/0!</v>
      </c>
      <c r="BI149" t="e">
        <f t="shared" si="119"/>
        <v>#DIV/0!</v>
      </c>
      <c r="BJ149" t="s">
        <v>240</v>
      </c>
      <c r="BK149">
        <v>0</v>
      </c>
      <c r="BL149">
        <f t="shared" si="120"/>
        <v>0</v>
      </c>
      <c r="BM149" t="e">
        <f t="shared" si="121"/>
        <v>#DIV/0!</v>
      </c>
      <c r="BN149" t="e">
        <f t="shared" si="122"/>
        <v>#DIV/0!</v>
      </c>
      <c r="BO149" t="e">
        <f t="shared" si="123"/>
        <v>#DIV/0!</v>
      </c>
      <c r="BP149" t="e">
        <f t="shared" si="124"/>
        <v>#DIV/0!</v>
      </c>
      <c r="BQ149">
        <f t="shared" si="125"/>
        <v>0</v>
      </c>
      <c r="BR149">
        <f t="shared" si="126"/>
        <v>0</v>
      </c>
      <c r="BS149">
        <f t="shared" si="127"/>
        <v>0</v>
      </c>
      <c r="BT149">
        <f t="shared" si="128"/>
        <v>0</v>
      </c>
      <c r="BU149">
        <v>6</v>
      </c>
      <c r="BV149">
        <v>0.5</v>
      </c>
      <c r="BW149" t="s">
        <v>241</v>
      </c>
      <c r="BX149">
        <v>1582043706.87097</v>
      </c>
      <c r="BY149">
        <v>400.58796774193598</v>
      </c>
      <c r="BZ149">
        <v>400.03732258064503</v>
      </c>
      <c r="CA149">
        <v>31.400432258064502</v>
      </c>
      <c r="CB149">
        <v>30.930493548387101</v>
      </c>
      <c r="CC149">
        <v>600.01180645161298</v>
      </c>
      <c r="CD149">
        <v>99.370090322580694</v>
      </c>
      <c r="CE149">
        <v>0.199997774193548</v>
      </c>
      <c r="CF149">
        <v>30.6356838709677</v>
      </c>
      <c r="CG149">
        <v>30.2143774193548</v>
      </c>
      <c r="CH149">
        <v>999.9</v>
      </c>
      <c r="CI149">
        <v>0</v>
      </c>
      <c r="CJ149">
        <v>0</v>
      </c>
      <c r="CK149">
        <v>10004.8029032258</v>
      </c>
      <c r="CL149">
        <v>0</v>
      </c>
      <c r="CM149">
        <v>0.21165100000000001</v>
      </c>
      <c r="CN149">
        <v>0</v>
      </c>
      <c r="CO149">
        <v>0</v>
      </c>
      <c r="CP149">
        <v>0</v>
      </c>
      <c r="CQ149">
        <v>0</v>
      </c>
      <c r="CR149">
        <v>0.89354838709677398</v>
      </c>
      <c r="CS149">
        <v>0</v>
      </c>
      <c r="CT149">
        <v>27.245161290322599</v>
      </c>
      <c r="CU149">
        <v>-1.1225806451612901</v>
      </c>
      <c r="CV149">
        <v>39.186999999999998</v>
      </c>
      <c r="CW149">
        <v>44.366741935483901</v>
      </c>
      <c r="CX149">
        <v>41.830354838709702</v>
      </c>
      <c r="CY149">
        <v>42.924999999999997</v>
      </c>
      <c r="CZ149">
        <v>40.256</v>
      </c>
      <c r="DA149">
        <v>0</v>
      </c>
      <c r="DB149">
        <v>0</v>
      </c>
      <c r="DC149">
        <v>0</v>
      </c>
      <c r="DD149">
        <v>1582043718.4000001</v>
      </c>
      <c r="DE149">
        <v>0.39230769230769202</v>
      </c>
      <c r="DF149">
        <v>18.133332788393901</v>
      </c>
      <c r="DG149">
        <v>20.201709837176601</v>
      </c>
      <c r="DH149">
        <v>27.780769230769199</v>
      </c>
      <c r="DI149">
        <v>15</v>
      </c>
      <c r="DJ149">
        <v>100</v>
      </c>
      <c r="DK149">
        <v>100</v>
      </c>
      <c r="DL149">
        <v>2.9980000000000002</v>
      </c>
      <c r="DM149">
        <v>0.45400000000000001</v>
      </c>
      <c r="DN149">
        <v>2</v>
      </c>
      <c r="DO149">
        <v>650.87199999999996</v>
      </c>
      <c r="DP149">
        <v>342.471</v>
      </c>
      <c r="DQ149">
        <v>30.000399999999999</v>
      </c>
      <c r="DR149">
        <v>31.3233</v>
      </c>
      <c r="DS149">
        <v>30.000299999999999</v>
      </c>
      <c r="DT149">
        <v>31.227900000000002</v>
      </c>
      <c r="DU149">
        <v>31.2622</v>
      </c>
      <c r="DV149">
        <v>21.020299999999999</v>
      </c>
      <c r="DW149">
        <v>24.306699999999999</v>
      </c>
      <c r="DX149">
        <v>95.528400000000005</v>
      </c>
      <c r="DY149">
        <v>30</v>
      </c>
      <c r="DZ149">
        <v>400</v>
      </c>
      <c r="EA149">
        <v>30.889700000000001</v>
      </c>
      <c r="EB149">
        <v>100.054</v>
      </c>
      <c r="EC149">
        <v>100.587</v>
      </c>
    </row>
    <row r="150" spans="1:133" x14ac:dyDescent="0.35">
      <c r="A150">
        <v>134</v>
      </c>
      <c r="B150">
        <v>1582043720.5</v>
      </c>
      <c r="C150">
        <v>687.5</v>
      </c>
      <c r="D150" t="s">
        <v>510</v>
      </c>
      <c r="E150" t="s">
        <v>511</v>
      </c>
      <c r="F150" t="s">
        <v>232</v>
      </c>
      <c r="G150" t="s">
        <v>233</v>
      </c>
      <c r="H150" t="s">
        <v>234</v>
      </c>
      <c r="I150" t="s">
        <v>235</v>
      </c>
      <c r="J150" t="s">
        <v>236</v>
      </c>
      <c r="K150" t="s">
        <v>237</v>
      </c>
      <c r="L150" t="s">
        <v>238</v>
      </c>
      <c r="M150" t="s">
        <v>239</v>
      </c>
      <c r="N150">
        <v>1582043711.87097</v>
      </c>
      <c r="O150">
        <f t="shared" si="86"/>
        <v>4.8031106755632732E-4</v>
      </c>
      <c r="P150">
        <f t="shared" si="87"/>
        <v>-0.74279819021791416</v>
      </c>
      <c r="Q150">
        <f t="shared" si="88"/>
        <v>400.57625806451603</v>
      </c>
      <c r="R150">
        <f t="shared" si="89"/>
        <v>423.03406085696196</v>
      </c>
      <c r="S150">
        <f t="shared" si="90"/>
        <v>42.121536824279957</v>
      </c>
      <c r="T150">
        <f t="shared" si="91"/>
        <v>39.885411521749582</v>
      </c>
      <c r="U150">
        <f t="shared" si="92"/>
        <v>3.9149815001703447E-2</v>
      </c>
      <c r="V150">
        <f t="shared" si="93"/>
        <v>2.2499503913928987</v>
      </c>
      <c r="W150">
        <f t="shared" si="94"/>
        <v>3.8775268564505083E-2</v>
      </c>
      <c r="X150">
        <f t="shared" si="95"/>
        <v>2.4267895639169403E-2</v>
      </c>
      <c r="Y150">
        <f t="shared" si="96"/>
        <v>0</v>
      </c>
      <c r="Z150">
        <f t="shared" si="97"/>
        <v>30.476984563561739</v>
      </c>
      <c r="AA150">
        <f t="shared" si="98"/>
        <v>30.215467741935498</v>
      </c>
      <c r="AB150">
        <f t="shared" si="99"/>
        <v>4.313463562288721</v>
      </c>
      <c r="AC150">
        <f t="shared" si="100"/>
        <v>70.750977369464351</v>
      </c>
      <c r="AD150">
        <f t="shared" si="101"/>
        <v>3.1261617669798585</v>
      </c>
      <c r="AE150">
        <f t="shared" si="102"/>
        <v>4.418542164661444</v>
      </c>
      <c r="AF150">
        <f t="shared" si="103"/>
        <v>1.1873017953088625</v>
      </c>
      <c r="AG150">
        <f t="shared" si="104"/>
        <v>-21.181718079234034</v>
      </c>
      <c r="AH150">
        <f t="shared" si="105"/>
        <v>50.987584542027804</v>
      </c>
      <c r="AI150">
        <f t="shared" si="106"/>
        <v>5.0601075001956541</v>
      </c>
      <c r="AJ150">
        <f t="shared" si="107"/>
        <v>34.865973962989422</v>
      </c>
      <c r="AK150">
        <v>-4.1182411801217803E-2</v>
      </c>
      <c r="AL150">
        <v>4.6230865024289899E-2</v>
      </c>
      <c r="AM150">
        <v>3.4551320260909999</v>
      </c>
      <c r="AN150">
        <v>0</v>
      </c>
      <c r="AO150">
        <v>0</v>
      </c>
      <c r="AP150">
        <f t="shared" si="108"/>
        <v>1</v>
      </c>
      <c r="AQ150">
        <f t="shared" si="109"/>
        <v>0</v>
      </c>
      <c r="AR150">
        <f t="shared" si="110"/>
        <v>51886.500971944282</v>
      </c>
      <c r="AS150" t="s">
        <v>240</v>
      </c>
      <c r="AT150">
        <v>0</v>
      </c>
      <c r="AU150">
        <v>0</v>
      </c>
      <c r="AV150">
        <f t="shared" si="111"/>
        <v>0</v>
      </c>
      <c r="AW150" t="e">
        <f t="shared" si="112"/>
        <v>#DIV/0!</v>
      </c>
      <c r="AX150">
        <v>0</v>
      </c>
      <c r="AY150" t="s">
        <v>240</v>
      </c>
      <c r="AZ150">
        <v>0</v>
      </c>
      <c r="BA150">
        <v>0</v>
      </c>
      <c r="BB150" t="e">
        <f t="shared" si="113"/>
        <v>#DIV/0!</v>
      </c>
      <c r="BC150">
        <v>0.5</v>
      </c>
      <c r="BD150">
        <f t="shared" si="114"/>
        <v>0</v>
      </c>
      <c r="BE150">
        <f t="shared" si="115"/>
        <v>-0.74279819021791416</v>
      </c>
      <c r="BF150" t="e">
        <f t="shared" si="116"/>
        <v>#DIV/0!</v>
      </c>
      <c r="BG150" t="e">
        <f t="shared" si="117"/>
        <v>#DIV/0!</v>
      </c>
      <c r="BH150" t="e">
        <f t="shared" si="118"/>
        <v>#DIV/0!</v>
      </c>
      <c r="BI150" t="e">
        <f t="shared" si="119"/>
        <v>#DIV/0!</v>
      </c>
      <c r="BJ150" t="s">
        <v>240</v>
      </c>
      <c r="BK150">
        <v>0</v>
      </c>
      <c r="BL150">
        <f t="shared" si="120"/>
        <v>0</v>
      </c>
      <c r="BM150" t="e">
        <f t="shared" si="121"/>
        <v>#DIV/0!</v>
      </c>
      <c r="BN150" t="e">
        <f t="shared" si="122"/>
        <v>#DIV/0!</v>
      </c>
      <c r="BO150" t="e">
        <f t="shared" si="123"/>
        <v>#DIV/0!</v>
      </c>
      <c r="BP150" t="e">
        <f t="shared" si="124"/>
        <v>#DIV/0!</v>
      </c>
      <c r="BQ150">
        <f t="shared" si="125"/>
        <v>0</v>
      </c>
      <c r="BR150">
        <f t="shared" si="126"/>
        <v>0</v>
      </c>
      <c r="BS150">
        <f t="shared" si="127"/>
        <v>0</v>
      </c>
      <c r="BT150">
        <f t="shared" si="128"/>
        <v>0</v>
      </c>
      <c r="BU150">
        <v>6</v>
      </c>
      <c r="BV150">
        <v>0.5</v>
      </c>
      <c r="BW150" t="s">
        <v>241</v>
      </c>
      <c r="BX150">
        <v>1582043711.87097</v>
      </c>
      <c r="BY150">
        <v>400.57625806451603</v>
      </c>
      <c r="BZ150">
        <v>400.02587096774198</v>
      </c>
      <c r="CA150">
        <v>31.396596774193601</v>
      </c>
      <c r="CB150">
        <v>30.9313741935484</v>
      </c>
      <c r="CC150">
        <v>600.01077419354897</v>
      </c>
      <c r="CD150">
        <v>99.370061290322596</v>
      </c>
      <c r="CE150">
        <v>0.20002235483871</v>
      </c>
      <c r="CF150">
        <v>30.635812903225801</v>
      </c>
      <c r="CG150">
        <v>30.215467741935498</v>
      </c>
      <c r="CH150">
        <v>999.9</v>
      </c>
      <c r="CI150">
        <v>0</v>
      </c>
      <c r="CJ150">
        <v>0</v>
      </c>
      <c r="CK150">
        <v>9994.2967741935499</v>
      </c>
      <c r="CL150">
        <v>0</v>
      </c>
      <c r="CM150">
        <v>0.21165100000000001</v>
      </c>
      <c r="CN150">
        <v>0</v>
      </c>
      <c r="CO150">
        <v>0</v>
      </c>
      <c r="CP150">
        <v>0</v>
      </c>
      <c r="CQ150">
        <v>0</v>
      </c>
      <c r="CR150">
        <v>0.74516129032258105</v>
      </c>
      <c r="CS150">
        <v>0</v>
      </c>
      <c r="CT150">
        <v>26.522580645161302</v>
      </c>
      <c r="CU150">
        <v>-1.43870967741936</v>
      </c>
      <c r="CV150">
        <v>39.186999999999998</v>
      </c>
      <c r="CW150">
        <v>44.3445161290323</v>
      </c>
      <c r="CX150">
        <v>41.818354838709702</v>
      </c>
      <c r="CY150">
        <v>42.914999999999999</v>
      </c>
      <c r="CZ150">
        <v>40.252000000000002</v>
      </c>
      <c r="DA150">
        <v>0</v>
      </c>
      <c r="DB150">
        <v>0</v>
      </c>
      <c r="DC150">
        <v>0</v>
      </c>
      <c r="DD150">
        <v>1582043723.2</v>
      </c>
      <c r="DE150">
        <v>0.91538461538461502</v>
      </c>
      <c r="DF150">
        <v>31.876923011447399</v>
      </c>
      <c r="DG150">
        <v>-10.2256408023056</v>
      </c>
      <c r="DH150">
        <v>27.542307692307698</v>
      </c>
      <c r="DI150">
        <v>15</v>
      </c>
      <c r="DJ150">
        <v>100</v>
      </c>
      <c r="DK150">
        <v>100</v>
      </c>
      <c r="DL150">
        <v>2.9980000000000002</v>
      </c>
      <c r="DM150">
        <v>0.45400000000000001</v>
      </c>
      <c r="DN150">
        <v>2</v>
      </c>
      <c r="DO150">
        <v>650.83299999999997</v>
      </c>
      <c r="DP150">
        <v>342.33800000000002</v>
      </c>
      <c r="DQ150">
        <v>30.000399999999999</v>
      </c>
      <c r="DR150">
        <v>31.323899999999998</v>
      </c>
      <c r="DS150">
        <v>30.000299999999999</v>
      </c>
      <c r="DT150">
        <v>31.227900000000002</v>
      </c>
      <c r="DU150">
        <v>31.262699999999999</v>
      </c>
      <c r="DV150">
        <v>21.025500000000001</v>
      </c>
      <c r="DW150">
        <v>24.306699999999999</v>
      </c>
      <c r="DX150">
        <v>95.528400000000005</v>
      </c>
      <c r="DY150">
        <v>30</v>
      </c>
      <c r="DZ150">
        <v>400</v>
      </c>
      <c r="EA150">
        <v>30.889700000000001</v>
      </c>
      <c r="EB150">
        <v>100.05</v>
      </c>
      <c r="EC150">
        <v>100.586</v>
      </c>
    </row>
    <row r="151" spans="1:133" x14ac:dyDescent="0.35">
      <c r="A151">
        <v>135</v>
      </c>
      <c r="B151">
        <v>1582043725.5</v>
      </c>
      <c r="C151">
        <v>692.5</v>
      </c>
      <c r="D151" t="s">
        <v>512</v>
      </c>
      <c r="E151" t="s">
        <v>513</v>
      </c>
      <c r="F151" t="s">
        <v>232</v>
      </c>
      <c r="G151" t="s">
        <v>233</v>
      </c>
      <c r="H151" t="s">
        <v>234</v>
      </c>
      <c r="I151" t="s">
        <v>235</v>
      </c>
      <c r="J151" t="s">
        <v>236</v>
      </c>
      <c r="K151" t="s">
        <v>237</v>
      </c>
      <c r="L151" t="s">
        <v>238</v>
      </c>
      <c r="M151" t="s">
        <v>239</v>
      </c>
      <c r="N151">
        <v>1582043716.87097</v>
      </c>
      <c r="O151">
        <f t="shared" si="86"/>
        <v>4.7719796831870219E-4</v>
      </c>
      <c r="P151">
        <f t="shared" si="87"/>
        <v>-0.7638623772585853</v>
      </c>
      <c r="Q151">
        <f t="shared" si="88"/>
        <v>400.554709677419</v>
      </c>
      <c r="R151">
        <f t="shared" si="89"/>
        <v>424.08444630864443</v>
      </c>
      <c r="S151">
        <f t="shared" si="90"/>
        <v>42.226563444013173</v>
      </c>
      <c r="T151">
        <f t="shared" si="91"/>
        <v>39.88368120598777</v>
      </c>
      <c r="U151">
        <f t="shared" si="92"/>
        <v>3.887921911493547E-2</v>
      </c>
      <c r="V151">
        <f t="shared" si="93"/>
        <v>2.2507998997399676</v>
      </c>
      <c r="W151">
        <f t="shared" si="94"/>
        <v>3.8509944010480274E-2</v>
      </c>
      <c r="X151">
        <f t="shared" si="95"/>
        <v>2.4101600507916578E-2</v>
      </c>
      <c r="Y151">
        <f t="shared" si="96"/>
        <v>0</v>
      </c>
      <c r="Z151">
        <f t="shared" si="97"/>
        <v>30.477584230057698</v>
      </c>
      <c r="AA151">
        <f t="shared" si="98"/>
        <v>30.216377419354799</v>
      </c>
      <c r="AB151">
        <f t="shared" si="99"/>
        <v>4.3136885927191617</v>
      </c>
      <c r="AC151">
        <f t="shared" si="100"/>
        <v>70.747964706896894</v>
      </c>
      <c r="AD151">
        <f t="shared" si="101"/>
        <v>3.1259421763630524</v>
      </c>
      <c r="AE151">
        <f t="shared" si="102"/>
        <v>4.4184199352074343</v>
      </c>
      <c r="AF151">
        <f t="shared" si="103"/>
        <v>1.1877464163561093</v>
      </c>
      <c r="AG151">
        <f t="shared" si="104"/>
        <v>-21.044430402854765</v>
      </c>
      <c r="AH151">
        <f t="shared" si="105"/>
        <v>50.83773549935475</v>
      </c>
      <c r="AI151">
        <f t="shared" si="106"/>
        <v>5.0433425899270032</v>
      </c>
      <c r="AJ151">
        <f t="shared" si="107"/>
        <v>34.836647686426986</v>
      </c>
      <c r="AK151">
        <v>-4.12052852397519E-2</v>
      </c>
      <c r="AL151">
        <v>4.62565424628677E-2</v>
      </c>
      <c r="AM151">
        <v>3.4566509135938301</v>
      </c>
      <c r="AN151">
        <v>0</v>
      </c>
      <c r="AO151">
        <v>0</v>
      </c>
      <c r="AP151">
        <f t="shared" si="108"/>
        <v>1</v>
      </c>
      <c r="AQ151">
        <f t="shared" si="109"/>
        <v>0</v>
      </c>
      <c r="AR151">
        <f t="shared" si="110"/>
        <v>51914.249411942801</v>
      </c>
      <c r="AS151" t="s">
        <v>240</v>
      </c>
      <c r="AT151">
        <v>0</v>
      </c>
      <c r="AU151">
        <v>0</v>
      </c>
      <c r="AV151">
        <f t="shared" si="111"/>
        <v>0</v>
      </c>
      <c r="AW151" t="e">
        <f t="shared" si="112"/>
        <v>#DIV/0!</v>
      </c>
      <c r="AX151">
        <v>0</v>
      </c>
      <c r="AY151" t="s">
        <v>240</v>
      </c>
      <c r="AZ151">
        <v>0</v>
      </c>
      <c r="BA151">
        <v>0</v>
      </c>
      <c r="BB151" t="e">
        <f t="shared" si="113"/>
        <v>#DIV/0!</v>
      </c>
      <c r="BC151">
        <v>0.5</v>
      </c>
      <c r="BD151">
        <f t="shared" si="114"/>
        <v>0</v>
      </c>
      <c r="BE151">
        <f t="shared" si="115"/>
        <v>-0.7638623772585853</v>
      </c>
      <c r="BF151" t="e">
        <f t="shared" si="116"/>
        <v>#DIV/0!</v>
      </c>
      <c r="BG151" t="e">
        <f t="shared" si="117"/>
        <v>#DIV/0!</v>
      </c>
      <c r="BH151" t="e">
        <f t="shared" si="118"/>
        <v>#DIV/0!</v>
      </c>
      <c r="BI151" t="e">
        <f t="shared" si="119"/>
        <v>#DIV/0!</v>
      </c>
      <c r="BJ151" t="s">
        <v>240</v>
      </c>
      <c r="BK151">
        <v>0</v>
      </c>
      <c r="BL151">
        <f t="shared" si="120"/>
        <v>0</v>
      </c>
      <c r="BM151" t="e">
        <f t="shared" si="121"/>
        <v>#DIV/0!</v>
      </c>
      <c r="BN151" t="e">
        <f t="shared" si="122"/>
        <v>#DIV/0!</v>
      </c>
      <c r="BO151" t="e">
        <f t="shared" si="123"/>
        <v>#DIV/0!</v>
      </c>
      <c r="BP151" t="e">
        <f t="shared" si="124"/>
        <v>#DIV/0!</v>
      </c>
      <c r="BQ151">
        <f t="shared" si="125"/>
        <v>0</v>
      </c>
      <c r="BR151">
        <f t="shared" si="126"/>
        <v>0</v>
      </c>
      <c r="BS151">
        <f t="shared" si="127"/>
        <v>0</v>
      </c>
      <c r="BT151">
        <f t="shared" si="128"/>
        <v>0</v>
      </c>
      <c r="BU151">
        <v>6</v>
      </c>
      <c r="BV151">
        <v>0.5</v>
      </c>
      <c r="BW151" t="s">
        <v>241</v>
      </c>
      <c r="BX151">
        <v>1582043716.87097</v>
      </c>
      <c r="BY151">
        <v>400.554709677419</v>
      </c>
      <c r="BZ151">
        <v>399.98200000000003</v>
      </c>
      <c r="CA151">
        <v>31.394064516128999</v>
      </c>
      <c r="CB151">
        <v>30.9318548387097</v>
      </c>
      <c r="CC151">
        <v>600.00922580645204</v>
      </c>
      <c r="CD151">
        <v>99.371148387096795</v>
      </c>
      <c r="CE151">
        <v>0.19997196774193499</v>
      </c>
      <c r="CF151">
        <v>30.635329032258099</v>
      </c>
      <c r="CG151">
        <v>30.216377419354799</v>
      </c>
      <c r="CH151">
        <v>999.9</v>
      </c>
      <c r="CI151">
        <v>0</v>
      </c>
      <c r="CJ151">
        <v>0</v>
      </c>
      <c r="CK151">
        <v>9999.7383870967806</v>
      </c>
      <c r="CL151">
        <v>0</v>
      </c>
      <c r="CM151">
        <v>0.21165100000000001</v>
      </c>
      <c r="CN151">
        <v>0</v>
      </c>
      <c r="CO151">
        <v>0</v>
      </c>
      <c r="CP151">
        <v>0</v>
      </c>
      <c r="CQ151">
        <v>0</v>
      </c>
      <c r="CR151">
        <v>3.3354838709677401</v>
      </c>
      <c r="CS151">
        <v>0</v>
      </c>
      <c r="CT151">
        <v>26.480645161290301</v>
      </c>
      <c r="CU151">
        <v>-1.4419354838709699</v>
      </c>
      <c r="CV151">
        <v>39.186999999999998</v>
      </c>
      <c r="CW151">
        <v>44.342483870967698</v>
      </c>
      <c r="CX151">
        <v>41.812290322580601</v>
      </c>
      <c r="CY151">
        <v>42.908999999999999</v>
      </c>
      <c r="CZ151">
        <v>40.25</v>
      </c>
      <c r="DA151">
        <v>0</v>
      </c>
      <c r="DB151">
        <v>0</v>
      </c>
      <c r="DC151">
        <v>0</v>
      </c>
      <c r="DD151">
        <v>1582043728.5999999</v>
      </c>
      <c r="DE151">
        <v>4.6346153846153904</v>
      </c>
      <c r="DF151">
        <v>9.6444445839383093</v>
      </c>
      <c r="DG151">
        <v>-8.7897436776099607</v>
      </c>
      <c r="DH151">
        <v>27.1653846153846</v>
      </c>
      <c r="DI151">
        <v>15</v>
      </c>
      <c r="DJ151">
        <v>100</v>
      </c>
      <c r="DK151">
        <v>100</v>
      </c>
      <c r="DL151">
        <v>2.9980000000000002</v>
      </c>
      <c r="DM151">
        <v>0.45400000000000001</v>
      </c>
      <c r="DN151">
        <v>2</v>
      </c>
      <c r="DO151">
        <v>650.85199999999998</v>
      </c>
      <c r="DP151">
        <v>342.541</v>
      </c>
      <c r="DQ151">
        <v>30.0002</v>
      </c>
      <c r="DR151">
        <v>31.326000000000001</v>
      </c>
      <c r="DS151">
        <v>30.0002</v>
      </c>
      <c r="DT151">
        <v>31.227900000000002</v>
      </c>
      <c r="DU151">
        <v>31.265000000000001</v>
      </c>
      <c r="DV151">
        <v>21.031099999999999</v>
      </c>
      <c r="DW151">
        <v>24.306699999999999</v>
      </c>
      <c r="DX151">
        <v>95.528400000000005</v>
      </c>
      <c r="DY151">
        <v>30</v>
      </c>
      <c r="DZ151">
        <v>400</v>
      </c>
      <c r="EA151">
        <v>30.889700000000001</v>
      </c>
      <c r="EB151">
        <v>100.05200000000001</v>
      </c>
      <c r="EC151">
        <v>100.586</v>
      </c>
    </row>
    <row r="152" spans="1:133" x14ac:dyDescent="0.35">
      <c r="A152">
        <v>136</v>
      </c>
      <c r="B152">
        <v>1582043730.5</v>
      </c>
      <c r="C152">
        <v>697.5</v>
      </c>
      <c r="D152" t="s">
        <v>514</v>
      </c>
      <c r="E152" t="s">
        <v>515</v>
      </c>
      <c r="F152" t="s">
        <v>232</v>
      </c>
      <c r="G152" t="s">
        <v>233</v>
      </c>
      <c r="H152" t="s">
        <v>234</v>
      </c>
      <c r="I152" t="s">
        <v>235</v>
      </c>
      <c r="J152" t="s">
        <v>236</v>
      </c>
      <c r="K152" t="s">
        <v>237</v>
      </c>
      <c r="L152" t="s">
        <v>238</v>
      </c>
      <c r="M152" t="s">
        <v>239</v>
      </c>
      <c r="N152">
        <v>1582043721.87097</v>
      </c>
      <c r="O152">
        <f t="shared" si="86"/>
        <v>4.7456219155109984E-4</v>
      </c>
      <c r="P152">
        <f t="shared" si="87"/>
        <v>-0.768540026811947</v>
      </c>
      <c r="Q152">
        <f t="shared" si="88"/>
        <v>400.53632258064499</v>
      </c>
      <c r="R152">
        <f t="shared" si="89"/>
        <v>424.44073108722534</v>
      </c>
      <c r="S152">
        <f t="shared" si="90"/>
        <v>42.262543285712212</v>
      </c>
      <c r="T152">
        <f t="shared" si="91"/>
        <v>39.882326154710512</v>
      </c>
      <c r="U152">
        <f t="shared" si="92"/>
        <v>3.8651697527669185E-2</v>
      </c>
      <c r="V152">
        <f t="shared" si="93"/>
        <v>2.2499869302379025</v>
      </c>
      <c r="W152">
        <f t="shared" si="94"/>
        <v>3.8286579358709889E-2</v>
      </c>
      <c r="X152">
        <f t="shared" si="95"/>
        <v>2.3961628976105966E-2</v>
      </c>
      <c r="Y152">
        <f t="shared" si="96"/>
        <v>0</v>
      </c>
      <c r="Z152">
        <f t="shared" si="97"/>
        <v>30.478058760219312</v>
      </c>
      <c r="AA152">
        <f t="shared" si="98"/>
        <v>30.216677419354799</v>
      </c>
      <c r="AB152">
        <f t="shared" si="99"/>
        <v>4.3137628071255181</v>
      </c>
      <c r="AC152">
        <f t="shared" si="100"/>
        <v>70.74319678729502</v>
      </c>
      <c r="AD152">
        <f t="shared" si="101"/>
        <v>3.1256698296897625</v>
      </c>
      <c r="AE152">
        <f t="shared" si="102"/>
        <v>4.4183327466636495</v>
      </c>
      <c r="AF152">
        <f t="shared" si="103"/>
        <v>1.1880929774357556</v>
      </c>
      <c r="AG152">
        <f t="shared" si="104"/>
        <v>-20.928192647403502</v>
      </c>
      <c r="AH152">
        <f t="shared" si="105"/>
        <v>50.741114447705392</v>
      </c>
      <c r="AI152">
        <f t="shared" si="106"/>
        <v>5.0355750019661949</v>
      </c>
      <c r="AJ152">
        <f t="shared" si="107"/>
        <v>34.848496802268087</v>
      </c>
      <c r="AK152">
        <v>-4.1183395467221197E-2</v>
      </c>
      <c r="AL152">
        <v>4.6231969275552599E-2</v>
      </c>
      <c r="AM152">
        <v>3.45519735140455</v>
      </c>
      <c r="AN152">
        <v>0</v>
      </c>
      <c r="AO152">
        <v>0</v>
      </c>
      <c r="AP152">
        <f t="shared" si="108"/>
        <v>1</v>
      </c>
      <c r="AQ152">
        <f t="shared" si="109"/>
        <v>0</v>
      </c>
      <c r="AR152">
        <f t="shared" si="110"/>
        <v>51887.879459280892</v>
      </c>
      <c r="AS152" t="s">
        <v>240</v>
      </c>
      <c r="AT152">
        <v>0</v>
      </c>
      <c r="AU152">
        <v>0</v>
      </c>
      <c r="AV152">
        <f t="shared" si="111"/>
        <v>0</v>
      </c>
      <c r="AW152" t="e">
        <f t="shared" si="112"/>
        <v>#DIV/0!</v>
      </c>
      <c r="AX152">
        <v>0</v>
      </c>
      <c r="AY152" t="s">
        <v>240</v>
      </c>
      <c r="AZ152">
        <v>0</v>
      </c>
      <c r="BA152">
        <v>0</v>
      </c>
      <c r="BB152" t="e">
        <f t="shared" si="113"/>
        <v>#DIV/0!</v>
      </c>
      <c r="BC152">
        <v>0.5</v>
      </c>
      <c r="BD152">
        <f t="shared" si="114"/>
        <v>0</v>
      </c>
      <c r="BE152">
        <f t="shared" si="115"/>
        <v>-0.768540026811947</v>
      </c>
      <c r="BF152" t="e">
        <f t="shared" si="116"/>
        <v>#DIV/0!</v>
      </c>
      <c r="BG152" t="e">
        <f t="shared" si="117"/>
        <v>#DIV/0!</v>
      </c>
      <c r="BH152" t="e">
        <f t="shared" si="118"/>
        <v>#DIV/0!</v>
      </c>
      <c r="BI152" t="e">
        <f t="shared" si="119"/>
        <v>#DIV/0!</v>
      </c>
      <c r="BJ152" t="s">
        <v>240</v>
      </c>
      <c r="BK152">
        <v>0</v>
      </c>
      <c r="BL152">
        <f t="shared" si="120"/>
        <v>0</v>
      </c>
      <c r="BM152" t="e">
        <f t="shared" si="121"/>
        <v>#DIV/0!</v>
      </c>
      <c r="BN152" t="e">
        <f t="shared" si="122"/>
        <v>#DIV/0!</v>
      </c>
      <c r="BO152" t="e">
        <f t="shared" si="123"/>
        <v>#DIV/0!</v>
      </c>
      <c r="BP152" t="e">
        <f t="shared" si="124"/>
        <v>#DIV/0!</v>
      </c>
      <c r="BQ152">
        <f t="shared" si="125"/>
        <v>0</v>
      </c>
      <c r="BR152">
        <f t="shared" si="126"/>
        <v>0</v>
      </c>
      <c r="BS152">
        <f t="shared" si="127"/>
        <v>0</v>
      </c>
      <c r="BT152">
        <f t="shared" si="128"/>
        <v>0</v>
      </c>
      <c r="BU152">
        <v>6</v>
      </c>
      <c r="BV152">
        <v>0.5</v>
      </c>
      <c r="BW152" t="s">
        <v>241</v>
      </c>
      <c r="BX152">
        <v>1582043721.87097</v>
      </c>
      <c r="BY152">
        <v>400.53632258064499</v>
      </c>
      <c r="BZ152">
        <v>399.957870967742</v>
      </c>
      <c r="CA152">
        <v>31.3909548387097</v>
      </c>
      <c r="CB152">
        <v>30.931296774193498</v>
      </c>
      <c r="CC152">
        <v>600.00935483871001</v>
      </c>
      <c r="CD152">
        <v>99.372316129032299</v>
      </c>
      <c r="CE152">
        <v>0.199992064516129</v>
      </c>
      <c r="CF152">
        <v>30.634983870967702</v>
      </c>
      <c r="CG152">
        <v>30.216677419354799</v>
      </c>
      <c r="CH152">
        <v>999.9</v>
      </c>
      <c r="CI152">
        <v>0</v>
      </c>
      <c r="CJ152">
        <v>0</v>
      </c>
      <c r="CK152">
        <v>9994.3087096774198</v>
      </c>
      <c r="CL152">
        <v>0</v>
      </c>
      <c r="CM152">
        <v>0.21165100000000001</v>
      </c>
      <c r="CN152">
        <v>0</v>
      </c>
      <c r="CO152">
        <v>0</v>
      </c>
      <c r="CP152">
        <v>0</v>
      </c>
      <c r="CQ152">
        <v>0</v>
      </c>
      <c r="CR152">
        <v>2.8032258064516098</v>
      </c>
      <c r="CS152">
        <v>0</v>
      </c>
      <c r="CT152">
        <v>26.325806451612898</v>
      </c>
      <c r="CU152">
        <v>-1.75806451612903</v>
      </c>
      <c r="CV152">
        <v>39.183</v>
      </c>
      <c r="CW152">
        <v>44.320258064516104</v>
      </c>
      <c r="CX152">
        <v>41.796193548387102</v>
      </c>
      <c r="CY152">
        <v>42.896999999999998</v>
      </c>
      <c r="CZ152">
        <v>40.245935483871001</v>
      </c>
      <c r="DA152">
        <v>0</v>
      </c>
      <c r="DB152">
        <v>0</v>
      </c>
      <c r="DC152">
        <v>0</v>
      </c>
      <c r="DD152">
        <v>1582043733.4000001</v>
      </c>
      <c r="DE152">
        <v>2.56153846153846</v>
      </c>
      <c r="DF152">
        <v>-20.670085058859399</v>
      </c>
      <c r="DG152">
        <v>-5.1042736230137802</v>
      </c>
      <c r="DH152">
        <v>27.2269230769231</v>
      </c>
      <c r="DI152">
        <v>15</v>
      </c>
      <c r="DJ152">
        <v>100</v>
      </c>
      <c r="DK152">
        <v>100</v>
      </c>
      <c r="DL152">
        <v>2.9980000000000002</v>
      </c>
      <c r="DM152">
        <v>0.45400000000000001</v>
      </c>
      <c r="DN152">
        <v>2</v>
      </c>
      <c r="DO152">
        <v>650.83900000000006</v>
      </c>
      <c r="DP152">
        <v>342.392</v>
      </c>
      <c r="DQ152">
        <v>30.0002</v>
      </c>
      <c r="DR152">
        <v>31.326000000000001</v>
      </c>
      <c r="DS152">
        <v>30</v>
      </c>
      <c r="DT152">
        <v>31.2285</v>
      </c>
      <c r="DU152">
        <v>31.265000000000001</v>
      </c>
      <c r="DV152">
        <v>21.027100000000001</v>
      </c>
      <c r="DW152">
        <v>24.306699999999999</v>
      </c>
      <c r="DX152">
        <v>95.528400000000005</v>
      </c>
      <c r="DY152">
        <v>30</v>
      </c>
      <c r="DZ152">
        <v>400</v>
      </c>
      <c r="EA152">
        <v>30.889700000000001</v>
      </c>
      <c r="EB152">
        <v>100.054</v>
      </c>
      <c r="EC152">
        <v>100.586</v>
      </c>
    </row>
    <row r="153" spans="1:133" x14ac:dyDescent="0.35">
      <c r="A153">
        <v>137</v>
      </c>
      <c r="B153">
        <v>1582043735.5</v>
      </c>
      <c r="C153">
        <v>702.5</v>
      </c>
      <c r="D153" t="s">
        <v>516</v>
      </c>
      <c r="E153" t="s">
        <v>517</v>
      </c>
      <c r="F153" t="s">
        <v>232</v>
      </c>
      <c r="G153" t="s">
        <v>233</v>
      </c>
      <c r="H153" t="s">
        <v>234</v>
      </c>
      <c r="I153" t="s">
        <v>235</v>
      </c>
      <c r="J153" t="s">
        <v>236</v>
      </c>
      <c r="K153" t="s">
        <v>237</v>
      </c>
      <c r="L153" t="s">
        <v>238</v>
      </c>
      <c r="M153" t="s">
        <v>239</v>
      </c>
      <c r="N153">
        <v>1582043726.87097</v>
      </c>
      <c r="O153">
        <f t="shared" si="86"/>
        <v>4.7372701647256172E-4</v>
      </c>
      <c r="P153">
        <f t="shared" si="87"/>
        <v>-0.77505811730838037</v>
      </c>
      <c r="Q153">
        <f t="shared" si="88"/>
        <v>400.55248387096799</v>
      </c>
      <c r="R153">
        <f t="shared" si="89"/>
        <v>424.80458157766043</v>
      </c>
      <c r="S153">
        <f t="shared" si="90"/>
        <v>42.299091294911619</v>
      </c>
      <c r="T153">
        <f t="shared" si="91"/>
        <v>39.884235760212157</v>
      </c>
      <c r="U153">
        <f t="shared" si="92"/>
        <v>3.8547090323347889E-2</v>
      </c>
      <c r="V153">
        <f t="shared" si="93"/>
        <v>2.2506743130301841</v>
      </c>
      <c r="W153">
        <f t="shared" si="94"/>
        <v>3.8184045564129312E-2</v>
      </c>
      <c r="X153">
        <f t="shared" si="95"/>
        <v>2.3897361549829417E-2</v>
      </c>
      <c r="Y153">
        <f t="shared" si="96"/>
        <v>0</v>
      </c>
      <c r="Z153">
        <f t="shared" si="97"/>
        <v>30.478313921542451</v>
      </c>
      <c r="AA153">
        <f t="shared" si="98"/>
        <v>30.2204870967742</v>
      </c>
      <c r="AB153">
        <f t="shared" si="99"/>
        <v>4.3147053470663455</v>
      </c>
      <c r="AC153">
        <f t="shared" si="100"/>
        <v>70.739933972874042</v>
      </c>
      <c r="AD153">
        <f t="shared" si="101"/>
        <v>3.1255141393760359</v>
      </c>
      <c r="AE153">
        <f t="shared" si="102"/>
        <v>4.4183164499058574</v>
      </c>
      <c r="AF153">
        <f t="shared" si="103"/>
        <v>1.1891912076903095</v>
      </c>
      <c r="AG153">
        <f t="shared" si="104"/>
        <v>-20.891361426439971</v>
      </c>
      <c r="AH153">
        <f t="shared" si="105"/>
        <v>50.286527857391825</v>
      </c>
      <c r="AI153">
        <f t="shared" si="106"/>
        <v>4.9890297660191925</v>
      </c>
      <c r="AJ153">
        <f t="shared" si="107"/>
        <v>34.384196196971047</v>
      </c>
      <c r="AK153">
        <v>-4.1201903262493698E-2</v>
      </c>
      <c r="AL153">
        <v>4.6252745897117899E-2</v>
      </c>
      <c r="AM153">
        <v>3.4564263550972498</v>
      </c>
      <c r="AN153">
        <v>0</v>
      </c>
      <c r="AO153">
        <v>0</v>
      </c>
      <c r="AP153">
        <f t="shared" si="108"/>
        <v>1</v>
      </c>
      <c r="AQ153">
        <f t="shared" si="109"/>
        <v>0</v>
      </c>
      <c r="AR153">
        <f t="shared" si="110"/>
        <v>51910.273691668481</v>
      </c>
      <c r="AS153" t="s">
        <v>240</v>
      </c>
      <c r="AT153">
        <v>0</v>
      </c>
      <c r="AU153">
        <v>0</v>
      </c>
      <c r="AV153">
        <f t="shared" si="111"/>
        <v>0</v>
      </c>
      <c r="AW153" t="e">
        <f t="shared" si="112"/>
        <v>#DIV/0!</v>
      </c>
      <c r="AX153">
        <v>0</v>
      </c>
      <c r="AY153" t="s">
        <v>240</v>
      </c>
      <c r="AZ153">
        <v>0</v>
      </c>
      <c r="BA153">
        <v>0</v>
      </c>
      <c r="BB153" t="e">
        <f t="shared" si="113"/>
        <v>#DIV/0!</v>
      </c>
      <c r="BC153">
        <v>0.5</v>
      </c>
      <c r="BD153">
        <f t="shared" si="114"/>
        <v>0</v>
      </c>
      <c r="BE153">
        <f t="shared" si="115"/>
        <v>-0.77505811730838037</v>
      </c>
      <c r="BF153" t="e">
        <f t="shared" si="116"/>
        <v>#DIV/0!</v>
      </c>
      <c r="BG153" t="e">
        <f t="shared" si="117"/>
        <v>#DIV/0!</v>
      </c>
      <c r="BH153" t="e">
        <f t="shared" si="118"/>
        <v>#DIV/0!</v>
      </c>
      <c r="BI153" t="e">
        <f t="shared" si="119"/>
        <v>#DIV/0!</v>
      </c>
      <c r="BJ153" t="s">
        <v>240</v>
      </c>
      <c r="BK153">
        <v>0</v>
      </c>
      <c r="BL153">
        <f t="shared" si="120"/>
        <v>0</v>
      </c>
      <c r="BM153" t="e">
        <f t="shared" si="121"/>
        <v>#DIV/0!</v>
      </c>
      <c r="BN153" t="e">
        <f t="shared" si="122"/>
        <v>#DIV/0!</v>
      </c>
      <c r="BO153" t="e">
        <f t="shared" si="123"/>
        <v>#DIV/0!</v>
      </c>
      <c r="BP153" t="e">
        <f t="shared" si="124"/>
        <v>#DIV/0!</v>
      </c>
      <c r="BQ153">
        <f t="shared" si="125"/>
        <v>0</v>
      </c>
      <c r="BR153">
        <f t="shared" si="126"/>
        <v>0</v>
      </c>
      <c r="BS153">
        <f t="shared" si="127"/>
        <v>0</v>
      </c>
      <c r="BT153">
        <f t="shared" si="128"/>
        <v>0</v>
      </c>
      <c r="BU153">
        <v>6</v>
      </c>
      <c r="BV153">
        <v>0.5</v>
      </c>
      <c r="BW153" t="s">
        <v>241</v>
      </c>
      <c r="BX153">
        <v>1582043726.87097</v>
      </c>
      <c r="BY153">
        <v>400.55248387096799</v>
      </c>
      <c r="BZ153">
        <v>399.967193548387</v>
      </c>
      <c r="CA153">
        <v>31.3891548387097</v>
      </c>
      <c r="CB153">
        <v>30.930309677419402</v>
      </c>
      <c r="CC153">
        <v>600.01564516128997</v>
      </c>
      <c r="CD153">
        <v>99.373074193548405</v>
      </c>
      <c r="CE153">
        <v>0.199983935483871</v>
      </c>
      <c r="CF153">
        <v>30.634919354838701</v>
      </c>
      <c r="CG153">
        <v>30.2204870967742</v>
      </c>
      <c r="CH153">
        <v>999.9</v>
      </c>
      <c r="CI153">
        <v>0</v>
      </c>
      <c r="CJ153">
        <v>0</v>
      </c>
      <c r="CK153">
        <v>9998.7238709677404</v>
      </c>
      <c r="CL153">
        <v>0</v>
      </c>
      <c r="CM153">
        <v>0.21165100000000001</v>
      </c>
      <c r="CN153">
        <v>0</v>
      </c>
      <c r="CO153">
        <v>0</v>
      </c>
      <c r="CP153">
        <v>0</v>
      </c>
      <c r="CQ153">
        <v>0</v>
      </c>
      <c r="CR153">
        <v>3.0354838709677399</v>
      </c>
      <c r="CS153">
        <v>0</v>
      </c>
      <c r="CT153">
        <v>25.477419354838698</v>
      </c>
      <c r="CU153">
        <v>-2.1677419354838698</v>
      </c>
      <c r="CV153">
        <v>39.167000000000002</v>
      </c>
      <c r="CW153">
        <v>44.308129032258002</v>
      </c>
      <c r="CX153">
        <v>41.786161290322603</v>
      </c>
      <c r="CY153">
        <v>42.893000000000001</v>
      </c>
      <c r="CZ153">
        <v>40.243903225806399</v>
      </c>
      <c r="DA153">
        <v>0</v>
      </c>
      <c r="DB153">
        <v>0</v>
      </c>
      <c r="DC153">
        <v>0</v>
      </c>
      <c r="DD153">
        <v>1582043738.2</v>
      </c>
      <c r="DE153">
        <v>3.4884615384615398</v>
      </c>
      <c r="DF153">
        <v>-9.7538460909408098</v>
      </c>
      <c r="DG153">
        <v>-10.294017299230999</v>
      </c>
      <c r="DH153">
        <v>25.888461538461499</v>
      </c>
      <c r="DI153">
        <v>15</v>
      </c>
      <c r="DJ153">
        <v>100</v>
      </c>
      <c r="DK153">
        <v>100</v>
      </c>
      <c r="DL153">
        <v>2.9980000000000002</v>
      </c>
      <c r="DM153">
        <v>0.45400000000000001</v>
      </c>
      <c r="DN153">
        <v>2</v>
      </c>
      <c r="DO153">
        <v>650.99800000000005</v>
      </c>
      <c r="DP153">
        <v>342.48700000000002</v>
      </c>
      <c r="DQ153">
        <v>30.0002</v>
      </c>
      <c r="DR153">
        <v>31.326599999999999</v>
      </c>
      <c r="DS153">
        <v>30.0001</v>
      </c>
      <c r="DT153">
        <v>31.230599999999999</v>
      </c>
      <c r="DU153">
        <v>31.265000000000001</v>
      </c>
      <c r="DV153">
        <v>21.024899999999999</v>
      </c>
      <c r="DW153">
        <v>24.306699999999999</v>
      </c>
      <c r="DX153">
        <v>95.528400000000005</v>
      </c>
      <c r="DY153">
        <v>30</v>
      </c>
      <c r="DZ153">
        <v>400</v>
      </c>
      <c r="EA153">
        <v>30.889700000000001</v>
      </c>
      <c r="EB153">
        <v>100.05500000000001</v>
      </c>
      <c r="EC153">
        <v>100.58499999999999</v>
      </c>
    </row>
    <row r="154" spans="1:133" x14ac:dyDescent="0.35">
      <c r="A154">
        <v>138</v>
      </c>
      <c r="B154">
        <v>1582043740.5</v>
      </c>
      <c r="C154">
        <v>707.5</v>
      </c>
      <c r="D154" t="s">
        <v>518</v>
      </c>
      <c r="E154" t="s">
        <v>519</v>
      </c>
      <c r="F154" t="s">
        <v>232</v>
      </c>
      <c r="G154" t="s">
        <v>233</v>
      </c>
      <c r="H154" t="s">
        <v>234</v>
      </c>
      <c r="I154" t="s">
        <v>235</v>
      </c>
      <c r="J154" t="s">
        <v>236</v>
      </c>
      <c r="K154" t="s">
        <v>237</v>
      </c>
      <c r="L154" t="s">
        <v>238</v>
      </c>
      <c r="M154" t="s">
        <v>239</v>
      </c>
      <c r="N154">
        <v>1582043731.87097</v>
      </c>
      <c r="O154">
        <f t="shared" si="86"/>
        <v>4.7333329137397886E-4</v>
      </c>
      <c r="P154">
        <f t="shared" si="87"/>
        <v>-0.74410050858873977</v>
      </c>
      <c r="Q154">
        <f t="shared" si="88"/>
        <v>400.56883870967698</v>
      </c>
      <c r="R154">
        <f t="shared" si="89"/>
        <v>423.56146132311278</v>
      </c>
      <c r="S154">
        <f t="shared" si="90"/>
        <v>42.174852153267715</v>
      </c>
      <c r="T154">
        <f t="shared" si="91"/>
        <v>39.885431259524523</v>
      </c>
      <c r="U154">
        <f t="shared" si="92"/>
        <v>3.8518140323839954E-2</v>
      </c>
      <c r="V154">
        <f t="shared" si="93"/>
        <v>2.2520342979218095</v>
      </c>
      <c r="W154">
        <f t="shared" si="94"/>
        <v>3.8155854598718279E-2</v>
      </c>
      <c r="X154">
        <f t="shared" si="95"/>
        <v>2.3879674976708586E-2</v>
      </c>
      <c r="Y154">
        <f t="shared" si="96"/>
        <v>0</v>
      </c>
      <c r="Z154">
        <f t="shared" si="97"/>
        <v>30.478304195950454</v>
      </c>
      <c r="AA154">
        <f t="shared" si="98"/>
        <v>30.2195258064516</v>
      </c>
      <c r="AB154">
        <f t="shared" si="99"/>
        <v>4.3144675004173534</v>
      </c>
      <c r="AC154">
        <f t="shared" si="100"/>
        <v>70.73821816072595</v>
      </c>
      <c r="AD154">
        <f t="shared" si="101"/>
        <v>3.1253979815310675</v>
      </c>
      <c r="AE154">
        <f t="shared" si="102"/>
        <v>4.418259411665951</v>
      </c>
      <c r="AF154">
        <f t="shared" si="103"/>
        <v>1.1890695188862859</v>
      </c>
      <c r="AG154">
        <f t="shared" si="104"/>
        <v>-20.873998149592467</v>
      </c>
      <c r="AH154">
        <f t="shared" si="105"/>
        <v>50.406210152900847</v>
      </c>
      <c r="AI154">
        <f t="shared" si="106"/>
        <v>4.9978543667109872</v>
      </c>
      <c r="AJ154">
        <f t="shared" si="107"/>
        <v>34.53006637001937</v>
      </c>
      <c r="AK154">
        <v>-4.1238535960794E-2</v>
      </c>
      <c r="AL154">
        <v>4.62938693101606E-2</v>
      </c>
      <c r="AM154">
        <v>3.4588583766494301</v>
      </c>
      <c r="AN154">
        <v>0</v>
      </c>
      <c r="AO154">
        <v>0</v>
      </c>
      <c r="AP154">
        <f t="shared" si="108"/>
        <v>1</v>
      </c>
      <c r="AQ154">
        <f t="shared" si="109"/>
        <v>0</v>
      </c>
      <c r="AR154">
        <f t="shared" si="110"/>
        <v>51954.552127294708</v>
      </c>
      <c r="AS154" t="s">
        <v>240</v>
      </c>
      <c r="AT154">
        <v>0</v>
      </c>
      <c r="AU154">
        <v>0</v>
      </c>
      <c r="AV154">
        <f t="shared" si="111"/>
        <v>0</v>
      </c>
      <c r="AW154" t="e">
        <f t="shared" si="112"/>
        <v>#DIV/0!</v>
      </c>
      <c r="AX154">
        <v>0</v>
      </c>
      <c r="AY154" t="s">
        <v>240</v>
      </c>
      <c r="AZ154">
        <v>0</v>
      </c>
      <c r="BA154">
        <v>0</v>
      </c>
      <c r="BB154" t="e">
        <f t="shared" si="113"/>
        <v>#DIV/0!</v>
      </c>
      <c r="BC154">
        <v>0.5</v>
      </c>
      <c r="BD154">
        <f t="shared" si="114"/>
        <v>0</v>
      </c>
      <c r="BE154">
        <f t="shared" si="115"/>
        <v>-0.74410050858873977</v>
      </c>
      <c r="BF154" t="e">
        <f t="shared" si="116"/>
        <v>#DIV/0!</v>
      </c>
      <c r="BG154" t="e">
        <f t="shared" si="117"/>
        <v>#DIV/0!</v>
      </c>
      <c r="BH154" t="e">
        <f t="shared" si="118"/>
        <v>#DIV/0!</v>
      </c>
      <c r="BI154" t="e">
        <f t="shared" si="119"/>
        <v>#DIV/0!</v>
      </c>
      <c r="BJ154" t="s">
        <v>240</v>
      </c>
      <c r="BK154">
        <v>0</v>
      </c>
      <c r="BL154">
        <f t="shared" si="120"/>
        <v>0</v>
      </c>
      <c r="BM154" t="e">
        <f t="shared" si="121"/>
        <v>#DIV/0!</v>
      </c>
      <c r="BN154" t="e">
        <f t="shared" si="122"/>
        <v>#DIV/0!</v>
      </c>
      <c r="BO154" t="e">
        <f t="shared" si="123"/>
        <v>#DIV/0!</v>
      </c>
      <c r="BP154" t="e">
        <f t="shared" si="124"/>
        <v>#DIV/0!</v>
      </c>
      <c r="BQ154">
        <f t="shared" si="125"/>
        <v>0</v>
      </c>
      <c r="BR154">
        <f t="shared" si="126"/>
        <v>0</v>
      </c>
      <c r="BS154">
        <f t="shared" si="127"/>
        <v>0</v>
      </c>
      <c r="BT154">
        <f t="shared" si="128"/>
        <v>0</v>
      </c>
      <c r="BU154">
        <v>6</v>
      </c>
      <c r="BV154">
        <v>0.5</v>
      </c>
      <c r="BW154" t="s">
        <v>241</v>
      </c>
      <c r="BX154">
        <v>1582043731.87097</v>
      </c>
      <c r="BY154">
        <v>400.56883870967698</v>
      </c>
      <c r="BZ154">
        <v>400.01435483871001</v>
      </c>
      <c r="CA154">
        <v>31.388329032258099</v>
      </c>
      <c r="CB154">
        <v>30.929864516129001</v>
      </c>
      <c r="CC154">
        <v>600.01522580645201</v>
      </c>
      <c r="CD154">
        <v>99.372003225806395</v>
      </c>
      <c r="CE154">
        <v>0.19997393548387099</v>
      </c>
      <c r="CF154">
        <v>30.634693548387101</v>
      </c>
      <c r="CG154">
        <v>30.2195258064516</v>
      </c>
      <c r="CH154">
        <v>999.9</v>
      </c>
      <c r="CI154">
        <v>0</v>
      </c>
      <c r="CJ154">
        <v>0</v>
      </c>
      <c r="CK154">
        <v>10007.7216129032</v>
      </c>
      <c r="CL154">
        <v>0</v>
      </c>
      <c r="CM154">
        <v>0.21165100000000001</v>
      </c>
      <c r="CN154">
        <v>0</v>
      </c>
      <c r="CO154">
        <v>0</v>
      </c>
      <c r="CP154">
        <v>0</v>
      </c>
      <c r="CQ154">
        <v>0</v>
      </c>
      <c r="CR154">
        <v>2.4741935483870998</v>
      </c>
      <c r="CS154">
        <v>0</v>
      </c>
      <c r="CT154">
        <v>25.974193548387099</v>
      </c>
      <c r="CU154">
        <v>-1.9903225806451601</v>
      </c>
      <c r="CV154">
        <v>39.156999999999996</v>
      </c>
      <c r="CW154">
        <v>44.298064516129003</v>
      </c>
      <c r="CX154">
        <v>41.765999999999998</v>
      </c>
      <c r="CY154">
        <v>42.884999999999998</v>
      </c>
      <c r="CZ154">
        <v>40.2296774193548</v>
      </c>
      <c r="DA154">
        <v>0</v>
      </c>
      <c r="DB154">
        <v>0</v>
      </c>
      <c r="DC154">
        <v>0</v>
      </c>
      <c r="DD154">
        <v>1582043743.5999999</v>
      </c>
      <c r="DE154">
        <v>2.3538461538461499</v>
      </c>
      <c r="DF154">
        <v>7.8358973930482696</v>
      </c>
      <c r="DG154">
        <v>-3.4427351671097202</v>
      </c>
      <c r="DH154">
        <v>25.8115384615385</v>
      </c>
      <c r="DI154">
        <v>15</v>
      </c>
      <c r="DJ154">
        <v>100</v>
      </c>
      <c r="DK154">
        <v>100</v>
      </c>
      <c r="DL154">
        <v>2.9980000000000002</v>
      </c>
      <c r="DM154">
        <v>0.45400000000000001</v>
      </c>
      <c r="DN154">
        <v>2</v>
      </c>
      <c r="DO154">
        <v>650.95899999999995</v>
      </c>
      <c r="DP154">
        <v>342.56400000000002</v>
      </c>
      <c r="DQ154">
        <v>30.0002</v>
      </c>
      <c r="DR154">
        <v>31.328700000000001</v>
      </c>
      <c r="DS154">
        <v>30.0001</v>
      </c>
      <c r="DT154">
        <v>31.230599999999999</v>
      </c>
      <c r="DU154">
        <v>31.2669</v>
      </c>
      <c r="DV154">
        <v>21.022200000000002</v>
      </c>
      <c r="DW154">
        <v>24.306699999999999</v>
      </c>
      <c r="DX154">
        <v>95.528400000000005</v>
      </c>
      <c r="DY154">
        <v>30</v>
      </c>
      <c r="DZ154">
        <v>400</v>
      </c>
      <c r="EA154">
        <v>30.889700000000001</v>
      </c>
      <c r="EB154">
        <v>100.051</v>
      </c>
      <c r="EC154">
        <v>100.583</v>
      </c>
    </row>
    <row r="155" spans="1:133" x14ac:dyDescent="0.35">
      <c r="A155">
        <v>139</v>
      </c>
      <c r="B155">
        <v>1582043745.5</v>
      </c>
      <c r="C155">
        <v>712.5</v>
      </c>
      <c r="D155" t="s">
        <v>520</v>
      </c>
      <c r="E155" t="s">
        <v>521</v>
      </c>
      <c r="F155" t="s">
        <v>232</v>
      </c>
      <c r="G155" t="s">
        <v>233</v>
      </c>
      <c r="H155" t="s">
        <v>234</v>
      </c>
      <c r="I155" t="s">
        <v>235</v>
      </c>
      <c r="J155" t="s">
        <v>236</v>
      </c>
      <c r="K155" t="s">
        <v>237</v>
      </c>
      <c r="L155" t="s">
        <v>238</v>
      </c>
      <c r="M155" t="s">
        <v>239</v>
      </c>
      <c r="N155">
        <v>1582043736.87097</v>
      </c>
      <c r="O155">
        <f t="shared" si="86"/>
        <v>4.7236590401973736E-4</v>
      </c>
      <c r="P155">
        <f t="shared" si="87"/>
        <v>-0.72652767145607855</v>
      </c>
      <c r="Q155">
        <f t="shared" si="88"/>
        <v>400.58941935483898</v>
      </c>
      <c r="R155">
        <f t="shared" si="89"/>
        <v>422.90551846598936</v>
      </c>
      <c r="S155">
        <f t="shared" si="90"/>
        <v>42.108932138639283</v>
      </c>
      <c r="T155">
        <f t="shared" si="91"/>
        <v>39.886906031060477</v>
      </c>
      <c r="U155">
        <f t="shared" si="92"/>
        <v>3.845491779064427E-2</v>
      </c>
      <c r="V155">
        <f t="shared" si="93"/>
        <v>2.2513307826392324</v>
      </c>
      <c r="W155">
        <f t="shared" si="94"/>
        <v>3.80937026677712E-2</v>
      </c>
      <c r="X155">
        <f t="shared" si="95"/>
        <v>2.384073504183977E-2</v>
      </c>
      <c r="Y155">
        <f t="shared" si="96"/>
        <v>0</v>
      </c>
      <c r="Z155">
        <f t="shared" si="97"/>
        <v>30.478566554642782</v>
      </c>
      <c r="AA155">
        <f t="shared" si="98"/>
        <v>30.2167806451613</v>
      </c>
      <c r="AB155">
        <f t="shared" si="99"/>
        <v>4.3137883435226314</v>
      </c>
      <c r="AC155">
        <f t="shared" si="100"/>
        <v>70.73436544479263</v>
      </c>
      <c r="AD155">
        <f t="shared" si="101"/>
        <v>3.1252254530954713</v>
      </c>
      <c r="AE155">
        <f t="shared" si="102"/>
        <v>4.4182561523573352</v>
      </c>
      <c r="AF155">
        <f t="shared" si="103"/>
        <v>1.1885628904271601</v>
      </c>
      <c r="AG155">
        <f t="shared" si="104"/>
        <v>-20.831336367270417</v>
      </c>
      <c r="AH155">
        <f t="shared" si="105"/>
        <v>50.722088099708735</v>
      </c>
      <c r="AI155">
        <f t="shared" si="106"/>
        <v>5.0306771570455417</v>
      </c>
      <c r="AJ155">
        <f t="shared" si="107"/>
        <v>34.921428889483863</v>
      </c>
      <c r="AK155">
        <v>-4.1219583495681902E-2</v>
      </c>
      <c r="AL155">
        <v>4.6272593507745097E-2</v>
      </c>
      <c r="AM155">
        <v>3.4576002274373101</v>
      </c>
      <c r="AN155">
        <v>0</v>
      </c>
      <c r="AO155">
        <v>0</v>
      </c>
      <c r="AP155">
        <f t="shared" si="108"/>
        <v>1</v>
      </c>
      <c r="AQ155">
        <f t="shared" si="109"/>
        <v>0</v>
      </c>
      <c r="AR155">
        <f t="shared" si="110"/>
        <v>51931.624409117212</v>
      </c>
      <c r="AS155" t="s">
        <v>240</v>
      </c>
      <c r="AT155">
        <v>0</v>
      </c>
      <c r="AU155">
        <v>0</v>
      </c>
      <c r="AV155">
        <f t="shared" si="111"/>
        <v>0</v>
      </c>
      <c r="AW155" t="e">
        <f t="shared" si="112"/>
        <v>#DIV/0!</v>
      </c>
      <c r="AX155">
        <v>0</v>
      </c>
      <c r="AY155" t="s">
        <v>240</v>
      </c>
      <c r="AZ155">
        <v>0</v>
      </c>
      <c r="BA155">
        <v>0</v>
      </c>
      <c r="BB155" t="e">
        <f t="shared" si="113"/>
        <v>#DIV/0!</v>
      </c>
      <c r="BC155">
        <v>0.5</v>
      </c>
      <c r="BD155">
        <f t="shared" si="114"/>
        <v>0</v>
      </c>
      <c r="BE155">
        <f t="shared" si="115"/>
        <v>-0.72652767145607855</v>
      </c>
      <c r="BF155" t="e">
        <f t="shared" si="116"/>
        <v>#DIV/0!</v>
      </c>
      <c r="BG155" t="e">
        <f t="shared" si="117"/>
        <v>#DIV/0!</v>
      </c>
      <c r="BH155" t="e">
        <f t="shared" si="118"/>
        <v>#DIV/0!</v>
      </c>
      <c r="BI155" t="e">
        <f t="shared" si="119"/>
        <v>#DIV/0!</v>
      </c>
      <c r="BJ155" t="s">
        <v>240</v>
      </c>
      <c r="BK155">
        <v>0</v>
      </c>
      <c r="BL155">
        <f t="shared" si="120"/>
        <v>0</v>
      </c>
      <c r="BM155" t="e">
        <f t="shared" si="121"/>
        <v>#DIV/0!</v>
      </c>
      <c r="BN155" t="e">
        <f t="shared" si="122"/>
        <v>#DIV/0!</v>
      </c>
      <c r="BO155" t="e">
        <f t="shared" si="123"/>
        <v>#DIV/0!</v>
      </c>
      <c r="BP155" t="e">
        <f t="shared" si="124"/>
        <v>#DIV/0!</v>
      </c>
      <c r="BQ155">
        <f t="shared" si="125"/>
        <v>0</v>
      </c>
      <c r="BR155">
        <f t="shared" si="126"/>
        <v>0</v>
      </c>
      <c r="BS155">
        <f t="shared" si="127"/>
        <v>0</v>
      </c>
      <c r="BT155">
        <f t="shared" si="128"/>
        <v>0</v>
      </c>
      <c r="BU155">
        <v>6</v>
      </c>
      <c r="BV155">
        <v>0.5</v>
      </c>
      <c r="BW155" t="s">
        <v>241</v>
      </c>
      <c r="BX155">
        <v>1582043736.87097</v>
      </c>
      <c r="BY155">
        <v>400.58941935483898</v>
      </c>
      <c r="BZ155">
        <v>400.05212903225799</v>
      </c>
      <c r="CA155">
        <v>31.387048387096801</v>
      </c>
      <c r="CB155">
        <v>30.9295193548387</v>
      </c>
      <c r="CC155">
        <v>600.01403225806405</v>
      </c>
      <c r="CD155">
        <v>99.370535483870896</v>
      </c>
      <c r="CE155">
        <v>0.200007580645161</v>
      </c>
      <c r="CF155">
        <v>30.6346806451613</v>
      </c>
      <c r="CG155">
        <v>30.2167806451613</v>
      </c>
      <c r="CH155">
        <v>999.9</v>
      </c>
      <c r="CI155">
        <v>0</v>
      </c>
      <c r="CJ155">
        <v>0</v>
      </c>
      <c r="CK155">
        <v>10003.27</v>
      </c>
      <c r="CL155">
        <v>0</v>
      </c>
      <c r="CM155">
        <v>0.21165100000000001</v>
      </c>
      <c r="CN155">
        <v>0</v>
      </c>
      <c r="CO155">
        <v>0</v>
      </c>
      <c r="CP155">
        <v>0</v>
      </c>
      <c r="CQ155">
        <v>0</v>
      </c>
      <c r="CR155">
        <v>1.7290322580645201</v>
      </c>
      <c r="CS155">
        <v>0</v>
      </c>
      <c r="CT155">
        <v>24.8193548387097</v>
      </c>
      <c r="CU155">
        <v>-2.09032258064516</v>
      </c>
      <c r="CV155">
        <v>39.143000000000001</v>
      </c>
      <c r="CW155">
        <v>44.298000000000002</v>
      </c>
      <c r="CX155">
        <v>41.749870967741899</v>
      </c>
      <c r="CY155">
        <v>42.881</v>
      </c>
      <c r="CZ155">
        <v>40.221548387096803</v>
      </c>
      <c r="DA155">
        <v>0</v>
      </c>
      <c r="DB155">
        <v>0</v>
      </c>
      <c r="DC155">
        <v>0</v>
      </c>
      <c r="DD155">
        <v>1582043748.4000001</v>
      </c>
      <c r="DE155">
        <v>3.0961538461538498</v>
      </c>
      <c r="DF155">
        <v>-8.3794875141869891</v>
      </c>
      <c r="DG155">
        <v>4.2119656601893496</v>
      </c>
      <c r="DH155">
        <v>25.2153846153846</v>
      </c>
      <c r="DI155">
        <v>15</v>
      </c>
      <c r="DJ155">
        <v>100</v>
      </c>
      <c r="DK155">
        <v>100</v>
      </c>
      <c r="DL155">
        <v>2.9980000000000002</v>
      </c>
      <c r="DM155">
        <v>0.45400000000000001</v>
      </c>
      <c r="DN155">
        <v>2</v>
      </c>
      <c r="DO155">
        <v>650.94000000000005</v>
      </c>
      <c r="DP155">
        <v>342.28500000000003</v>
      </c>
      <c r="DQ155">
        <v>30</v>
      </c>
      <c r="DR155">
        <v>31.328700000000001</v>
      </c>
      <c r="DS155">
        <v>30.0002</v>
      </c>
      <c r="DT155">
        <v>31.230599999999999</v>
      </c>
      <c r="DU155">
        <v>31.267700000000001</v>
      </c>
      <c r="DV155">
        <v>21.021699999999999</v>
      </c>
      <c r="DW155">
        <v>24.306699999999999</v>
      </c>
      <c r="DX155">
        <v>95.528400000000005</v>
      </c>
      <c r="DY155">
        <v>30</v>
      </c>
      <c r="DZ155">
        <v>400</v>
      </c>
      <c r="EA155">
        <v>30.889700000000001</v>
      </c>
      <c r="EB155">
        <v>100.04900000000001</v>
      </c>
      <c r="EC155">
        <v>100.586</v>
      </c>
    </row>
    <row r="156" spans="1:133" x14ac:dyDescent="0.35">
      <c r="A156">
        <v>140</v>
      </c>
      <c r="B156">
        <v>1582043750.5</v>
      </c>
      <c r="C156">
        <v>717.5</v>
      </c>
      <c r="D156" t="s">
        <v>522</v>
      </c>
      <c r="E156" t="s">
        <v>523</v>
      </c>
      <c r="F156" t="s">
        <v>232</v>
      </c>
      <c r="G156" t="s">
        <v>233</v>
      </c>
      <c r="H156" t="s">
        <v>234</v>
      </c>
      <c r="I156" t="s">
        <v>235</v>
      </c>
      <c r="J156" t="s">
        <v>236</v>
      </c>
      <c r="K156" t="s">
        <v>237</v>
      </c>
      <c r="L156" t="s">
        <v>238</v>
      </c>
      <c r="M156" t="s">
        <v>239</v>
      </c>
      <c r="N156">
        <v>1582043741.87097</v>
      </c>
      <c r="O156">
        <f t="shared" si="86"/>
        <v>4.7060858411079469E-4</v>
      </c>
      <c r="P156">
        <f t="shared" si="87"/>
        <v>-0.73936900214298651</v>
      </c>
      <c r="Q156">
        <f t="shared" si="88"/>
        <v>400.57758064516099</v>
      </c>
      <c r="R156">
        <f t="shared" si="89"/>
        <v>423.53202406446326</v>
      </c>
      <c r="S156">
        <f t="shared" si="90"/>
        <v>42.171178329661792</v>
      </c>
      <c r="T156">
        <f t="shared" si="91"/>
        <v>39.885599266232596</v>
      </c>
      <c r="U156">
        <f t="shared" si="92"/>
        <v>3.8327743423944925E-2</v>
      </c>
      <c r="V156">
        <f t="shared" si="93"/>
        <v>2.2497709183394932</v>
      </c>
      <c r="W156">
        <f t="shared" si="94"/>
        <v>3.7968655188849593E-2</v>
      </c>
      <c r="X156">
        <f t="shared" si="95"/>
        <v>2.3762391667143078E-2</v>
      </c>
      <c r="Y156">
        <f t="shared" si="96"/>
        <v>0</v>
      </c>
      <c r="Z156">
        <f t="shared" si="97"/>
        <v>30.478336252760638</v>
      </c>
      <c r="AA156">
        <f t="shared" si="98"/>
        <v>30.214048387096799</v>
      </c>
      <c r="AB156">
        <f t="shared" si="99"/>
        <v>4.3131124714108449</v>
      </c>
      <c r="AC156">
        <f t="shared" si="100"/>
        <v>70.733735451447345</v>
      </c>
      <c r="AD156">
        <f t="shared" si="101"/>
        <v>3.1250702456298836</v>
      </c>
      <c r="AE156">
        <f t="shared" si="102"/>
        <v>4.4180760788110458</v>
      </c>
      <c r="AF156">
        <f t="shared" si="103"/>
        <v>1.1880422257809613</v>
      </c>
      <c r="AG156">
        <f t="shared" si="104"/>
        <v>-20.753838559286045</v>
      </c>
      <c r="AH156">
        <f t="shared" si="105"/>
        <v>50.931871471429908</v>
      </c>
      <c r="AI156">
        <f t="shared" si="106"/>
        <v>5.0549000665220198</v>
      </c>
      <c r="AJ156">
        <f t="shared" si="107"/>
        <v>35.232932978665886</v>
      </c>
      <c r="AK156">
        <v>-4.1177580398381E-2</v>
      </c>
      <c r="AL156">
        <v>4.6225441351351503E-2</v>
      </c>
      <c r="AM156">
        <v>3.4548111645730999</v>
      </c>
      <c r="AN156">
        <v>0</v>
      </c>
      <c r="AO156">
        <v>0</v>
      </c>
      <c r="AP156">
        <f t="shared" si="108"/>
        <v>1</v>
      </c>
      <c r="AQ156">
        <f t="shared" si="109"/>
        <v>0</v>
      </c>
      <c r="AR156">
        <f t="shared" si="110"/>
        <v>51880.979882228174</v>
      </c>
      <c r="AS156" t="s">
        <v>240</v>
      </c>
      <c r="AT156">
        <v>0</v>
      </c>
      <c r="AU156">
        <v>0</v>
      </c>
      <c r="AV156">
        <f t="shared" si="111"/>
        <v>0</v>
      </c>
      <c r="AW156" t="e">
        <f t="shared" si="112"/>
        <v>#DIV/0!</v>
      </c>
      <c r="AX156">
        <v>0</v>
      </c>
      <c r="AY156" t="s">
        <v>240</v>
      </c>
      <c r="AZ156">
        <v>0</v>
      </c>
      <c r="BA156">
        <v>0</v>
      </c>
      <c r="BB156" t="e">
        <f t="shared" si="113"/>
        <v>#DIV/0!</v>
      </c>
      <c r="BC156">
        <v>0.5</v>
      </c>
      <c r="BD156">
        <f t="shared" si="114"/>
        <v>0</v>
      </c>
      <c r="BE156">
        <f t="shared" si="115"/>
        <v>-0.73936900214298651</v>
      </c>
      <c r="BF156" t="e">
        <f t="shared" si="116"/>
        <v>#DIV/0!</v>
      </c>
      <c r="BG156" t="e">
        <f t="shared" si="117"/>
        <v>#DIV/0!</v>
      </c>
      <c r="BH156" t="e">
        <f t="shared" si="118"/>
        <v>#DIV/0!</v>
      </c>
      <c r="BI156" t="e">
        <f t="shared" si="119"/>
        <v>#DIV/0!</v>
      </c>
      <c r="BJ156" t="s">
        <v>240</v>
      </c>
      <c r="BK156">
        <v>0</v>
      </c>
      <c r="BL156">
        <f t="shared" si="120"/>
        <v>0</v>
      </c>
      <c r="BM156" t="e">
        <f t="shared" si="121"/>
        <v>#DIV/0!</v>
      </c>
      <c r="BN156" t="e">
        <f t="shared" si="122"/>
        <v>#DIV/0!</v>
      </c>
      <c r="BO156" t="e">
        <f t="shared" si="123"/>
        <v>#DIV/0!</v>
      </c>
      <c r="BP156" t="e">
        <f t="shared" si="124"/>
        <v>#DIV/0!</v>
      </c>
      <c r="BQ156">
        <f t="shared" si="125"/>
        <v>0</v>
      </c>
      <c r="BR156">
        <f t="shared" si="126"/>
        <v>0</v>
      </c>
      <c r="BS156">
        <f t="shared" si="127"/>
        <v>0</v>
      </c>
      <c r="BT156">
        <f t="shared" si="128"/>
        <v>0</v>
      </c>
      <c r="BU156">
        <v>6</v>
      </c>
      <c r="BV156">
        <v>0.5</v>
      </c>
      <c r="BW156" t="s">
        <v>241</v>
      </c>
      <c r="BX156">
        <v>1582043741.87097</v>
      </c>
      <c r="BY156">
        <v>400.57758064516099</v>
      </c>
      <c r="BZ156">
        <v>400.02674193548398</v>
      </c>
      <c r="CA156">
        <v>31.385590322580601</v>
      </c>
      <c r="CB156">
        <v>30.929764516129001</v>
      </c>
      <c r="CC156">
        <v>600.016387096774</v>
      </c>
      <c r="CD156">
        <v>99.370199999999997</v>
      </c>
      <c r="CE156">
        <v>0.20002358064516099</v>
      </c>
      <c r="CF156">
        <v>30.6339677419355</v>
      </c>
      <c r="CG156">
        <v>30.214048387096799</v>
      </c>
      <c r="CH156">
        <v>999.9</v>
      </c>
      <c r="CI156">
        <v>0</v>
      </c>
      <c r="CJ156">
        <v>0</v>
      </c>
      <c r="CK156">
        <v>9993.1103225806492</v>
      </c>
      <c r="CL156">
        <v>0</v>
      </c>
      <c r="CM156">
        <v>0.21165100000000001</v>
      </c>
      <c r="CN156">
        <v>0</v>
      </c>
      <c r="CO156">
        <v>0</v>
      </c>
      <c r="CP156">
        <v>0</v>
      </c>
      <c r="CQ156">
        <v>0</v>
      </c>
      <c r="CR156">
        <v>1.6870967741935501</v>
      </c>
      <c r="CS156">
        <v>0</v>
      </c>
      <c r="CT156">
        <v>25.8322580645161</v>
      </c>
      <c r="CU156">
        <v>-1.54516129032258</v>
      </c>
      <c r="CV156">
        <v>39.137</v>
      </c>
      <c r="CW156">
        <v>44.298000000000002</v>
      </c>
      <c r="CX156">
        <v>41.731645161290302</v>
      </c>
      <c r="CY156">
        <v>42.877000000000002</v>
      </c>
      <c r="CZ156">
        <v>40.213419354838699</v>
      </c>
      <c r="DA156">
        <v>0</v>
      </c>
      <c r="DB156">
        <v>0</v>
      </c>
      <c r="DC156">
        <v>0</v>
      </c>
      <c r="DD156">
        <v>1582043753.2</v>
      </c>
      <c r="DE156">
        <v>2.2576923076923099</v>
      </c>
      <c r="DF156">
        <v>-4.8581193031299303</v>
      </c>
      <c r="DG156">
        <v>17.7846151054754</v>
      </c>
      <c r="DH156">
        <v>26.2153846153846</v>
      </c>
      <c r="DI156">
        <v>15</v>
      </c>
      <c r="DJ156">
        <v>100</v>
      </c>
      <c r="DK156">
        <v>100</v>
      </c>
      <c r="DL156">
        <v>2.9980000000000002</v>
      </c>
      <c r="DM156">
        <v>0.45400000000000001</v>
      </c>
      <c r="DN156">
        <v>2</v>
      </c>
      <c r="DO156">
        <v>650.92200000000003</v>
      </c>
      <c r="DP156">
        <v>342.31200000000001</v>
      </c>
      <c r="DQ156">
        <v>29.9998</v>
      </c>
      <c r="DR156">
        <v>31.3293</v>
      </c>
      <c r="DS156">
        <v>30.0002</v>
      </c>
      <c r="DT156">
        <v>31.232600000000001</v>
      </c>
      <c r="DU156">
        <v>31.267700000000001</v>
      </c>
      <c r="DV156">
        <v>21.0242</v>
      </c>
      <c r="DW156">
        <v>24.306699999999999</v>
      </c>
      <c r="DX156">
        <v>95.528400000000005</v>
      </c>
      <c r="DY156">
        <v>30</v>
      </c>
      <c r="DZ156">
        <v>400</v>
      </c>
      <c r="EA156">
        <v>30.889700000000001</v>
      </c>
      <c r="EB156">
        <v>100.04900000000001</v>
      </c>
      <c r="EC156">
        <v>100.584</v>
      </c>
    </row>
    <row r="157" spans="1:133" x14ac:dyDescent="0.35">
      <c r="A157">
        <v>141</v>
      </c>
      <c r="B157">
        <v>1582043755.5</v>
      </c>
      <c r="C157">
        <v>722.5</v>
      </c>
      <c r="D157" t="s">
        <v>524</v>
      </c>
      <c r="E157" t="s">
        <v>525</v>
      </c>
      <c r="F157" t="s">
        <v>232</v>
      </c>
      <c r="G157" t="s">
        <v>233</v>
      </c>
      <c r="H157" t="s">
        <v>234</v>
      </c>
      <c r="I157" t="s">
        <v>235</v>
      </c>
      <c r="J157" t="s">
        <v>236</v>
      </c>
      <c r="K157" t="s">
        <v>237</v>
      </c>
      <c r="L157" t="s">
        <v>238</v>
      </c>
      <c r="M157" t="s">
        <v>239</v>
      </c>
      <c r="N157">
        <v>1582043746.87097</v>
      </c>
      <c r="O157">
        <f t="shared" si="86"/>
        <v>4.6888147948931982E-4</v>
      </c>
      <c r="P157">
        <f t="shared" si="87"/>
        <v>-0.73614206802706694</v>
      </c>
      <c r="Q157">
        <f t="shared" si="88"/>
        <v>400.54916129032301</v>
      </c>
      <c r="R157">
        <f t="shared" si="89"/>
        <v>423.46541675681601</v>
      </c>
      <c r="S157">
        <f t="shared" si="90"/>
        <v>42.164580635127408</v>
      </c>
      <c r="T157">
        <f t="shared" si="91"/>
        <v>39.882802092566948</v>
      </c>
      <c r="U157">
        <f t="shared" si="92"/>
        <v>3.821527588113445E-2</v>
      </c>
      <c r="V157">
        <f t="shared" si="93"/>
        <v>2.2495351819580929</v>
      </c>
      <c r="W157">
        <f t="shared" si="94"/>
        <v>3.7858244322620138E-2</v>
      </c>
      <c r="X157">
        <f t="shared" si="95"/>
        <v>2.3693202477307058E-2</v>
      </c>
      <c r="Y157">
        <f t="shared" si="96"/>
        <v>0</v>
      </c>
      <c r="Z157">
        <f t="shared" si="97"/>
        <v>30.478063484325535</v>
      </c>
      <c r="AA157">
        <f t="shared" si="98"/>
        <v>30.2099935483871</v>
      </c>
      <c r="AB157">
        <f t="shared" si="99"/>
        <v>4.3121096057904857</v>
      </c>
      <c r="AC157">
        <f t="shared" si="100"/>
        <v>70.73476115205986</v>
      </c>
      <c r="AD157">
        <f t="shared" si="101"/>
        <v>3.1249674441557995</v>
      </c>
      <c r="AE157">
        <f t="shared" si="102"/>
        <v>4.4178666800584763</v>
      </c>
      <c r="AF157">
        <f t="shared" si="103"/>
        <v>1.1871421616346862</v>
      </c>
      <c r="AG157">
        <f t="shared" si="104"/>
        <v>-20.677673245479003</v>
      </c>
      <c r="AH157">
        <f t="shared" si="105"/>
        <v>51.317750645873531</v>
      </c>
      <c r="AI157">
        <f t="shared" si="106"/>
        <v>5.0936086965572853</v>
      </c>
      <c r="AJ157">
        <f t="shared" si="107"/>
        <v>35.733686096951814</v>
      </c>
      <c r="AK157">
        <v>-4.1171234919755099E-2</v>
      </c>
      <c r="AL157">
        <v>4.62183179956994E-2</v>
      </c>
      <c r="AM157">
        <v>3.45438973109508</v>
      </c>
      <c r="AN157">
        <v>0</v>
      </c>
      <c r="AO157">
        <v>0</v>
      </c>
      <c r="AP157">
        <f t="shared" si="108"/>
        <v>1</v>
      </c>
      <c r="AQ157">
        <f t="shared" si="109"/>
        <v>0</v>
      </c>
      <c r="AR157">
        <f t="shared" si="110"/>
        <v>51873.454172918602</v>
      </c>
      <c r="AS157" t="s">
        <v>240</v>
      </c>
      <c r="AT157">
        <v>0</v>
      </c>
      <c r="AU157">
        <v>0</v>
      </c>
      <c r="AV157">
        <f t="shared" si="111"/>
        <v>0</v>
      </c>
      <c r="AW157" t="e">
        <f t="shared" si="112"/>
        <v>#DIV/0!</v>
      </c>
      <c r="AX157">
        <v>0</v>
      </c>
      <c r="AY157" t="s">
        <v>240</v>
      </c>
      <c r="AZ157">
        <v>0</v>
      </c>
      <c r="BA157">
        <v>0</v>
      </c>
      <c r="BB157" t="e">
        <f t="shared" si="113"/>
        <v>#DIV/0!</v>
      </c>
      <c r="BC157">
        <v>0.5</v>
      </c>
      <c r="BD157">
        <f t="shared" si="114"/>
        <v>0</v>
      </c>
      <c r="BE157">
        <f t="shared" si="115"/>
        <v>-0.73614206802706694</v>
      </c>
      <c r="BF157" t="e">
        <f t="shared" si="116"/>
        <v>#DIV/0!</v>
      </c>
      <c r="BG157" t="e">
        <f t="shared" si="117"/>
        <v>#DIV/0!</v>
      </c>
      <c r="BH157" t="e">
        <f t="shared" si="118"/>
        <v>#DIV/0!</v>
      </c>
      <c r="BI157" t="e">
        <f t="shared" si="119"/>
        <v>#DIV/0!</v>
      </c>
      <c r="BJ157" t="s">
        <v>240</v>
      </c>
      <c r="BK157">
        <v>0</v>
      </c>
      <c r="BL157">
        <f t="shared" si="120"/>
        <v>0</v>
      </c>
      <c r="BM157" t="e">
        <f t="shared" si="121"/>
        <v>#DIV/0!</v>
      </c>
      <c r="BN157" t="e">
        <f t="shared" si="122"/>
        <v>#DIV/0!</v>
      </c>
      <c r="BO157" t="e">
        <f t="shared" si="123"/>
        <v>#DIV/0!</v>
      </c>
      <c r="BP157" t="e">
        <f t="shared" si="124"/>
        <v>#DIV/0!</v>
      </c>
      <c r="BQ157">
        <f t="shared" si="125"/>
        <v>0</v>
      </c>
      <c r="BR157">
        <f t="shared" si="126"/>
        <v>0</v>
      </c>
      <c r="BS157">
        <f t="shared" si="127"/>
        <v>0</v>
      </c>
      <c r="BT157">
        <f t="shared" si="128"/>
        <v>0</v>
      </c>
      <c r="BU157">
        <v>6</v>
      </c>
      <c r="BV157">
        <v>0.5</v>
      </c>
      <c r="BW157" t="s">
        <v>241</v>
      </c>
      <c r="BX157">
        <v>1582043746.87097</v>
      </c>
      <c r="BY157">
        <v>400.54916129032301</v>
      </c>
      <c r="BZ157">
        <v>400.000838709677</v>
      </c>
      <c r="CA157">
        <v>31.3845322580645</v>
      </c>
      <c r="CB157">
        <v>30.930374193548399</v>
      </c>
      <c r="CC157">
        <v>600.010290322581</v>
      </c>
      <c r="CD157">
        <v>99.370306451612905</v>
      </c>
      <c r="CE157">
        <v>0.19999838709677401</v>
      </c>
      <c r="CF157">
        <v>30.6331387096774</v>
      </c>
      <c r="CG157">
        <v>30.2099935483871</v>
      </c>
      <c r="CH157">
        <v>999.9</v>
      </c>
      <c r="CI157">
        <v>0</v>
      </c>
      <c r="CJ157">
        <v>0</v>
      </c>
      <c r="CK157">
        <v>9991.5596774193491</v>
      </c>
      <c r="CL157">
        <v>0</v>
      </c>
      <c r="CM157">
        <v>0.21165100000000001</v>
      </c>
      <c r="CN157">
        <v>0</v>
      </c>
      <c r="CO157">
        <v>0</v>
      </c>
      <c r="CP157">
        <v>0</v>
      </c>
      <c r="CQ157">
        <v>0</v>
      </c>
      <c r="CR157">
        <v>1.9741935483871</v>
      </c>
      <c r="CS157">
        <v>0</v>
      </c>
      <c r="CT157">
        <v>26.461290322580599</v>
      </c>
      <c r="CU157">
        <v>-1.3354838709677399</v>
      </c>
      <c r="CV157">
        <v>39.128999999999998</v>
      </c>
      <c r="CW157">
        <v>44.295999999999999</v>
      </c>
      <c r="CX157">
        <v>41.723612903225799</v>
      </c>
      <c r="CY157">
        <v>42.870903225806501</v>
      </c>
      <c r="CZ157">
        <v>40.205290322580602</v>
      </c>
      <c r="DA157">
        <v>0</v>
      </c>
      <c r="DB157">
        <v>0</v>
      </c>
      <c r="DC157">
        <v>0</v>
      </c>
      <c r="DD157">
        <v>1582043758.5999999</v>
      </c>
      <c r="DE157">
        <v>2.5499999999999998</v>
      </c>
      <c r="DF157">
        <v>2.3213680245568198</v>
      </c>
      <c r="DG157">
        <v>3.1794869090419602</v>
      </c>
      <c r="DH157">
        <v>26.2153846153846</v>
      </c>
      <c r="DI157">
        <v>15</v>
      </c>
      <c r="DJ157">
        <v>100</v>
      </c>
      <c r="DK157">
        <v>100</v>
      </c>
      <c r="DL157">
        <v>2.9980000000000002</v>
      </c>
      <c r="DM157">
        <v>0.45400000000000001</v>
      </c>
      <c r="DN157">
        <v>2</v>
      </c>
      <c r="DO157">
        <v>651.10599999999999</v>
      </c>
      <c r="DP157">
        <v>342.32600000000002</v>
      </c>
      <c r="DQ157">
        <v>29.999700000000001</v>
      </c>
      <c r="DR157">
        <v>31.331499999999998</v>
      </c>
      <c r="DS157">
        <v>30.0002</v>
      </c>
      <c r="DT157">
        <v>31.2334</v>
      </c>
      <c r="DU157">
        <v>31.267700000000001</v>
      </c>
      <c r="DV157">
        <v>21.025200000000002</v>
      </c>
      <c r="DW157">
        <v>24.306699999999999</v>
      </c>
      <c r="DX157">
        <v>95.528400000000005</v>
      </c>
      <c r="DY157">
        <v>30</v>
      </c>
      <c r="DZ157">
        <v>400</v>
      </c>
      <c r="EA157">
        <v>30.889700000000001</v>
      </c>
      <c r="EB157">
        <v>100.04900000000001</v>
      </c>
      <c r="EC157">
        <v>100.584</v>
      </c>
    </row>
    <row r="158" spans="1:133" x14ac:dyDescent="0.35">
      <c r="A158">
        <v>142</v>
      </c>
      <c r="B158">
        <v>1582043760.5</v>
      </c>
      <c r="C158">
        <v>727.5</v>
      </c>
      <c r="D158" t="s">
        <v>526</v>
      </c>
      <c r="E158" t="s">
        <v>527</v>
      </c>
      <c r="F158" t="s">
        <v>232</v>
      </c>
      <c r="G158" t="s">
        <v>233</v>
      </c>
      <c r="H158" t="s">
        <v>234</v>
      </c>
      <c r="I158" t="s">
        <v>235</v>
      </c>
      <c r="J158" t="s">
        <v>236</v>
      </c>
      <c r="K158" t="s">
        <v>237</v>
      </c>
      <c r="L158" t="s">
        <v>238</v>
      </c>
      <c r="M158" t="s">
        <v>239</v>
      </c>
      <c r="N158">
        <v>1582043751.87097</v>
      </c>
      <c r="O158">
        <f t="shared" si="86"/>
        <v>4.6816325400109995E-4</v>
      </c>
      <c r="P158">
        <f t="shared" si="87"/>
        <v>-0.75652863862089559</v>
      </c>
      <c r="Q158">
        <f t="shared" si="88"/>
        <v>400.53909677419398</v>
      </c>
      <c r="R158">
        <f t="shared" si="89"/>
        <v>424.36025515596134</v>
      </c>
      <c r="S158">
        <f t="shared" si="90"/>
        <v>42.253970585641277</v>
      </c>
      <c r="T158">
        <f t="shared" si="91"/>
        <v>39.882074270306148</v>
      </c>
      <c r="U158">
        <f t="shared" si="92"/>
        <v>3.8149526469736628E-2</v>
      </c>
      <c r="V158">
        <f t="shared" si="93"/>
        <v>2.2488441143841444</v>
      </c>
      <c r="W158">
        <f t="shared" si="94"/>
        <v>3.7793607990282169E-2</v>
      </c>
      <c r="X158">
        <f t="shared" si="95"/>
        <v>2.3652706017883589E-2</v>
      </c>
      <c r="Y158">
        <f t="shared" si="96"/>
        <v>0</v>
      </c>
      <c r="Z158">
        <f t="shared" si="97"/>
        <v>30.477647988577981</v>
      </c>
      <c r="AA158">
        <f t="shared" si="98"/>
        <v>30.211080645161299</v>
      </c>
      <c r="AB158">
        <f t="shared" si="99"/>
        <v>4.3123784527693347</v>
      </c>
      <c r="AC158">
        <f t="shared" si="100"/>
        <v>70.738440344331082</v>
      </c>
      <c r="AD158">
        <f t="shared" si="101"/>
        <v>3.1250210571724693</v>
      </c>
      <c r="AE158">
        <f t="shared" si="102"/>
        <v>4.4177126919407774</v>
      </c>
      <c r="AF158">
        <f t="shared" si="103"/>
        <v>1.1873573955968655</v>
      </c>
      <c r="AG158">
        <f t="shared" si="104"/>
        <v>-20.645999501448507</v>
      </c>
      <c r="AH158">
        <f t="shared" si="105"/>
        <v>51.096269229537782</v>
      </c>
      <c r="AI158">
        <f t="shared" si="106"/>
        <v>5.0731957358269506</v>
      </c>
      <c r="AJ158">
        <f t="shared" si="107"/>
        <v>35.523465463916224</v>
      </c>
      <c r="AK158">
        <v>-4.1152636439707603E-2</v>
      </c>
      <c r="AL158">
        <v>4.6197439572529697E-2</v>
      </c>
      <c r="AM158">
        <v>3.4531543887784402</v>
      </c>
      <c r="AN158">
        <v>0</v>
      </c>
      <c r="AO158">
        <v>0</v>
      </c>
      <c r="AP158">
        <f t="shared" si="108"/>
        <v>1</v>
      </c>
      <c r="AQ158">
        <f t="shared" si="109"/>
        <v>0</v>
      </c>
      <c r="AR158">
        <f t="shared" si="110"/>
        <v>51851.090900189905</v>
      </c>
      <c r="AS158" t="s">
        <v>240</v>
      </c>
      <c r="AT158">
        <v>0</v>
      </c>
      <c r="AU158">
        <v>0</v>
      </c>
      <c r="AV158">
        <f t="shared" si="111"/>
        <v>0</v>
      </c>
      <c r="AW158" t="e">
        <f t="shared" si="112"/>
        <v>#DIV/0!</v>
      </c>
      <c r="AX158">
        <v>0</v>
      </c>
      <c r="AY158" t="s">
        <v>240</v>
      </c>
      <c r="AZ158">
        <v>0</v>
      </c>
      <c r="BA158">
        <v>0</v>
      </c>
      <c r="BB158" t="e">
        <f t="shared" si="113"/>
        <v>#DIV/0!</v>
      </c>
      <c r="BC158">
        <v>0.5</v>
      </c>
      <c r="BD158">
        <f t="shared" si="114"/>
        <v>0</v>
      </c>
      <c r="BE158">
        <f t="shared" si="115"/>
        <v>-0.75652863862089559</v>
      </c>
      <c r="BF158" t="e">
        <f t="shared" si="116"/>
        <v>#DIV/0!</v>
      </c>
      <c r="BG158" t="e">
        <f t="shared" si="117"/>
        <v>#DIV/0!</v>
      </c>
      <c r="BH158" t="e">
        <f t="shared" si="118"/>
        <v>#DIV/0!</v>
      </c>
      <c r="BI158" t="e">
        <f t="shared" si="119"/>
        <v>#DIV/0!</v>
      </c>
      <c r="BJ158" t="s">
        <v>240</v>
      </c>
      <c r="BK158">
        <v>0</v>
      </c>
      <c r="BL158">
        <f t="shared" si="120"/>
        <v>0</v>
      </c>
      <c r="BM158" t="e">
        <f t="shared" si="121"/>
        <v>#DIV/0!</v>
      </c>
      <c r="BN158" t="e">
        <f t="shared" si="122"/>
        <v>#DIV/0!</v>
      </c>
      <c r="BO158" t="e">
        <f t="shared" si="123"/>
        <v>#DIV/0!</v>
      </c>
      <c r="BP158" t="e">
        <f t="shared" si="124"/>
        <v>#DIV/0!</v>
      </c>
      <c r="BQ158">
        <f t="shared" si="125"/>
        <v>0</v>
      </c>
      <c r="BR158">
        <f t="shared" si="126"/>
        <v>0</v>
      </c>
      <c r="BS158">
        <f t="shared" si="127"/>
        <v>0</v>
      </c>
      <c r="BT158">
        <f t="shared" si="128"/>
        <v>0</v>
      </c>
      <c r="BU158">
        <v>6</v>
      </c>
      <c r="BV158">
        <v>0.5</v>
      </c>
      <c r="BW158" t="s">
        <v>241</v>
      </c>
      <c r="BX158">
        <v>1582043751.87097</v>
      </c>
      <c r="BY158">
        <v>400.53909677419398</v>
      </c>
      <c r="BZ158">
        <v>399.97009677419402</v>
      </c>
      <c r="CA158">
        <v>31.3848548387097</v>
      </c>
      <c r="CB158">
        <v>30.931393548387099</v>
      </c>
      <c r="CC158">
        <v>600.01154838709704</v>
      </c>
      <c r="CD158">
        <v>99.370974193548406</v>
      </c>
      <c r="CE158">
        <v>0.20001548387096801</v>
      </c>
      <c r="CF158">
        <v>30.632529032258098</v>
      </c>
      <c r="CG158">
        <v>30.211080645161299</v>
      </c>
      <c r="CH158">
        <v>999.9</v>
      </c>
      <c r="CI158">
        <v>0</v>
      </c>
      <c r="CJ158">
        <v>0</v>
      </c>
      <c r="CK158">
        <v>9986.9790322580593</v>
      </c>
      <c r="CL158">
        <v>0</v>
      </c>
      <c r="CM158">
        <v>0.21165100000000001</v>
      </c>
      <c r="CN158">
        <v>0</v>
      </c>
      <c r="CO158">
        <v>0</v>
      </c>
      <c r="CP158">
        <v>0</v>
      </c>
      <c r="CQ158">
        <v>0</v>
      </c>
      <c r="CR158">
        <v>1.6032258064516101</v>
      </c>
      <c r="CS158">
        <v>0</v>
      </c>
      <c r="CT158">
        <v>27.690322580645201</v>
      </c>
      <c r="CU158">
        <v>-1.02258064516129</v>
      </c>
      <c r="CV158">
        <v>39.125</v>
      </c>
      <c r="CW158">
        <v>44.286000000000001</v>
      </c>
      <c r="CX158">
        <v>41.727709677419298</v>
      </c>
      <c r="CY158">
        <v>42.862806451612897</v>
      </c>
      <c r="CZ158">
        <v>40.203258064516099</v>
      </c>
      <c r="DA158">
        <v>0</v>
      </c>
      <c r="DB158">
        <v>0</v>
      </c>
      <c r="DC158">
        <v>0</v>
      </c>
      <c r="DD158">
        <v>1582043763.4000001</v>
      </c>
      <c r="DE158">
        <v>1.61153846153846</v>
      </c>
      <c r="DF158">
        <v>-4.7076919122526402</v>
      </c>
      <c r="DG158">
        <v>3.81196543074183</v>
      </c>
      <c r="DH158">
        <v>27.526923076923101</v>
      </c>
      <c r="DI158">
        <v>15</v>
      </c>
      <c r="DJ158">
        <v>100</v>
      </c>
      <c r="DK158">
        <v>100</v>
      </c>
      <c r="DL158">
        <v>2.9980000000000002</v>
      </c>
      <c r="DM158">
        <v>0.45400000000000001</v>
      </c>
      <c r="DN158">
        <v>2</v>
      </c>
      <c r="DO158">
        <v>650.91099999999994</v>
      </c>
      <c r="DP158">
        <v>342.41</v>
      </c>
      <c r="DQ158">
        <v>29.9999</v>
      </c>
      <c r="DR158">
        <v>31.331499999999998</v>
      </c>
      <c r="DS158">
        <v>30.0002</v>
      </c>
      <c r="DT158">
        <v>31.2334</v>
      </c>
      <c r="DU158">
        <v>31.2682</v>
      </c>
      <c r="DV158">
        <v>21.028199999999998</v>
      </c>
      <c r="DW158">
        <v>24.306699999999999</v>
      </c>
      <c r="DX158">
        <v>95.528400000000005</v>
      </c>
      <c r="DY158">
        <v>30</v>
      </c>
      <c r="DZ158">
        <v>400</v>
      </c>
      <c r="EA158">
        <v>30.889700000000001</v>
      </c>
      <c r="EB158">
        <v>100.051</v>
      </c>
      <c r="EC158">
        <v>100.583</v>
      </c>
    </row>
    <row r="159" spans="1:133" x14ac:dyDescent="0.35">
      <c r="A159">
        <v>143</v>
      </c>
      <c r="B159">
        <v>1582043765.5</v>
      </c>
      <c r="C159">
        <v>732.5</v>
      </c>
      <c r="D159" t="s">
        <v>528</v>
      </c>
      <c r="E159" t="s">
        <v>529</v>
      </c>
      <c r="F159" t="s">
        <v>232</v>
      </c>
      <c r="G159" t="s">
        <v>233</v>
      </c>
      <c r="H159" t="s">
        <v>234</v>
      </c>
      <c r="I159" t="s">
        <v>235</v>
      </c>
      <c r="J159" t="s">
        <v>236</v>
      </c>
      <c r="K159" t="s">
        <v>237</v>
      </c>
      <c r="L159" t="s">
        <v>238</v>
      </c>
      <c r="M159" t="s">
        <v>239</v>
      </c>
      <c r="N159">
        <v>1582043756.87097</v>
      </c>
      <c r="O159">
        <f t="shared" si="86"/>
        <v>4.6878683918996286E-4</v>
      </c>
      <c r="P159">
        <f t="shared" si="87"/>
        <v>-0.74383474574443087</v>
      </c>
      <c r="Q159">
        <f t="shared" si="88"/>
        <v>400.521032258064</v>
      </c>
      <c r="R159">
        <f t="shared" si="89"/>
        <v>423.78560214480621</v>
      </c>
      <c r="S159">
        <f t="shared" si="90"/>
        <v>42.197046169876387</v>
      </c>
      <c r="T159">
        <f t="shared" si="91"/>
        <v>39.880553762714015</v>
      </c>
      <c r="U159">
        <f t="shared" si="92"/>
        <v>3.8173998611079639E-2</v>
      </c>
      <c r="V159">
        <f t="shared" si="93"/>
        <v>2.250120976629471</v>
      </c>
      <c r="W159">
        <f t="shared" si="94"/>
        <v>3.7817825850428692E-2</v>
      </c>
      <c r="X159">
        <f t="shared" si="95"/>
        <v>2.3667864808697564E-2</v>
      </c>
      <c r="Y159">
        <f t="shared" si="96"/>
        <v>0</v>
      </c>
      <c r="Z159">
        <f t="shared" si="97"/>
        <v>30.476599028125129</v>
      </c>
      <c r="AA159">
        <f t="shared" si="98"/>
        <v>30.2147838709677</v>
      </c>
      <c r="AB159">
        <f t="shared" si="99"/>
        <v>4.3132943972115427</v>
      </c>
      <c r="AC159">
        <f t="shared" si="100"/>
        <v>70.744286538553951</v>
      </c>
      <c r="AD159">
        <f t="shared" si="101"/>
        <v>3.1251144838580589</v>
      </c>
      <c r="AE159">
        <f t="shared" si="102"/>
        <v>4.4174796817760624</v>
      </c>
      <c r="AF159">
        <f t="shared" si="103"/>
        <v>1.1881799133534838</v>
      </c>
      <c r="AG159">
        <f t="shared" si="104"/>
        <v>-20.673499608277361</v>
      </c>
      <c r="AH159">
        <f t="shared" si="105"/>
        <v>50.564131232662632</v>
      </c>
      <c r="AI159">
        <f t="shared" si="106"/>
        <v>5.0175813927505333</v>
      </c>
      <c r="AJ159">
        <f t="shared" si="107"/>
        <v>34.908213017135807</v>
      </c>
      <c r="AK159">
        <v>-4.11870042676084E-2</v>
      </c>
      <c r="AL159">
        <v>4.6236020470135503E-2</v>
      </c>
      <c r="AM159">
        <v>3.4554370074425602</v>
      </c>
      <c r="AN159">
        <v>0</v>
      </c>
      <c r="AO159">
        <v>0</v>
      </c>
      <c r="AP159">
        <f t="shared" si="108"/>
        <v>1</v>
      </c>
      <c r="AQ159">
        <f t="shared" si="109"/>
        <v>0</v>
      </c>
      <c r="AR159">
        <f t="shared" si="110"/>
        <v>51892.805374368108</v>
      </c>
      <c r="AS159" t="s">
        <v>240</v>
      </c>
      <c r="AT159">
        <v>0</v>
      </c>
      <c r="AU159">
        <v>0</v>
      </c>
      <c r="AV159">
        <f t="shared" si="111"/>
        <v>0</v>
      </c>
      <c r="AW159" t="e">
        <f t="shared" si="112"/>
        <v>#DIV/0!</v>
      </c>
      <c r="AX159">
        <v>0</v>
      </c>
      <c r="AY159" t="s">
        <v>240</v>
      </c>
      <c r="AZ159">
        <v>0</v>
      </c>
      <c r="BA159">
        <v>0</v>
      </c>
      <c r="BB159" t="e">
        <f t="shared" si="113"/>
        <v>#DIV/0!</v>
      </c>
      <c r="BC159">
        <v>0.5</v>
      </c>
      <c r="BD159">
        <f t="shared" si="114"/>
        <v>0</v>
      </c>
      <c r="BE159">
        <f t="shared" si="115"/>
        <v>-0.74383474574443087</v>
      </c>
      <c r="BF159" t="e">
        <f t="shared" si="116"/>
        <v>#DIV/0!</v>
      </c>
      <c r="BG159" t="e">
        <f t="shared" si="117"/>
        <v>#DIV/0!</v>
      </c>
      <c r="BH159" t="e">
        <f t="shared" si="118"/>
        <v>#DIV/0!</v>
      </c>
      <c r="BI159" t="e">
        <f t="shared" si="119"/>
        <v>#DIV/0!</v>
      </c>
      <c r="BJ159" t="s">
        <v>240</v>
      </c>
      <c r="BK159">
        <v>0</v>
      </c>
      <c r="BL159">
        <f t="shared" si="120"/>
        <v>0</v>
      </c>
      <c r="BM159" t="e">
        <f t="shared" si="121"/>
        <v>#DIV/0!</v>
      </c>
      <c r="BN159" t="e">
        <f t="shared" si="122"/>
        <v>#DIV/0!</v>
      </c>
      <c r="BO159" t="e">
        <f t="shared" si="123"/>
        <v>#DIV/0!</v>
      </c>
      <c r="BP159" t="e">
        <f t="shared" si="124"/>
        <v>#DIV/0!</v>
      </c>
      <c r="BQ159">
        <f t="shared" si="125"/>
        <v>0</v>
      </c>
      <c r="BR159">
        <f t="shared" si="126"/>
        <v>0</v>
      </c>
      <c r="BS159">
        <f t="shared" si="127"/>
        <v>0</v>
      </c>
      <c r="BT159">
        <f t="shared" si="128"/>
        <v>0</v>
      </c>
      <c r="BU159">
        <v>6</v>
      </c>
      <c r="BV159">
        <v>0.5</v>
      </c>
      <c r="BW159" t="s">
        <v>241</v>
      </c>
      <c r="BX159">
        <v>1582043756.87097</v>
      </c>
      <c r="BY159">
        <v>400.521032258064</v>
      </c>
      <c r="BZ159">
        <v>399.96496774193503</v>
      </c>
      <c r="CA159">
        <v>31.385574193548401</v>
      </c>
      <c r="CB159">
        <v>30.931509677419399</v>
      </c>
      <c r="CC159">
        <v>600.01212903225803</v>
      </c>
      <c r="CD159">
        <v>99.371712903225799</v>
      </c>
      <c r="CE159">
        <v>0.19997135483871001</v>
      </c>
      <c r="CF159">
        <v>30.6316064516129</v>
      </c>
      <c r="CG159">
        <v>30.2147838709677</v>
      </c>
      <c r="CH159">
        <v>999.9</v>
      </c>
      <c r="CI159">
        <v>0</v>
      </c>
      <c r="CJ159">
        <v>0</v>
      </c>
      <c r="CK159">
        <v>9995.2451612903205</v>
      </c>
      <c r="CL159">
        <v>0</v>
      </c>
      <c r="CM159">
        <v>0.21165100000000001</v>
      </c>
      <c r="CN159">
        <v>0</v>
      </c>
      <c r="CO159">
        <v>0</v>
      </c>
      <c r="CP159">
        <v>0</v>
      </c>
      <c r="CQ159">
        <v>0</v>
      </c>
      <c r="CR159">
        <v>2.0967741935483901</v>
      </c>
      <c r="CS159">
        <v>0</v>
      </c>
      <c r="CT159">
        <v>26.593548387096799</v>
      </c>
      <c r="CU159">
        <v>-1.4290322580645201</v>
      </c>
      <c r="CV159">
        <v>39.120935483871001</v>
      </c>
      <c r="CW159">
        <v>44.271999999999998</v>
      </c>
      <c r="CX159">
        <v>41.697419354838701</v>
      </c>
      <c r="CY159">
        <v>42.862806451612897</v>
      </c>
      <c r="CZ159">
        <v>40.195129032258102</v>
      </c>
      <c r="DA159">
        <v>0</v>
      </c>
      <c r="DB159">
        <v>0</v>
      </c>
      <c r="DC159">
        <v>0</v>
      </c>
      <c r="DD159">
        <v>1582043768.2</v>
      </c>
      <c r="DE159">
        <v>2.10769230769231</v>
      </c>
      <c r="DF159">
        <v>-26.229059854434801</v>
      </c>
      <c r="DG159">
        <v>-19.107692510483599</v>
      </c>
      <c r="DH159">
        <v>25.942307692307701</v>
      </c>
      <c r="DI159">
        <v>15</v>
      </c>
      <c r="DJ159">
        <v>100</v>
      </c>
      <c r="DK159">
        <v>100</v>
      </c>
      <c r="DL159">
        <v>2.9980000000000002</v>
      </c>
      <c r="DM159">
        <v>0.45400000000000001</v>
      </c>
      <c r="DN159">
        <v>2</v>
      </c>
      <c r="DO159">
        <v>650.97</v>
      </c>
      <c r="DP159">
        <v>342.40899999999999</v>
      </c>
      <c r="DQ159">
        <v>30.0002</v>
      </c>
      <c r="DR159">
        <v>31.331499999999998</v>
      </c>
      <c r="DS159">
        <v>30.0002</v>
      </c>
      <c r="DT159">
        <v>31.2334</v>
      </c>
      <c r="DU159">
        <v>31.270499999999998</v>
      </c>
      <c r="DV159">
        <v>21.025300000000001</v>
      </c>
      <c r="DW159">
        <v>24.306699999999999</v>
      </c>
      <c r="DX159">
        <v>95.528400000000005</v>
      </c>
      <c r="DY159">
        <v>30</v>
      </c>
      <c r="DZ159">
        <v>400</v>
      </c>
      <c r="EA159">
        <v>30.889700000000001</v>
      </c>
      <c r="EB159">
        <v>100.05</v>
      </c>
      <c r="EC159">
        <v>100.583</v>
      </c>
    </row>
    <row r="160" spans="1:133" x14ac:dyDescent="0.35">
      <c r="A160">
        <v>144</v>
      </c>
      <c r="B160">
        <v>1582043770.5</v>
      </c>
      <c r="C160">
        <v>737.5</v>
      </c>
      <c r="D160" t="s">
        <v>530</v>
      </c>
      <c r="E160" t="s">
        <v>531</v>
      </c>
      <c r="F160" t="s">
        <v>232</v>
      </c>
      <c r="G160" t="s">
        <v>233</v>
      </c>
      <c r="H160" t="s">
        <v>234</v>
      </c>
      <c r="I160" t="s">
        <v>235</v>
      </c>
      <c r="J160" t="s">
        <v>236</v>
      </c>
      <c r="K160" t="s">
        <v>237</v>
      </c>
      <c r="L160" t="s">
        <v>238</v>
      </c>
      <c r="M160" t="s">
        <v>239</v>
      </c>
      <c r="N160">
        <v>1582043761.87097</v>
      </c>
      <c r="O160">
        <f t="shared" si="86"/>
        <v>4.6926056659641924E-4</v>
      </c>
      <c r="P160">
        <f t="shared" si="87"/>
        <v>-0.74658346979612977</v>
      </c>
      <c r="Q160">
        <f t="shared" si="88"/>
        <v>400.54267741935502</v>
      </c>
      <c r="R160">
        <f t="shared" si="89"/>
        <v>423.90412566950283</v>
      </c>
      <c r="S160">
        <f t="shared" si="90"/>
        <v>42.208583992768197</v>
      </c>
      <c r="T160">
        <f t="shared" si="91"/>
        <v>39.882459779889338</v>
      </c>
      <c r="U160">
        <f t="shared" si="92"/>
        <v>3.8189763185697501E-2</v>
      </c>
      <c r="V160">
        <f t="shared" si="93"/>
        <v>2.2507185967494912</v>
      </c>
      <c r="W160">
        <f t="shared" si="94"/>
        <v>3.7833391368759434E-2</v>
      </c>
      <c r="X160">
        <f t="shared" si="95"/>
        <v>2.3677610946897812E-2</v>
      </c>
      <c r="Y160">
        <f t="shared" si="96"/>
        <v>0</v>
      </c>
      <c r="Z160">
        <f t="shared" si="97"/>
        <v>30.47617014119453</v>
      </c>
      <c r="AA160">
        <f t="shared" si="98"/>
        <v>30.217929032258098</v>
      </c>
      <c r="AB160">
        <f t="shared" si="99"/>
        <v>4.3140724448249763</v>
      </c>
      <c r="AC160">
        <f t="shared" si="100"/>
        <v>70.74734377991075</v>
      </c>
      <c r="AD160">
        <f t="shared" si="101"/>
        <v>3.1251942048088996</v>
      </c>
      <c r="AE160">
        <f t="shared" si="102"/>
        <v>4.4174014709741272</v>
      </c>
      <c r="AF160">
        <f t="shared" si="103"/>
        <v>1.1888782400160767</v>
      </c>
      <c r="AG160">
        <f t="shared" si="104"/>
        <v>-20.694390986902089</v>
      </c>
      <c r="AH160">
        <f t="shared" si="105"/>
        <v>50.158348106961029</v>
      </c>
      <c r="AI160">
        <f t="shared" si="106"/>
        <v>4.9760628245834129</v>
      </c>
      <c r="AJ160">
        <f t="shared" si="107"/>
        <v>34.440019944642351</v>
      </c>
      <c r="AK160">
        <v>-4.1203095777878403E-2</v>
      </c>
      <c r="AL160">
        <v>4.6254084600107298E-2</v>
      </c>
      <c r="AM160">
        <v>3.45650553715247</v>
      </c>
      <c r="AN160">
        <v>0</v>
      </c>
      <c r="AO160">
        <v>0</v>
      </c>
      <c r="AP160">
        <f t="shared" si="108"/>
        <v>1</v>
      </c>
      <c r="AQ160">
        <f t="shared" si="109"/>
        <v>0</v>
      </c>
      <c r="AR160">
        <f t="shared" si="110"/>
        <v>51912.291304132596</v>
      </c>
      <c r="AS160" t="s">
        <v>240</v>
      </c>
      <c r="AT160">
        <v>0</v>
      </c>
      <c r="AU160">
        <v>0</v>
      </c>
      <c r="AV160">
        <f t="shared" si="111"/>
        <v>0</v>
      </c>
      <c r="AW160" t="e">
        <f t="shared" si="112"/>
        <v>#DIV/0!</v>
      </c>
      <c r="AX160">
        <v>0</v>
      </c>
      <c r="AY160" t="s">
        <v>240</v>
      </c>
      <c r="AZ160">
        <v>0</v>
      </c>
      <c r="BA160">
        <v>0</v>
      </c>
      <c r="BB160" t="e">
        <f t="shared" si="113"/>
        <v>#DIV/0!</v>
      </c>
      <c r="BC160">
        <v>0.5</v>
      </c>
      <c r="BD160">
        <f t="shared" si="114"/>
        <v>0</v>
      </c>
      <c r="BE160">
        <f t="shared" si="115"/>
        <v>-0.74658346979612977</v>
      </c>
      <c r="BF160" t="e">
        <f t="shared" si="116"/>
        <v>#DIV/0!</v>
      </c>
      <c r="BG160" t="e">
        <f t="shared" si="117"/>
        <v>#DIV/0!</v>
      </c>
      <c r="BH160" t="e">
        <f t="shared" si="118"/>
        <v>#DIV/0!</v>
      </c>
      <c r="BI160" t="e">
        <f t="shared" si="119"/>
        <v>#DIV/0!</v>
      </c>
      <c r="BJ160" t="s">
        <v>240</v>
      </c>
      <c r="BK160">
        <v>0</v>
      </c>
      <c r="BL160">
        <f t="shared" si="120"/>
        <v>0</v>
      </c>
      <c r="BM160" t="e">
        <f t="shared" si="121"/>
        <v>#DIV/0!</v>
      </c>
      <c r="BN160" t="e">
        <f t="shared" si="122"/>
        <v>#DIV/0!</v>
      </c>
      <c r="BO160" t="e">
        <f t="shared" si="123"/>
        <v>#DIV/0!</v>
      </c>
      <c r="BP160" t="e">
        <f t="shared" si="124"/>
        <v>#DIV/0!</v>
      </c>
      <c r="BQ160">
        <f t="shared" si="125"/>
        <v>0</v>
      </c>
      <c r="BR160">
        <f t="shared" si="126"/>
        <v>0</v>
      </c>
      <c r="BS160">
        <f t="shared" si="127"/>
        <v>0</v>
      </c>
      <c r="BT160">
        <f t="shared" si="128"/>
        <v>0</v>
      </c>
      <c r="BU160">
        <v>6</v>
      </c>
      <c r="BV160">
        <v>0.5</v>
      </c>
      <c r="BW160" t="s">
        <v>241</v>
      </c>
      <c r="BX160">
        <v>1582043761.87097</v>
      </c>
      <c r="BY160">
        <v>400.54267741935502</v>
      </c>
      <c r="BZ160">
        <v>399.98406451612902</v>
      </c>
      <c r="CA160">
        <v>31.3865709677419</v>
      </c>
      <c r="CB160">
        <v>30.932048387096799</v>
      </c>
      <c r="CC160">
        <v>600.01254838709701</v>
      </c>
      <c r="CD160">
        <v>99.371067741935505</v>
      </c>
      <c r="CE160">
        <v>0.19999429032258101</v>
      </c>
      <c r="CF160">
        <v>30.631296774193501</v>
      </c>
      <c r="CG160">
        <v>30.217929032258098</v>
      </c>
      <c r="CH160">
        <v>999.9</v>
      </c>
      <c r="CI160">
        <v>0</v>
      </c>
      <c r="CJ160">
        <v>0</v>
      </c>
      <c r="CK160">
        <v>9999.2151612903199</v>
      </c>
      <c r="CL160">
        <v>0</v>
      </c>
      <c r="CM160">
        <v>0.21165100000000001</v>
      </c>
      <c r="CN160">
        <v>0</v>
      </c>
      <c r="CO160">
        <v>0</v>
      </c>
      <c r="CP160">
        <v>0</v>
      </c>
      <c r="CQ160">
        <v>0</v>
      </c>
      <c r="CR160">
        <v>1.21290322580645</v>
      </c>
      <c r="CS160">
        <v>0</v>
      </c>
      <c r="CT160">
        <v>25.838709677419399</v>
      </c>
      <c r="CU160">
        <v>-1.35161290322581</v>
      </c>
      <c r="CV160">
        <v>39.120935483871001</v>
      </c>
      <c r="CW160">
        <v>44.268000000000001</v>
      </c>
      <c r="CX160">
        <v>41.642935483871</v>
      </c>
      <c r="CY160">
        <v>42.8648387096774</v>
      </c>
      <c r="CZ160">
        <v>40.195129032258102</v>
      </c>
      <c r="DA160">
        <v>0</v>
      </c>
      <c r="DB160">
        <v>0</v>
      </c>
      <c r="DC160">
        <v>0</v>
      </c>
      <c r="DD160">
        <v>1582043773.5999999</v>
      </c>
      <c r="DE160">
        <v>1.34230769230769</v>
      </c>
      <c r="DF160">
        <v>-5.3777779778877699</v>
      </c>
      <c r="DG160">
        <v>-17.531624125200999</v>
      </c>
      <c r="DH160">
        <v>26.2384615384615</v>
      </c>
      <c r="DI160">
        <v>15</v>
      </c>
      <c r="DJ160">
        <v>100</v>
      </c>
      <c r="DK160">
        <v>100</v>
      </c>
      <c r="DL160">
        <v>2.9980000000000002</v>
      </c>
      <c r="DM160">
        <v>0.45400000000000001</v>
      </c>
      <c r="DN160">
        <v>2</v>
      </c>
      <c r="DO160">
        <v>650.93200000000002</v>
      </c>
      <c r="DP160">
        <v>342.47699999999998</v>
      </c>
      <c r="DQ160">
        <v>30.000399999999999</v>
      </c>
      <c r="DR160">
        <v>31.332799999999999</v>
      </c>
      <c r="DS160">
        <v>30.0001</v>
      </c>
      <c r="DT160">
        <v>31.235399999999998</v>
      </c>
      <c r="DU160">
        <v>31.270499999999998</v>
      </c>
      <c r="DV160">
        <v>21.027200000000001</v>
      </c>
      <c r="DW160">
        <v>24.306699999999999</v>
      </c>
      <c r="DX160">
        <v>95.528400000000005</v>
      </c>
      <c r="DY160">
        <v>30</v>
      </c>
      <c r="DZ160">
        <v>400</v>
      </c>
      <c r="EA160">
        <v>30.889700000000001</v>
      </c>
      <c r="EB160">
        <v>100.05200000000001</v>
      </c>
      <c r="EC160">
        <v>100.583</v>
      </c>
    </row>
    <row r="161" spans="1:133" x14ac:dyDescent="0.35">
      <c r="A161">
        <v>145</v>
      </c>
      <c r="B161">
        <v>1582043775.5</v>
      </c>
      <c r="C161">
        <v>742.5</v>
      </c>
      <c r="D161" t="s">
        <v>532</v>
      </c>
      <c r="E161" t="s">
        <v>533</v>
      </c>
      <c r="F161" t="s">
        <v>232</v>
      </c>
      <c r="G161" t="s">
        <v>233</v>
      </c>
      <c r="H161" t="s">
        <v>234</v>
      </c>
      <c r="I161" t="s">
        <v>235</v>
      </c>
      <c r="J161" t="s">
        <v>236</v>
      </c>
      <c r="K161" t="s">
        <v>237</v>
      </c>
      <c r="L161" t="s">
        <v>238</v>
      </c>
      <c r="M161" t="s">
        <v>239</v>
      </c>
      <c r="N161">
        <v>1582043766.87097</v>
      </c>
      <c r="O161">
        <f t="shared" si="86"/>
        <v>4.685723308981272E-4</v>
      </c>
      <c r="P161">
        <f t="shared" si="87"/>
        <v>-0.7511536815081048</v>
      </c>
      <c r="Q161">
        <f t="shared" si="88"/>
        <v>400.56325806451599</v>
      </c>
      <c r="R161">
        <f t="shared" si="89"/>
        <v>424.17647065204727</v>
      </c>
      <c r="S161">
        <f t="shared" si="90"/>
        <v>42.235723072306378</v>
      </c>
      <c r="T161">
        <f t="shared" si="91"/>
        <v>39.884529225647739</v>
      </c>
      <c r="U161">
        <f t="shared" si="92"/>
        <v>3.8108654871456128E-2</v>
      </c>
      <c r="V161">
        <f t="shared" si="93"/>
        <v>2.2517684279732157</v>
      </c>
      <c r="W161">
        <f t="shared" si="94"/>
        <v>3.7753951387192668E-2</v>
      </c>
      <c r="X161">
        <f t="shared" si="95"/>
        <v>2.3627813068866681E-2</v>
      </c>
      <c r="Y161">
        <f t="shared" si="96"/>
        <v>0</v>
      </c>
      <c r="Z161">
        <f t="shared" si="97"/>
        <v>30.476995678196275</v>
      </c>
      <c r="AA161">
        <f t="shared" si="98"/>
        <v>30.2209419354839</v>
      </c>
      <c r="AB161">
        <f t="shared" si="99"/>
        <v>4.3148178892278688</v>
      </c>
      <c r="AC161">
        <f t="shared" si="100"/>
        <v>70.745081365847653</v>
      </c>
      <c r="AD161">
        <f t="shared" si="101"/>
        <v>3.1251893643692887</v>
      </c>
      <c r="AE161">
        <f t="shared" si="102"/>
        <v>4.4175358965351066</v>
      </c>
      <c r="AF161">
        <f t="shared" si="103"/>
        <v>1.1896285248585801</v>
      </c>
      <c r="AG161">
        <f t="shared" si="104"/>
        <v>-20.664039792607408</v>
      </c>
      <c r="AH161">
        <f t="shared" si="105"/>
        <v>49.880600378702781</v>
      </c>
      <c r="AI161">
        <f t="shared" si="106"/>
        <v>4.946287825381865</v>
      </c>
      <c r="AJ161">
        <f t="shared" si="107"/>
        <v>34.162848411477242</v>
      </c>
      <c r="AK161">
        <v>-4.1231372883073297E-2</v>
      </c>
      <c r="AL161">
        <v>4.6285828127899102E-2</v>
      </c>
      <c r="AM161">
        <v>3.4583828829964598</v>
      </c>
      <c r="AN161">
        <v>0</v>
      </c>
      <c r="AO161">
        <v>0</v>
      </c>
      <c r="AP161">
        <f t="shared" si="108"/>
        <v>1</v>
      </c>
      <c r="AQ161">
        <f t="shared" si="109"/>
        <v>0</v>
      </c>
      <c r="AR161">
        <f t="shared" si="110"/>
        <v>51946.369947611893</v>
      </c>
      <c r="AS161" t="s">
        <v>240</v>
      </c>
      <c r="AT161">
        <v>0</v>
      </c>
      <c r="AU161">
        <v>0</v>
      </c>
      <c r="AV161">
        <f t="shared" si="111"/>
        <v>0</v>
      </c>
      <c r="AW161" t="e">
        <f t="shared" si="112"/>
        <v>#DIV/0!</v>
      </c>
      <c r="AX161">
        <v>0</v>
      </c>
      <c r="AY161" t="s">
        <v>240</v>
      </c>
      <c r="AZ161">
        <v>0</v>
      </c>
      <c r="BA161">
        <v>0</v>
      </c>
      <c r="BB161" t="e">
        <f t="shared" si="113"/>
        <v>#DIV/0!</v>
      </c>
      <c r="BC161">
        <v>0.5</v>
      </c>
      <c r="BD161">
        <f t="shared" si="114"/>
        <v>0</v>
      </c>
      <c r="BE161">
        <f t="shared" si="115"/>
        <v>-0.7511536815081048</v>
      </c>
      <c r="BF161" t="e">
        <f t="shared" si="116"/>
        <v>#DIV/0!</v>
      </c>
      <c r="BG161" t="e">
        <f t="shared" si="117"/>
        <v>#DIV/0!</v>
      </c>
      <c r="BH161" t="e">
        <f t="shared" si="118"/>
        <v>#DIV/0!</v>
      </c>
      <c r="BI161" t="e">
        <f t="shared" si="119"/>
        <v>#DIV/0!</v>
      </c>
      <c r="BJ161" t="s">
        <v>240</v>
      </c>
      <c r="BK161">
        <v>0</v>
      </c>
      <c r="BL161">
        <f t="shared" si="120"/>
        <v>0</v>
      </c>
      <c r="BM161" t="e">
        <f t="shared" si="121"/>
        <v>#DIV/0!</v>
      </c>
      <c r="BN161" t="e">
        <f t="shared" si="122"/>
        <v>#DIV/0!</v>
      </c>
      <c r="BO161" t="e">
        <f t="shared" si="123"/>
        <v>#DIV/0!</v>
      </c>
      <c r="BP161" t="e">
        <f t="shared" si="124"/>
        <v>#DIV/0!</v>
      </c>
      <c r="BQ161">
        <f t="shared" si="125"/>
        <v>0</v>
      </c>
      <c r="BR161">
        <f t="shared" si="126"/>
        <v>0</v>
      </c>
      <c r="BS161">
        <f t="shared" si="127"/>
        <v>0</v>
      </c>
      <c r="BT161">
        <f t="shared" si="128"/>
        <v>0</v>
      </c>
      <c r="BU161">
        <v>6</v>
      </c>
      <c r="BV161">
        <v>0.5</v>
      </c>
      <c r="BW161" t="s">
        <v>241</v>
      </c>
      <c r="BX161">
        <v>1582043766.87097</v>
      </c>
      <c r="BY161">
        <v>400.56325806451599</v>
      </c>
      <c r="BZ161">
        <v>399.99980645161298</v>
      </c>
      <c r="CA161">
        <v>31.386506451612899</v>
      </c>
      <c r="CB161">
        <v>30.932648387096801</v>
      </c>
      <c r="CC161">
        <v>600.00980645161303</v>
      </c>
      <c r="CD161">
        <v>99.371158064516095</v>
      </c>
      <c r="CE161">
        <v>0.19995441935483901</v>
      </c>
      <c r="CF161">
        <v>30.6318290322581</v>
      </c>
      <c r="CG161">
        <v>30.2209419354839</v>
      </c>
      <c r="CH161">
        <v>999.9</v>
      </c>
      <c r="CI161">
        <v>0</v>
      </c>
      <c r="CJ161">
        <v>0</v>
      </c>
      <c r="CK161">
        <v>10006.068387096801</v>
      </c>
      <c r="CL161">
        <v>0</v>
      </c>
      <c r="CM161">
        <v>0.21165100000000001</v>
      </c>
      <c r="CN161">
        <v>0</v>
      </c>
      <c r="CO161">
        <v>0</v>
      </c>
      <c r="CP161">
        <v>0</v>
      </c>
      <c r="CQ161">
        <v>0</v>
      </c>
      <c r="CR161">
        <v>-0.62903225806451601</v>
      </c>
      <c r="CS161">
        <v>0</v>
      </c>
      <c r="CT161">
        <v>26.1</v>
      </c>
      <c r="CU161">
        <v>-1.41612903225806</v>
      </c>
      <c r="CV161">
        <v>39.120935483871001</v>
      </c>
      <c r="CW161">
        <v>44.268000000000001</v>
      </c>
      <c r="CX161">
        <v>41.622645161290301</v>
      </c>
      <c r="CY161">
        <v>42.866870967741903</v>
      </c>
      <c r="CZ161">
        <v>40.191064516129003</v>
      </c>
      <c r="DA161">
        <v>0</v>
      </c>
      <c r="DB161">
        <v>0</v>
      </c>
      <c r="DC161">
        <v>0</v>
      </c>
      <c r="DD161">
        <v>1582043778.4000001</v>
      </c>
      <c r="DE161">
        <v>0.20769230769230801</v>
      </c>
      <c r="DF161">
        <v>-16.758974619322998</v>
      </c>
      <c r="DG161">
        <v>4.9401710803753502</v>
      </c>
      <c r="DH161">
        <v>24.496153846153799</v>
      </c>
      <c r="DI161">
        <v>15</v>
      </c>
      <c r="DJ161">
        <v>100</v>
      </c>
      <c r="DK161">
        <v>100</v>
      </c>
      <c r="DL161">
        <v>2.9980000000000002</v>
      </c>
      <c r="DM161">
        <v>0.45400000000000001</v>
      </c>
      <c r="DN161">
        <v>2</v>
      </c>
      <c r="DO161">
        <v>650.92100000000005</v>
      </c>
      <c r="DP161">
        <v>342.43900000000002</v>
      </c>
      <c r="DQ161">
        <v>30.000499999999999</v>
      </c>
      <c r="DR161">
        <v>31.334199999999999</v>
      </c>
      <c r="DS161">
        <v>30.0001</v>
      </c>
      <c r="DT161">
        <v>31.2361</v>
      </c>
      <c r="DU161">
        <v>31.271000000000001</v>
      </c>
      <c r="DV161">
        <v>21.024899999999999</v>
      </c>
      <c r="DW161">
        <v>24.306699999999999</v>
      </c>
      <c r="DX161">
        <v>95.528400000000005</v>
      </c>
      <c r="DY161">
        <v>30</v>
      </c>
      <c r="DZ161">
        <v>400</v>
      </c>
      <c r="EA161">
        <v>30.889700000000001</v>
      </c>
      <c r="EB161">
        <v>100.05200000000001</v>
      </c>
      <c r="EC161">
        <v>100.584</v>
      </c>
    </row>
    <row r="162" spans="1:133" x14ac:dyDescent="0.35">
      <c r="A162">
        <v>146</v>
      </c>
      <c r="B162">
        <v>1582043780.5</v>
      </c>
      <c r="C162">
        <v>747.5</v>
      </c>
      <c r="D162" t="s">
        <v>534</v>
      </c>
      <c r="E162" t="s">
        <v>535</v>
      </c>
      <c r="F162" t="s">
        <v>232</v>
      </c>
      <c r="G162" t="s">
        <v>233</v>
      </c>
      <c r="H162" t="s">
        <v>234</v>
      </c>
      <c r="I162" t="s">
        <v>235</v>
      </c>
      <c r="J162" t="s">
        <v>236</v>
      </c>
      <c r="K162" t="s">
        <v>237</v>
      </c>
      <c r="L162" t="s">
        <v>238</v>
      </c>
      <c r="M162" t="s">
        <v>239</v>
      </c>
      <c r="N162">
        <v>1582043771.87097</v>
      </c>
      <c r="O162">
        <f t="shared" si="86"/>
        <v>4.673633663190267E-4</v>
      </c>
      <c r="P162">
        <f t="shared" si="87"/>
        <v>-0.74370401726266688</v>
      </c>
      <c r="Q162">
        <f t="shared" si="88"/>
        <v>400.56877419354799</v>
      </c>
      <c r="R162">
        <f t="shared" si="89"/>
        <v>423.94647992841863</v>
      </c>
      <c r="S162">
        <f t="shared" si="90"/>
        <v>42.212619460324277</v>
      </c>
      <c r="T162">
        <f t="shared" si="91"/>
        <v>39.884886496936637</v>
      </c>
      <c r="U162">
        <f t="shared" si="92"/>
        <v>3.8015766725092603E-2</v>
      </c>
      <c r="V162">
        <f t="shared" si="93"/>
        <v>2.2525358298074067</v>
      </c>
      <c r="W162">
        <f t="shared" si="94"/>
        <v>3.7662900692898134E-2</v>
      </c>
      <c r="X162">
        <f t="shared" si="95"/>
        <v>2.3570743474062312E-2</v>
      </c>
      <c r="Y162">
        <f t="shared" si="96"/>
        <v>0</v>
      </c>
      <c r="Z162">
        <f t="shared" si="97"/>
        <v>30.478049558506012</v>
      </c>
      <c r="AA162">
        <f t="shared" si="98"/>
        <v>30.220106451612899</v>
      </c>
      <c r="AB162">
        <f t="shared" si="99"/>
        <v>4.314611164812133</v>
      </c>
      <c r="AC162">
        <f t="shared" si="100"/>
        <v>70.742600664744103</v>
      </c>
      <c r="AD162">
        <f t="shared" si="101"/>
        <v>3.125188133543368</v>
      </c>
      <c r="AE162">
        <f t="shared" si="102"/>
        <v>4.417689064548151</v>
      </c>
      <c r="AF162">
        <f t="shared" si="103"/>
        <v>1.189423031268765</v>
      </c>
      <c r="AG162">
        <f t="shared" si="104"/>
        <v>-20.610724454669079</v>
      </c>
      <c r="AH162">
        <f t="shared" si="105"/>
        <v>50.072706456026793</v>
      </c>
      <c r="AI162">
        <f t="shared" si="106"/>
        <v>4.9636403423624582</v>
      </c>
      <c r="AJ162">
        <f t="shared" si="107"/>
        <v>34.425622343720171</v>
      </c>
      <c r="AK162">
        <v>-4.1252050338164897E-2</v>
      </c>
      <c r="AL162">
        <v>4.6309040382683901E-2</v>
      </c>
      <c r="AM162">
        <v>3.4597553996852399</v>
      </c>
      <c r="AN162">
        <v>0</v>
      </c>
      <c r="AO162">
        <v>0</v>
      </c>
      <c r="AP162">
        <f t="shared" si="108"/>
        <v>1</v>
      </c>
      <c r="AQ162">
        <f t="shared" si="109"/>
        <v>0</v>
      </c>
      <c r="AR162">
        <f t="shared" si="110"/>
        <v>51971.236259425234</v>
      </c>
      <c r="AS162" t="s">
        <v>240</v>
      </c>
      <c r="AT162">
        <v>0</v>
      </c>
      <c r="AU162">
        <v>0</v>
      </c>
      <c r="AV162">
        <f t="shared" si="111"/>
        <v>0</v>
      </c>
      <c r="AW162" t="e">
        <f t="shared" si="112"/>
        <v>#DIV/0!</v>
      </c>
      <c r="AX162">
        <v>0</v>
      </c>
      <c r="AY162" t="s">
        <v>240</v>
      </c>
      <c r="AZ162">
        <v>0</v>
      </c>
      <c r="BA162">
        <v>0</v>
      </c>
      <c r="BB162" t="e">
        <f t="shared" si="113"/>
        <v>#DIV/0!</v>
      </c>
      <c r="BC162">
        <v>0.5</v>
      </c>
      <c r="BD162">
        <f t="shared" si="114"/>
        <v>0</v>
      </c>
      <c r="BE162">
        <f t="shared" si="115"/>
        <v>-0.74370401726266688</v>
      </c>
      <c r="BF162" t="e">
        <f t="shared" si="116"/>
        <v>#DIV/0!</v>
      </c>
      <c r="BG162" t="e">
        <f t="shared" si="117"/>
        <v>#DIV/0!</v>
      </c>
      <c r="BH162" t="e">
        <f t="shared" si="118"/>
        <v>#DIV/0!</v>
      </c>
      <c r="BI162" t="e">
        <f t="shared" si="119"/>
        <v>#DIV/0!</v>
      </c>
      <c r="BJ162" t="s">
        <v>240</v>
      </c>
      <c r="BK162">
        <v>0</v>
      </c>
      <c r="BL162">
        <f t="shared" si="120"/>
        <v>0</v>
      </c>
      <c r="BM162" t="e">
        <f t="shared" si="121"/>
        <v>#DIV/0!</v>
      </c>
      <c r="BN162" t="e">
        <f t="shared" si="122"/>
        <v>#DIV/0!</v>
      </c>
      <c r="BO162" t="e">
        <f t="shared" si="123"/>
        <v>#DIV/0!</v>
      </c>
      <c r="BP162" t="e">
        <f t="shared" si="124"/>
        <v>#DIV/0!</v>
      </c>
      <c r="BQ162">
        <f t="shared" si="125"/>
        <v>0</v>
      </c>
      <c r="BR162">
        <f t="shared" si="126"/>
        <v>0</v>
      </c>
      <c r="BS162">
        <f t="shared" si="127"/>
        <v>0</v>
      </c>
      <c r="BT162">
        <f t="shared" si="128"/>
        <v>0</v>
      </c>
      <c r="BU162">
        <v>6</v>
      </c>
      <c r="BV162">
        <v>0.5</v>
      </c>
      <c r="BW162" t="s">
        <v>241</v>
      </c>
      <c r="BX162">
        <v>1582043771.87097</v>
      </c>
      <c r="BY162">
        <v>400.56877419354799</v>
      </c>
      <c r="BZ162">
        <v>400.01229032258101</v>
      </c>
      <c r="CA162">
        <v>31.3866451612903</v>
      </c>
      <c r="CB162">
        <v>30.933958064516101</v>
      </c>
      <c r="CC162">
        <v>600.00967741935494</v>
      </c>
      <c r="CD162">
        <v>99.370670967741901</v>
      </c>
      <c r="CE162">
        <v>0.19996225806451601</v>
      </c>
      <c r="CF162">
        <v>30.632435483870999</v>
      </c>
      <c r="CG162">
        <v>30.220106451612899</v>
      </c>
      <c r="CH162">
        <v>999.9</v>
      </c>
      <c r="CI162">
        <v>0</v>
      </c>
      <c r="CJ162">
        <v>0</v>
      </c>
      <c r="CK162">
        <v>10011.135483870999</v>
      </c>
      <c r="CL162">
        <v>0</v>
      </c>
      <c r="CM162">
        <v>0.21165100000000001</v>
      </c>
      <c r="CN162">
        <v>0</v>
      </c>
      <c r="CO162">
        <v>0</v>
      </c>
      <c r="CP162">
        <v>0</v>
      </c>
      <c r="CQ162">
        <v>0</v>
      </c>
      <c r="CR162">
        <v>-0.483870967741935</v>
      </c>
      <c r="CS162">
        <v>0</v>
      </c>
      <c r="CT162">
        <v>26.241935483871</v>
      </c>
      <c r="CU162">
        <v>-1.2258064516128999</v>
      </c>
      <c r="CV162">
        <v>39.125</v>
      </c>
      <c r="CW162">
        <v>44.264000000000003</v>
      </c>
      <c r="CX162">
        <v>41.628677419354801</v>
      </c>
      <c r="CY162">
        <v>42.868903225806498</v>
      </c>
      <c r="CZ162">
        <v>40.186999999999998</v>
      </c>
      <c r="DA162">
        <v>0</v>
      </c>
      <c r="DB162">
        <v>0</v>
      </c>
      <c r="DC162">
        <v>0</v>
      </c>
      <c r="DD162">
        <v>1582043783.2</v>
      </c>
      <c r="DE162">
        <v>-0.9</v>
      </c>
      <c r="DF162">
        <v>-13.7777780002704</v>
      </c>
      <c r="DG162">
        <v>5.4051284285617198</v>
      </c>
      <c r="DH162">
        <v>26.434615384615402</v>
      </c>
      <c r="DI162">
        <v>15</v>
      </c>
      <c r="DJ162">
        <v>100</v>
      </c>
      <c r="DK162">
        <v>100</v>
      </c>
      <c r="DL162">
        <v>2.9980000000000002</v>
      </c>
      <c r="DM162">
        <v>0.45400000000000001</v>
      </c>
      <c r="DN162">
        <v>2</v>
      </c>
      <c r="DO162">
        <v>651.01900000000001</v>
      </c>
      <c r="DP162">
        <v>342.33</v>
      </c>
      <c r="DQ162">
        <v>30.000399999999999</v>
      </c>
      <c r="DR162">
        <v>31.334199999999999</v>
      </c>
      <c r="DS162">
        <v>30.0001</v>
      </c>
      <c r="DT162">
        <v>31.2361</v>
      </c>
      <c r="DU162">
        <v>31.273199999999999</v>
      </c>
      <c r="DV162">
        <v>21.026499999999999</v>
      </c>
      <c r="DW162">
        <v>24.306699999999999</v>
      </c>
      <c r="DX162">
        <v>95.152100000000004</v>
      </c>
      <c r="DY162">
        <v>30</v>
      </c>
      <c r="DZ162">
        <v>400</v>
      </c>
      <c r="EA162">
        <v>30.889700000000001</v>
      </c>
      <c r="EB162">
        <v>100.05</v>
      </c>
      <c r="EC162">
        <v>100.58199999999999</v>
      </c>
    </row>
    <row r="163" spans="1:133" x14ac:dyDescent="0.35">
      <c r="A163">
        <v>147</v>
      </c>
      <c r="B163">
        <v>1582043785.5</v>
      </c>
      <c r="C163">
        <v>752.5</v>
      </c>
      <c r="D163" t="s">
        <v>536</v>
      </c>
      <c r="E163" t="s">
        <v>537</v>
      </c>
      <c r="F163" t="s">
        <v>232</v>
      </c>
      <c r="G163" t="s">
        <v>233</v>
      </c>
      <c r="H163" t="s">
        <v>234</v>
      </c>
      <c r="I163" t="s">
        <v>235</v>
      </c>
      <c r="J163" t="s">
        <v>236</v>
      </c>
      <c r="K163" t="s">
        <v>237</v>
      </c>
      <c r="L163" t="s">
        <v>238</v>
      </c>
      <c r="M163" t="s">
        <v>239</v>
      </c>
      <c r="N163">
        <v>1582043776.87097</v>
      </c>
      <c r="O163">
        <f t="shared" si="86"/>
        <v>4.6592187903929161E-4</v>
      </c>
      <c r="P163">
        <f t="shared" si="87"/>
        <v>-0.76780614192338403</v>
      </c>
      <c r="Q163">
        <f t="shared" si="88"/>
        <v>400.571129032258</v>
      </c>
      <c r="R163">
        <f t="shared" si="89"/>
        <v>425.04661792402351</v>
      </c>
      <c r="S163">
        <f t="shared" si="90"/>
        <v>42.32196984558324</v>
      </c>
      <c r="T163">
        <f t="shared" si="91"/>
        <v>39.884940919456447</v>
      </c>
      <c r="U163">
        <f t="shared" si="92"/>
        <v>3.7920397382947807E-2</v>
      </c>
      <c r="V163">
        <f t="shared" si="93"/>
        <v>2.2524238595433075</v>
      </c>
      <c r="W163">
        <f t="shared" si="94"/>
        <v>3.7569273484336731E-2</v>
      </c>
      <c r="X163">
        <f t="shared" si="95"/>
        <v>2.3512071953012713E-2</v>
      </c>
      <c r="Y163">
        <f t="shared" si="96"/>
        <v>0</v>
      </c>
      <c r="Z163">
        <f t="shared" si="97"/>
        <v>30.479454383258339</v>
      </c>
      <c r="AA163">
        <f t="shared" si="98"/>
        <v>30.217219354838701</v>
      </c>
      <c r="AB163">
        <f t="shared" si="99"/>
        <v>4.3138968746799078</v>
      </c>
      <c r="AC163">
        <f t="shared" si="100"/>
        <v>70.738825049126405</v>
      </c>
      <c r="AD163">
        <f t="shared" si="101"/>
        <v>3.1251884794889513</v>
      </c>
      <c r="AE163">
        <f t="shared" si="102"/>
        <v>4.4179253434285677</v>
      </c>
      <c r="AF163">
        <f t="shared" si="103"/>
        <v>1.1887083951909565</v>
      </c>
      <c r="AG163">
        <f t="shared" si="104"/>
        <v>-20.547154865632759</v>
      </c>
      <c r="AH163">
        <f t="shared" si="105"/>
        <v>50.534403608548267</v>
      </c>
      <c r="AI163">
        <f t="shared" si="106"/>
        <v>5.0096084962828149</v>
      </c>
      <c r="AJ163">
        <f t="shared" si="107"/>
        <v>34.99685723919832</v>
      </c>
      <c r="AK163">
        <v>-4.12490329286666E-2</v>
      </c>
      <c r="AL163">
        <v>4.63056530761825E-2</v>
      </c>
      <c r="AM163">
        <v>3.4595551265182101</v>
      </c>
      <c r="AN163">
        <v>0</v>
      </c>
      <c r="AO163">
        <v>0</v>
      </c>
      <c r="AP163">
        <f t="shared" si="108"/>
        <v>1</v>
      </c>
      <c r="AQ163">
        <f t="shared" si="109"/>
        <v>0</v>
      </c>
      <c r="AR163">
        <f t="shared" si="110"/>
        <v>51967.421251584594</v>
      </c>
      <c r="AS163" t="s">
        <v>240</v>
      </c>
      <c r="AT163">
        <v>0</v>
      </c>
      <c r="AU163">
        <v>0</v>
      </c>
      <c r="AV163">
        <f t="shared" si="111"/>
        <v>0</v>
      </c>
      <c r="AW163" t="e">
        <f t="shared" si="112"/>
        <v>#DIV/0!</v>
      </c>
      <c r="AX163">
        <v>0</v>
      </c>
      <c r="AY163" t="s">
        <v>240</v>
      </c>
      <c r="AZ163">
        <v>0</v>
      </c>
      <c r="BA163">
        <v>0</v>
      </c>
      <c r="BB163" t="e">
        <f t="shared" si="113"/>
        <v>#DIV/0!</v>
      </c>
      <c r="BC163">
        <v>0.5</v>
      </c>
      <c r="BD163">
        <f t="shared" si="114"/>
        <v>0</v>
      </c>
      <c r="BE163">
        <f t="shared" si="115"/>
        <v>-0.76780614192338403</v>
      </c>
      <c r="BF163" t="e">
        <f t="shared" si="116"/>
        <v>#DIV/0!</v>
      </c>
      <c r="BG163" t="e">
        <f t="shared" si="117"/>
        <v>#DIV/0!</v>
      </c>
      <c r="BH163" t="e">
        <f t="shared" si="118"/>
        <v>#DIV/0!</v>
      </c>
      <c r="BI163" t="e">
        <f t="shared" si="119"/>
        <v>#DIV/0!</v>
      </c>
      <c r="BJ163" t="s">
        <v>240</v>
      </c>
      <c r="BK163">
        <v>0</v>
      </c>
      <c r="BL163">
        <f t="shared" si="120"/>
        <v>0</v>
      </c>
      <c r="BM163" t="e">
        <f t="shared" si="121"/>
        <v>#DIV/0!</v>
      </c>
      <c r="BN163" t="e">
        <f t="shared" si="122"/>
        <v>#DIV/0!</v>
      </c>
      <c r="BO163" t="e">
        <f t="shared" si="123"/>
        <v>#DIV/0!</v>
      </c>
      <c r="BP163" t="e">
        <f t="shared" si="124"/>
        <v>#DIV/0!</v>
      </c>
      <c r="BQ163">
        <f t="shared" si="125"/>
        <v>0</v>
      </c>
      <c r="BR163">
        <f t="shared" si="126"/>
        <v>0</v>
      </c>
      <c r="BS163">
        <f t="shared" si="127"/>
        <v>0</v>
      </c>
      <c r="BT163">
        <f t="shared" si="128"/>
        <v>0</v>
      </c>
      <c r="BU163">
        <v>6</v>
      </c>
      <c r="BV163">
        <v>0.5</v>
      </c>
      <c r="BW163" t="s">
        <v>241</v>
      </c>
      <c r="BX163">
        <v>1582043776.87097</v>
      </c>
      <c r="BY163">
        <v>400.571129032258</v>
      </c>
      <c r="BZ163">
        <v>399.98996774193603</v>
      </c>
      <c r="CA163">
        <v>31.386790322580602</v>
      </c>
      <c r="CB163">
        <v>30.935500000000001</v>
      </c>
      <c r="CC163">
        <v>600.01032258064504</v>
      </c>
      <c r="CD163">
        <v>99.370216129032201</v>
      </c>
      <c r="CE163">
        <v>0.19996761290322601</v>
      </c>
      <c r="CF163">
        <v>30.6333709677419</v>
      </c>
      <c r="CG163">
        <v>30.217219354838701</v>
      </c>
      <c r="CH163">
        <v>999.9</v>
      </c>
      <c r="CI163">
        <v>0</v>
      </c>
      <c r="CJ163">
        <v>0</v>
      </c>
      <c r="CK163">
        <v>10010.4490322581</v>
      </c>
      <c r="CL163">
        <v>0</v>
      </c>
      <c r="CM163">
        <v>0.21165100000000001</v>
      </c>
      <c r="CN163">
        <v>0</v>
      </c>
      <c r="CO163">
        <v>0</v>
      </c>
      <c r="CP163">
        <v>0</v>
      </c>
      <c r="CQ163">
        <v>0</v>
      </c>
      <c r="CR163">
        <v>-0.65483870967741997</v>
      </c>
      <c r="CS163">
        <v>0</v>
      </c>
      <c r="CT163">
        <v>25.9</v>
      </c>
      <c r="CU163">
        <v>-1.52258064516129</v>
      </c>
      <c r="CV163">
        <v>39.120935483871001</v>
      </c>
      <c r="CW163">
        <v>44.258000000000003</v>
      </c>
      <c r="CX163">
        <v>41.650838709677402</v>
      </c>
      <c r="CY163">
        <v>42.868903225806498</v>
      </c>
      <c r="CZ163">
        <v>40.183</v>
      </c>
      <c r="DA163">
        <v>0</v>
      </c>
      <c r="DB163">
        <v>0</v>
      </c>
      <c r="DC163">
        <v>0</v>
      </c>
      <c r="DD163">
        <v>1582043788.5999999</v>
      </c>
      <c r="DE163">
        <v>-1.7461538461538499</v>
      </c>
      <c r="DF163">
        <v>14.147008394886599</v>
      </c>
      <c r="DG163">
        <v>2.8512820951041999</v>
      </c>
      <c r="DH163">
        <v>25.530769230769199</v>
      </c>
      <c r="DI163">
        <v>15</v>
      </c>
      <c r="DJ163">
        <v>100</v>
      </c>
      <c r="DK163">
        <v>100</v>
      </c>
      <c r="DL163">
        <v>2.9980000000000002</v>
      </c>
      <c r="DM163">
        <v>0.45400000000000001</v>
      </c>
      <c r="DN163">
        <v>2</v>
      </c>
      <c r="DO163">
        <v>650.84400000000005</v>
      </c>
      <c r="DP163">
        <v>342.38400000000001</v>
      </c>
      <c r="DQ163">
        <v>30.000499999999999</v>
      </c>
      <c r="DR163">
        <v>31.336200000000002</v>
      </c>
      <c r="DS163">
        <v>30.0002</v>
      </c>
      <c r="DT163">
        <v>31.238099999999999</v>
      </c>
      <c r="DU163">
        <v>31.273199999999999</v>
      </c>
      <c r="DV163">
        <v>21.0288</v>
      </c>
      <c r="DW163">
        <v>24.306699999999999</v>
      </c>
      <c r="DX163">
        <v>95.152100000000004</v>
      </c>
      <c r="DY163">
        <v>30</v>
      </c>
      <c r="DZ163">
        <v>400</v>
      </c>
      <c r="EA163">
        <v>30.889700000000001</v>
      </c>
      <c r="EB163">
        <v>100.04900000000001</v>
      </c>
      <c r="EC163">
        <v>100.58</v>
      </c>
    </row>
    <row r="164" spans="1:133" x14ac:dyDescent="0.35">
      <c r="A164">
        <v>148</v>
      </c>
      <c r="B164">
        <v>1582043790.5</v>
      </c>
      <c r="C164">
        <v>757.5</v>
      </c>
      <c r="D164" t="s">
        <v>538</v>
      </c>
      <c r="E164" t="s">
        <v>539</v>
      </c>
      <c r="F164" t="s">
        <v>232</v>
      </c>
      <c r="G164" t="s">
        <v>233</v>
      </c>
      <c r="H164" t="s">
        <v>234</v>
      </c>
      <c r="I164" t="s">
        <v>235</v>
      </c>
      <c r="J164" t="s">
        <v>236</v>
      </c>
      <c r="K164" t="s">
        <v>237</v>
      </c>
      <c r="L164" t="s">
        <v>238</v>
      </c>
      <c r="M164" t="s">
        <v>239</v>
      </c>
      <c r="N164">
        <v>1582043781.87097</v>
      </c>
      <c r="O164">
        <f t="shared" si="86"/>
        <v>4.6593398157652744E-4</v>
      </c>
      <c r="P164">
        <f t="shared" si="87"/>
        <v>-0.75867745540902276</v>
      </c>
      <c r="Q164">
        <f t="shared" si="88"/>
        <v>400.566225806452</v>
      </c>
      <c r="R164">
        <f t="shared" si="89"/>
        <v>424.66292504709105</v>
      </c>
      <c r="S164">
        <f t="shared" si="90"/>
        <v>42.283517677660456</v>
      </c>
      <c r="T164">
        <f t="shared" si="91"/>
        <v>39.884218967508538</v>
      </c>
      <c r="U164">
        <f t="shared" si="92"/>
        <v>3.7911297221454476E-2</v>
      </c>
      <c r="V164">
        <f t="shared" si="93"/>
        <v>2.2513529947555257</v>
      </c>
      <c r="W164">
        <f t="shared" si="94"/>
        <v>3.7560175721511144E-2</v>
      </c>
      <c r="X164">
        <f t="shared" si="95"/>
        <v>2.3506385574528835E-2</v>
      </c>
      <c r="Y164">
        <f t="shared" si="96"/>
        <v>0</v>
      </c>
      <c r="Z164">
        <f t="shared" si="97"/>
        <v>30.480225841985945</v>
      </c>
      <c r="AA164">
        <f t="shared" si="98"/>
        <v>30.218777419354801</v>
      </c>
      <c r="AB164">
        <f t="shared" si="99"/>
        <v>4.3142823391238911</v>
      </c>
      <c r="AC164">
        <f t="shared" si="100"/>
        <v>70.737157485506714</v>
      </c>
      <c r="AD164">
        <f t="shared" si="101"/>
        <v>3.1252652376991659</v>
      </c>
      <c r="AE164">
        <f t="shared" si="102"/>
        <v>4.4181380038341231</v>
      </c>
      <c r="AF164">
        <f t="shared" si="103"/>
        <v>1.1890171014247253</v>
      </c>
      <c r="AG164">
        <f t="shared" si="104"/>
        <v>-20.54768858752486</v>
      </c>
      <c r="AH164">
        <f t="shared" si="105"/>
        <v>50.423458030971979</v>
      </c>
      <c r="AI164">
        <f t="shared" si="106"/>
        <v>5.0010471038832245</v>
      </c>
      <c r="AJ164">
        <f t="shared" si="107"/>
        <v>34.876816547330343</v>
      </c>
      <c r="AK164">
        <v>-4.12201818006077E-2</v>
      </c>
      <c r="AL164">
        <v>4.6273265157438799E-2</v>
      </c>
      <c r="AM164">
        <v>3.45763994863277</v>
      </c>
      <c r="AN164">
        <v>0</v>
      </c>
      <c r="AO164">
        <v>0</v>
      </c>
      <c r="AP164">
        <f t="shared" si="108"/>
        <v>1</v>
      </c>
      <c r="AQ164">
        <f t="shared" si="109"/>
        <v>0</v>
      </c>
      <c r="AR164">
        <f t="shared" si="110"/>
        <v>51932.407859317689</v>
      </c>
      <c r="AS164" t="s">
        <v>240</v>
      </c>
      <c r="AT164">
        <v>0</v>
      </c>
      <c r="AU164">
        <v>0</v>
      </c>
      <c r="AV164">
        <f t="shared" si="111"/>
        <v>0</v>
      </c>
      <c r="AW164" t="e">
        <f t="shared" si="112"/>
        <v>#DIV/0!</v>
      </c>
      <c r="AX164">
        <v>0</v>
      </c>
      <c r="AY164" t="s">
        <v>240</v>
      </c>
      <c r="AZ164">
        <v>0</v>
      </c>
      <c r="BA164">
        <v>0</v>
      </c>
      <c r="BB164" t="e">
        <f t="shared" si="113"/>
        <v>#DIV/0!</v>
      </c>
      <c r="BC164">
        <v>0.5</v>
      </c>
      <c r="BD164">
        <f t="shared" si="114"/>
        <v>0</v>
      </c>
      <c r="BE164">
        <f t="shared" si="115"/>
        <v>-0.75867745540902276</v>
      </c>
      <c r="BF164" t="e">
        <f t="shared" si="116"/>
        <v>#DIV/0!</v>
      </c>
      <c r="BG164" t="e">
        <f t="shared" si="117"/>
        <v>#DIV/0!</v>
      </c>
      <c r="BH164" t="e">
        <f t="shared" si="118"/>
        <v>#DIV/0!</v>
      </c>
      <c r="BI164" t="e">
        <f t="shared" si="119"/>
        <v>#DIV/0!</v>
      </c>
      <c r="BJ164" t="s">
        <v>240</v>
      </c>
      <c r="BK164">
        <v>0</v>
      </c>
      <c r="BL164">
        <f t="shared" si="120"/>
        <v>0</v>
      </c>
      <c r="BM164" t="e">
        <f t="shared" si="121"/>
        <v>#DIV/0!</v>
      </c>
      <c r="BN164" t="e">
        <f t="shared" si="122"/>
        <v>#DIV/0!</v>
      </c>
      <c r="BO164" t="e">
        <f t="shared" si="123"/>
        <v>#DIV/0!</v>
      </c>
      <c r="BP164" t="e">
        <f t="shared" si="124"/>
        <v>#DIV/0!</v>
      </c>
      <c r="BQ164">
        <f t="shared" si="125"/>
        <v>0</v>
      </c>
      <c r="BR164">
        <f t="shared" si="126"/>
        <v>0</v>
      </c>
      <c r="BS164">
        <f t="shared" si="127"/>
        <v>0</v>
      </c>
      <c r="BT164">
        <f t="shared" si="128"/>
        <v>0</v>
      </c>
      <c r="BU164">
        <v>6</v>
      </c>
      <c r="BV164">
        <v>0.5</v>
      </c>
      <c r="BW164" t="s">
        <v>241</v>
      </c>
      <c r="BX164">
        <v>1582043781.87097</v>
      </c>
      <c r="BY164">
        <v>400.566225806452</v>
      </c>
      <c r="BZ164">
        <v>399.99419354838699</v>
      </c>
      <c r="CA164">
        <v>31.387745161290301</v>
      </c>
      <c r="CB164">
        <v>30.936441935483899</v>
      </c>
      <c r="CC164">
        <v>600.00816129032296</v>
      </c>
      <c r="CD164">
        <v>99.369625806451594</v>
      </c>
      <c r="CE164">
        <v>0.19997441935483901</v>
      </c>
      <c r="CF164">
        <v>30.634212903225801</v>
      </c>
      <c r="CG164">
        <v>30.218777419354801</v>
      </c>
      <c r="CH164">
        <v>999.9</v>
      </c>
      <c r="CI164">
        <v>0</v>
      </c>
      <c r="CJ164">
        <v>0</v>
      </c>
      <c r="CK164">
        <v>10003.5067741935</v>
      </c>
      <c r="CL164">
        <v>0</v>
      </c>
      <c r="CM164">
        <v>0.21165100000000001</v>
      </c>
      <c r="CN164">
        <v>0</v>
      </c>
      <c r="CO164">
        <v>0</v>
      </c>
      <c r="CP164">
        <v>0</v>
      </c>
      <c r="CQ164">
        <v>0</v>
      </c>
      <c r="CR164">
        <v>-0.92580645161290298</v>
      </c>
      <c r="CS164">
        <v>0</v>
      </c>
      <c r="CT164">
        <v>26.896774193548399</v>
      </c>
      <c r="CU164">
        <v>-1.45483870967742</v>
      </c>
      <c r="CV164">
        <v>39.116870967741903</v>
      </c>
      <c r="CW164">
        <v>44.258000000000003</v>
      </c>
      <c r="CX164">
        <v>41.656870967741902</v>
      </c>
      <c r="CY164">
        <v>42.862806451612897</v>
      </c>
      <c r="CZ164">
        <v>40.174999999999997</v>
      </c>
      <c r="DA164">
        <v>0</v>
      </c>
      <c r="DB164">
        <v>0</v>
      </c>
      <c r="DC164">
        <v>0</v>
      </c>
      <c r="DD164">
        <v>1582043793.4000001</v>
      </c>
      <c r="DE164">
        <v>-1.15384615384615</v>
      </c>
      <c r="DF164">
        <v>12.581196536680901</v>
      </c>
      <c r="DG164">
        <v>-1.65470081678767</v>
      </c>
      <c r="DH164">
        <v>26.5615384615385</v>
      </c>
      <c r="DI164">
        <v>15</v>
      </c>
      <c r="DJ164">
        <v>100</v>
      </c>
      <c r="DK164">
        <v>100</v>
      </c>
      <c r="DL164">
        <v>2.9980000000000002</v>
      </c>
      <c r="DM164">
        <v>0.45400000000000001</v>
      </c>
      <c r="DN164">
        <v>2</v>
      </c>
      <c r="DO164">
        <v>650.93100000000004</v>
      </c>
      <c r="DP164">
        <v>342.29199999999997</v>
      </c>
      <c r="DQ164">
        <v>30.000499999999999</v>
      </c>
      <c r="DR164">
        <v>31.3369</v>
      </c>
      <c r="DS164">
        <v>30.0002</v>
      </c>
      <c r="DT164">
        <v>31.238900000000001</v>
      </c>
      <c r="DU164">
        <v>31.273700000000002</v>
      </c>
      <c r="DV164">
        <v>21.026399999999999</v>
      </c>
      <c r="DW164">
        <v>24.306699999999999</v>
      </c>
      <c r="DX164">
        <v>95.152100000000004</v>
      </c>
      <c r="DY164">
        <v>30</v>
      </c>
      <c r="DZ164">
        <v>400</v>
      </c>
      <c r="EA164">
        <v>30.889700000000001</v>
      </c>
      <c r="EB164">
        <v>100.051</v>
      </c>
      <c r="EC164">
        <v>100.581</v>
      </c>
    </row>
    <row r="165" spans="1:133" x14ac:dyDescent="0.35">
      <c r="A165">
        <v>149</v>
      </c>
      <c r="B165">
        <v>1582043795.5</v>
      </c>
      <c r="C165">
        <v>762.5</v>
      </c>
      <c r="D165" t="s">
        <v>540</v>
      </c>
      <c r="E165" t="s">
        <v>541</v>
      </c>
      <c r="F165" t="s">
        <v>232</v>
      </c>
      <c r="G165" t="s">
        <v>233</v>
      </c>
      <c r="H165" t="s">
        <v>234</v>
      </c>
      <c r="I165" t="s">
        <v>235</v>
      </c>
      <c r="J165" t="s">
        <v>236</v>
      </c>
      <c r="K165" t="s">
        <v>237</v>
      </c>
      <c r="L165" t="s">
        <v>238</v>
      </c>
      <c r="M165" t="s">
        <v>239</v>
      </c>
      <c r="N165">
        <v>1582043786.87097</v>
      </c>
      <c r="O165">
        <f t="shared" si="86"/>
        <v>4.6618754455042002E-4</v>
      </c>
      <c r="P165">
        <f t="shared" si="87"/>
        <v>-0.73907853061133444</v>
      </c>
      <c r="Q165">
        <f t="shared" si="88"/>
        <v>400.570258064516</v>
      </c>
      <c r="R165">
        <f t="shared" si="89"/>
        <v>423.83025774189991</v>
      </c>
      <c r="S165">
        <f t="shared" si="90"/>
        <v>42.200499158438376</v>
      </c>
      <c r="T165">
        <f t="shared" si="91"/>
        <v>39.884516335408136</v>
      </c>
      <c r="U165">
        <f t="shared" si="92"/>
        <v>3.7922433569474528E-2</v>
      </c>
      <c r="V165">
        <f t="shared" si="93"/>
        <v>2.2503422332640755</v>
      </c>
      <c r="W165">
        <f t="shared" si="94"/>
        <v>3.7570950564818552E-2</v>
      </c>
      <c r="X165">
        <f t="shared" si="95"/>
        <v>2.3513151853057176E-2</v>
      </c>
      <c r="Y165">
        <f t="shared" si="96"/>
        <v>0</v>
      </c>
      <c r="Z165">
        <f t="shared" si="97"/>
        <v>30.480772741724195</v>
      </c>
      <c r="AA165">
        <f t="shared" si="98"/>
        <v>30.220558064516101</v>
      </c>
      <c r="AB165">
        <f t="shared" si="99"/>
        <v>4.3147229066677992</v>
      </c>
      <c r="AC165">
        <f t="shared" si="100"/>
        <v>70.737555698620795</v>
      </c>
      <c r="AD165">
        <f t="shared" si="101"/>
        <v>3.1254067541123014</v>
      </c>
      <c r="AE165">
        <f t="shared" si="102"/>
        <v>4.4183131905605819</v>
      </c>
      <c r="AF165">
        <f t="shared" si="103"/>
        <v>1.1893161525554978</v>
      </c>
      <c r="AG165">
        <f t="shared" si="104"/>
        <v>-20.558870714673521</v>
      </c>
      <c r="AH165">
        <f t="shared" si="105"/>
        <v>50.268932978134224</v>
      </c>
      <c r="AI165">
        <f t="shared" si="106"/>
        <v>4.9880215390710756</v>
      </c>
      <c r="AJ165">
        <f t="shared" si="107"/>
        <v>34.698083802531777</v>
      </c>
      <c r="AK165">
        <v>-4.1192961369719103E-2</v>
      </c>
      <c r="AL165">
        <v>4.6242707839125499E-2</v>
      </c>
      <c r="AM165">
        <v>3.45583259553921</v>
      </c>
      <c r="AN165">
        <v>0</v>
      </c>
      <c r="AO165">
        <v>0</v>
      </c>
      <c r="AP165">
        <f t="shared" si="108"/>
        <v>1</v>
      </c>
      <c r="AQ165">
        <f t="shared" si="109"/>
        <v>0</v>
      </c>
      <c r="AR165">
        <f t="shared" si="110"/>
        <v>51899.390129698491</v>
      </c>
      <c r="AS165" t="s">
        <v>240</v>
      </c>
      <c r="AT165">
        <v>0</v>
      </c>
      <c r="AU165">
        <v>0</v>
      </c>
      <c r="AV165">
        <f t="shared" si="111"/>
        <v>0</v>
      </c>
      <c r="AW165" t="e">
        <f t="shared" si="112"/>
        <v>#DIV/0!</v>
      </c>
      <c r="AX165">
        <v>0</v>
      </c>
      <c r="AY165" t="s">
        <v>240</v>
      </c>
      <c r="AZ165">
        <v>0</v>
      </c>
      <c r="BA165">
        <v>0</v>
      </c>
      <c r="BB165" t="e">
        <f t="shared" si="113"/>
        <v>#DIV/0!</v>
      </c>
      <c r="BC165">
        <v>0.5</v>
      </c>
      <c r="BD165">
        <f t="shared" si="114"/>
        <v>0</v>
      </c>
      <c r="BE165">
        <f t="shared" si="115"/>
        <v>-0.73907853061133444</v>
      </c>
      <c r="BF165" t="e">
        <f t="shared" si="116"/>
        <v>#DIV/0!</v>
      </c>
      <c r="BG165" t="e">
        <f t="shared" si="117"/>
        <v>#DIV/0!</v>
      </c>
      <c r="BH165" t="e">
        <f t="shared" si="118"/>
        <v>#DIV/0!</v>
      </c>
      <c r="BI165" t="e">
        <f t="shared" si="119"/>
        <v>#DIV/0!</v>
      </c>
      <c r="BJ165" t="s">
        <v>240</v>
      </c>
      <c r="BK165">
        <v>0</v>
      </c>
      <c r="BL165">
        <f t="shared" si="120"/>
        <v>0</v>
      </c>
      <c r="BM165" t="e">
        <f t="shared" si="121"/>
        <v>#DIV/0!</v>
      </c>
      <c r="BN165" t="e">
        <f t="shared" si="122"/>
        <v>#DIV/0!</v>
      </c>
      <c r="BO165" t="e">
        <f t="shared" si="123"/>
        <v>#DIV/0!</v>
      </c>
      <c r="BP165" t="e">
        <f t="shared" si="124"/>
        <v>#DIV/0!</v>
      </c>
      <c r="BQ165">
        <f t="shared" si="125"/>
        <v>0</v>
      </c>
      <c r="BR165">
        <f t="shared" si="126"/>
        <v>0</v>
      </c>
      <c r="BS165">
        <f t="shared" si="127"/>
        <v>0</v>
      </c>
      <c r="BT165">
        <f t="shared" si="128"/>
        <v>0</v>
      </c>
      <c r="BU165">
        <v>6</v>
      </c>
      <c r="BV165">
        <v>0.5</v>
      </c>
      <c r="BW165" t="s">
        <v>241</v>
      </c>
      <c r="BX165">
        <v>1582043786.87097</v>
      </c>
      <c r="BY165">
        <v>400.570258064516</v>
      </c>
      <c r="BZ165">
        <v>400.01793548387099</v>
      </c>
      <c r="CA165">
        <v>31.389248387096799</v>
      </c>
      <c r="CB165">
        <v>30.9377064516129</v>
      </c>
      <c r="CC165">
        <v>600.016387096774</v>
      </c>
      <c r="CD165">
        <v>99.369335483870998</v>
      </c>
      <c r="CE165">
        <v>0.200004806451613</v>
      </c>
      <c r="CF165">
        <v>30.634906451612899</v>
      </c>
      <c r="CG165">
        <v>30.220558064516101</v>
      </c>
      <c r="CH165">
        <v>999.9</v>
      </c>
      <c r="CI165">
        <v>0</v>
      </c>
      <c r="CJ165">
        <v>0</v>
      </c>
      <c r="CK165">
        <v>9996.93</v>
      </c>
      <c r="CL165">
        <v>0</v>
      </c>
      <c r="CM165">
        <v>0.21165100000000001</v>
      </c>
      <c r="CN165">
        <v>0</v>
      </c>
      <c r="CO165">
        <v>0</v>
      </c>
      <c r="CP165">
        <v>0</v>
      </c>
      <c r="CQ165">
        <v>0</v>
      </c>
      <c r="CR165">
        <v>0.27096774193548401</v>
      </c>
      <c r="CS165">
        <v>0</v>
      </c>
      <c r="CT165">
        <v>24.8774193548387</v>
      </c>
      <c r="CU165">
        <v>-1.9193548387096799</v>
      </c>
      <c r="CV165">
        <v>39.108741935483899</v>
      </c>
      <c r="CW165">
        <v>44.249935483870999</v>
      </c>
      <c r="CX165">
        <v>41.689129032258002</v>
      </c>
      <c r="CY165">
        <v>42.8546774193548</v>
      </c>
      <c r="CZ165">
        <v>40.174999999999997</v>
      </c>
      <c r="DA165">
        <v>0</v>
      </c>
      <c r="DB165">
        <v>0</v>
      </c>
      <c r="DC165">
        <v>0</v>
      </c>
      <c r="DD165">
        <v>1582043798.2</v>
      </c>
      <c r="DE165">
        <v>-0.123076923076923</v>
      </c>
      <c r="DF165">
        <v>-0.21880339833541301</v>
      </c>
      <c r="DG165">
        <v>-11.982906012054199</v>
      </c>
      <c r="DH165">
        <v>24.4653846153846</v>
      </c>
      <c r="DI165">
        <v>15</v>
      </c>
      <c r="DJ165">
        <v>100</v>
      </c>
      <c r="DK165">
        <v>100</v>
      </c>
      <c r="DL165">
        <v>2.9980000000000002</v>
      </c>
      <c r="DM165">
        <v>0.45400000000000001</v>
      </c>
      <c r="DN165">
        <v>2</v>
      </c>
      <c r="DO165">
        <v>651.00900000000001</v>
      </c>
      <c r="DP165">
        <v>342.30500000000001</v>
      </c>
      <c r="DQ165">
        <v>30.0002</v>
      </c>
      <c r="DR165">
        <v>31.3369</v>
      </c>
      <c r="DS165">
        <v>30.000299999999999</v>
      </c>
      <c r="DT165">
        <v>31.238900000000001</v>
      </c>
      <c r="DU165">
        <v>31.276</v>
      </c>
      <c r="DV165">
        <v>21.022099999999998</v>
      </c>
      <c r="DW165">
        <v>24.306699999999999</v>
      </c>
      <c r="DX165">
        <v>95.152100000000004</v>
      </c>
      <c r="DY165">
        <v>30</v>
      </c>
      <c r="DZ165">
        <v>400</v>
      </c>
      <c r="EA165">
        <v>30.889700000000001</v>
      </c>
      <c r="EB165">
        <v>100.04900000000001</v>
      </c>
      <c r="EC165">
        <v>100.583</v>
      </c>
    </row>
    <row r="166" spans="1:133" x14ac:dyDescent="0.35">
      <c r="A166">
        <v>150</v>
      </c>
      <c r="B166">
        <v>1582043800.5</v>
      </c>
      <c r="C166">
        <v>767.5</v>
      </c>
      <c r="D166" t="s">
        <v>542</v>
      </c>
      <c r="E166" t="s">
        <v>543</v>
      </c>
      <c r="F166" t="s">
        <v>232</v>
      </c>
      <c r="G166" t="s">
        <v>233</v>
      </c>
      <c r="H166" t="s">
        <v>234</v>
      </c>
      <c r="I166" t="s">
        <v>235</v>
      </c>
      <c r="J166" t="s">
        <v>236</v>
      </c>
      <c r="K166" t="s">
        <v>237</v>
      </c>
      <c r="L166" t="s">
        <v>238</v>
      </c>
      <c r="M166" t="s">
        <v>239</v>
      </c>
      <c r="N166">
        <v>1582043791.87097</v>
      </c>
      <c r="O166">
        <f t="shared" si="86"/>
        <v>4.6663750018454108E-4</v>
      </c>
      <c r="P166">
        <f t="shared" si="87"/>
        <v>-0.73168122004843572</v>
      </c>
      <c r="Q166">
        <f t="shared" si="88"/>
        <v>400.57896774193603</v>
      </c>
      <c r="R166">
        <f t="shared" si="89"/>
        <v>423.50303268946294</v>
      </c>
      <c r="S166">
        <f t="shared" si="90"/>
        <v>42.167906318856879</v>
      </c>
      <c r="T166">
        <f t="shared" si="91"/>
        <v>39.885372904595549</v>
      </c>
      <c r="U166">
        <f t="shared" si="92"/>
        <v>3.7950129277621245E-2</v>
      </c>
      <c r="V166">
        <f t="shared" si="93"/>
        <v>2.2502838308414073</v>
      </c>
      <c r="W166">
        <f t="shared" si="94"/>
        <v>3.7598126218425357E-2</v>
      </c>
      <c r="X166">
        <f t="shared" si="95"/>
        <v>2.3530182756371865E-2</v>
      </c>
      <c r="Y166">
        <f t="shared" si="96"/>
        <v>0</v>
      </c>
      <c r="Z166">
        <f t="shared" si="97"/>
        <v>30.48107200785736</v>
      </c>
      <c r="AA166">
        <f t="shared" si="98"/>
        <v>30.222532258064501</v>
      </c>
      <c r="AB166">
        <f t="shared" si="99"/>
        <v>4.3152114078154709</v>
      </c>
      <c r="AC166">
        <f t="shared" si="100"/>
        <v>70.740384656779327</v>
      </c>
      <c r="AD166">
        <f t="shared" si="101"/>
        <v>3.1256124457939398</v>
      </c>
      <c r="AE166">
        <f t="shared" si="102"/>
        <v>4.4184272688915893</v>
      </c>
      <c r="AF166">
        <f t="shared" si="103"/>
        <v>1.189598962021531</v>
      </c>
      <c r="AG166">
        <f t="shared" si="104"/>
        <v>-20.57871375813826</v>
      </c>
      <c r="AH166">
        <f t="shared" si="105"/>
        <v>50.082912988578776</v>
      </c>
      <c r="AI166">
        <f t="shared" si="106"/>
        <v>4.9697519416112428</v>
      </c>
      <c r="AJ166">
        <f t="shared" si="107"/>
        <v>34.473951172051756</v>
      </c>
      <c r="AK166">
        <v>-4.11913888944671E-2</v>
      </c>
      <c r="AL166">
        <v>4.62409425978988E-2</v>
      </c>
      <c r="AM166">
        <v>3.4557281754548299</v>
      </c>
      <c r="AN166">
        <v>0</v>
      </c>
      <c r="AO166">
        <v>0</v>
      </c>
      <c r="AP166">
        <f t="shared" si="108"/>
        <v>1</v>
      </c>
      <c r="AQ166">
        <f t="shared" si="109"/>
        <v>0</v>
      </c>
      <c r="AR166">
        <f t="shared" si="110"/>
        <v>51897.412445368253</v>
      </c>
      <c r="AS166" t="s">
        <v>240</v>
      </c>
      <c r="AT166">
        <v>0</v>
      </c>
      <c r="AU166">
        <v>0</v>
      </c>
      <c r="AV166">
        <f t="shared" si="111"/>
        <v>0</v>
      </c>
      <c r="AW166" t="e">
        <f t="shared" si="112"/>
        <v>#DIV/0!</v>
      </c>
      <c r="AX166">
        <v>0</v>
      </c>
      <c r="AY166" t="s">
        <v>240</v>
      </c>
      <c r="AZ166">
        <v>0</v>
      </c>
      <c r="BA166">
        <v>0</v>
      </c>
      <c r="BB166" t="e">
        <f t="shared" si="113"/>
        <v>#DIV/0!</v>
      </c>
      <c r="BC166">
        <v>0.5</v>
      </c>
      <c r="BD166">
        <f t="shared" si="114"/>
        <v>0</v>
      </c>
      <c r="BE166">
        <f t="shared" si="115"/>
        <v>-0.73168122004843572</v>
      </c>
      <c r="BF166" t="e">
        <f t="shared" si="116"/>
        <v>#DIV/0!</v>
      </c>
      <c r="BG166" t="e">
        <f t="shared" si="117"/>
        <v>#DIV/0!</v>
      </c>
      <c r="BH166" t="e">
        <f t="shared" si="118"/>
        <v>#DIV/0!</v>
      </c>
      <c r="BI166" t="e">
        <f t="shared" si="119"/>
        <v>#DIV/0!</v>
      </c>
      <c r="BJ166" t="s">
        <v>240</v>
      </c>
      <c r="BK166">
        <v>0</v>
      </c>
      <c r="BL166">
        <f t="shared" si="120"/>
        <v>0</v>
      </c>
      <c r="BM166" t="e">
        <f t="shared" si="121"/>
        <v>#DIV/0!</v>
      </c>
      <c r="BN166" t="e">
        <f t="shared" si="122"/>
        <v>#DIV/0!</v>
      </c>
      <c r="BO166" t="e">
        <f t="shared" si="123"/>
        <v>#DIV/0!</v>
      </c>
      <c r="BP166" t="e">
        <f t="shared" si="124"/>
        <v>#DIV/0!</v>
      </c>
      <c r="BQ166">
        <f t="shared" si="125"/>
        <v>0</v>
      </c>
      <c r="BR166">
        <f t="shared" si="126"/>
        <v>0</v>
      </c>
      <c r="BS166">
        <f t="shared" si="127"/>
        <v>0</v>
      </c>
      <c r="BT166">
        <f t="shared" si="128"/>
        <v>0</v>
      </c>
      <c r="BU166">
        <v>6</v>
      </c>
      <c r="BV166">
        <v>0.5</v>
      </c>
      <c r="BW166" t="s">
        <v>241</v>
      </c>
      <c r="BX166">
        <v>1582043791.87097</v>
      </c>
      <c r="BY166">
        <v>400.57896774193603</v>
      </c>
      <c r="BZ166">
        <v>400.03422580645201</v>
      </c>
      <c r="CA166">
        <v>31.391322580645198</v>
      </c>
      <c r="CB166">
        <v>30.939345161290301</v>
      </c>
      <c r="CC166">
        <v>600.01554838709706</v>
      </c>
      <c r="CD166">
        <v>99.369329032257994</v>
      </c>
      <c r="CE166">
        <v>0.19998467741935499</v>
      </c>
      <c r="CF166">
        <v>30.635358064516101</v>
      </c>
      <c r="CG166">
        <v>30.222532258064501</v>
      </c>
      <c r="CH166">
        <v>999.9</v>
      </c>
      <c r="CI166">
        <v>0</v>
      </c>
      <c r="CJ166">
        <v>0</v>
      </c>
      <c r="CK166">
        <v>9996.5490322580608</v>
      </c>
      <c r="CL166">
        <v>0</v>
      </c>
      <c r="CM166">
        <v>0.21165100000000001</v>
      </c>
      <c r="CN166">
        <v>0</v>
      </c>
      <c r="CO166">
        <v>0</v>
      </c>
      <c r="CP166">
        <v>0</v>
      </c>
      <c r="CQ166">
        <v>0</v>
      </c>
      <c r="CR166">
        <v>-0.138709677419355</v>
      </c>
      <c r="CS166">
        <v>0</v>
      </c>
      <c r="CT166">
        <v>24.558064516129001</v>
      </c>
      <c r="CU166">
        <v>-1.8193548387096801</v>
      </c>
      <c r="CV166">
        <v>39.106709677419403</v>
      </c>
      <c r="CW166">
        <v>44.245935483871001</v>
      </c>
      <c r="CX166">
        <v>41.675032258064498</v>
      </c>
      <c r="CY166">
        <v>42.846548387096803</v>
      </c>
      <c r="CZ166">
        <v>40.179000000000002</v>
      </c>
      <c r="DA166">
        <v>0</v>
      </c>
      <c r="DB166">
        <v>0</v>
      </c>
      <c r="DC166">
        <v>0</v>
      </c>
      <c r="DD166">
        <v>1582043803.5999999</v>
      </c>
      <c r="DE166">
        <v>-0.52307692307692299</v>
      </c>
      <c r="DF166">
        <v>-5.7299144877972701</v>
      </c>
      <c r="DG166">
        <v>-14.437606713729201</v>
      </c>
      <c r="DH166">
        <v>23.95</v>
      </c>
      <c r="DI166">
        <v>15</v>
      </c>
      <c r="DJ166">
        <v>100</v>
      </c>
      <c r="DK166">
        <v>100</v>
      </c>
      <c r="DL166">
        <v>2.9980000000000002</v>
      </c>
      <c r="DM166">
        <v>0.45400000000000001</v>
      </c>
      <c r="DN166">
        <v>2</v>
      </c>
      <c r="DO166">
        <v>651.06700000000001</v>
      </c>
      <c r="DP166">
        <v>342.31900000000002</v>
      </c>
      <c r="DQ166">
        <v>30.0001</v>
      </c>
      <c r="DR166">
        <v>31.339700000000001</v>
      </c>
      <c r="DS166">
        <v>30.0002</v>
      </c>
      <c r="DT166">
        <v>31.238900000000001</v>
      </c>
      <c r="DU166">
        <v>31.276</v>
      </c>
      <c r="DV166">
        <v>21.022600000000001</v>
      </c>
      <c r="DW166">
        <v>24.306699999999999</v>
      </c>
      <c r="DX166">
        <v>95.152100000000004</v>
      </c>
      <c r="DY166">
        <v>30</v>
      </c>
      <c r="DZ166">
        <v>400</v>
      </c>
      <c r="EA166">
        <v>30.889700000000001</v>
      </c>
      <c r="EB166">
        <v>100.04900000000001</v>
      </c>
      <c r="EC166">
        <v>100.584</v>
      </c>
    </row>
    <row r="167" spans="1:133" x14ac:dyDescent="0.35">
      <c r="A167">
        <v>151</v>
      </c>
      <c r="B167">
        <v>1582043805.5</v>
      </c>
      <c r="C167">
        <v>772.5</v>
      </c>
      <c r="D167" t="s">
        <v>544</v>
      </c>
      <c r="E167" t="s">
        <v>545</v>
      </c>
      <c r="F167" t="s">
        <v>232</v>
      </c>
      <c r="G167" t="s">
        <v>233</v>
      </c>
      <c r="H167" t="s">
        <v>234</v>
      </c>
      <c r="I167" t="s">
        <v>235</v>
      </c>
      <c r="J167" t="s">
        <v>236</v>
      </c>
      <c r="K167" t="s">
        <v>237</v>
      </c>
      <c r="L167" t="s">
        <v>238</v>
      </c>
      <c r="M167" t="s">
        <v>239</v>
      </c>
      <c r="N167">
        <v>1582043796.87097</v>
      </c>
      <c r="O167">
        <f t="shared" si="86"/>
        <v>4.6657187286155917E-4</v>
      </c>
      <c r="P167">
        <f t="shared" si="87"/>
        <v>-0.70386929969001133</v>
      </c>
      <c r="Q167">
        <f t="shared" si="88"/>
        <v>400.56254838709702</v>
      </c>
      <c r="R167">
        <f t="shared" si="89"/>
        <v>422.32221796679238</v>
      </c>
      <c r="S167">
        <f t="shared" si="90"/>
        <v>42.050617017106596</v>
      </c>
      <c r="T167">
        <f t="shared" si="91"/>
        <v>39.884007037835978</v>
      </c>
      <c r="U167">
        <f t="shared" si="92"/>
        <v>3.7942028040614036E-2</v>
      </c>
      <c r="V167">
        <f t="shared" si="93"/>
        <v>2.2509947484177508</v>
      </c>
      <c r="W167">
        <f t="shared" si="94"/>
        <v>3.7590284510527934E-2</v>
      </c>
      <c r="X167">
        <f t="shared" si="95"/>
        <v>2.3525258714139338E-2</v>
      </c>
      <c r="Y167">
        <f t="shared" si="96"/>
        <v>0</v>
      </c>
      <c r="Z167">
        <f t="shared" si="97"/>
        <v>30.480915410476641</v>
      </c>
      <c r="AA167">
        <f t="shared" si="98"/>
        <v>30.2233129032258</v>
      </c>
      <c r="AB167">
        <f t="shared" si="99"/>
        <v>4.315404586597948</v>
      </c>
      <c r="AC167">
        <f t="shared" si="100"/>
        <v>70.743681107034234</v>
      </c>
      <c r="AD167">
        <f t="shared" si="101"/>
        <v>3.1257183216702056</v>
      </c>
      <c r="AE167">
        <f t="shared" si="102"/>
        <v>4.4183710442506321</v>
      </c>
      <c r="AF167">
        <f t="shared" si="103"/>
        <v>1.1896862649277424</v>
      </c>
      <c r="AG167">
        <f t="shared" si="104"/>
        <v>-20.575819593194758</v>
      </c>
      <c r="AH167">
        <f t="shared" si="105"/>
        <v>49.976988259822875</v>
      </c>
      <c r="AI167">
        <f t="shared" si="106"/>
        <v>4.9576883990208316</v>
      </c>
      <c r="AJ167">
        <f t="shared" si="107"/>
        <v>34.358857065648948</v>
      </c>
      <c r="AK167">
        <v>-4.1210532739717198E-2</v>
      </c>
      <c r="AL167">
        <v>4.6262433241284998E-2</v>
      </c>
      <c r="AM167">
        <v>3.4569993275998598</v>
      </c>
      <c r="AN167">
        <v>0</v>
      </c>
      <c r="AO167">
        <v>0</v>
      </c>
      <c r="AP167">
        <f t="shared" si="108"/>
        <v>1</v>
      </c>
      <c r="AQ167">
        <f t="shared" si="109"/>
        <v>0</v>
      </c>
      <c r="AR167">
        <f t="shared" si="110"/>
        <v>51920.599441258826</v>
      </c>
      <c r="AS167" t="s">
        <v>240</v>
      </c>
      <c r="AT167">
        <v>0</v>
      </c>
      <c r="AU167">
        <v>0</v>
      </c>
      <c r="AV167">
        <f t="shared" si="111"/>
        <v>0</v>
      </c>
      <c r="AW167" t="e">
        <f t="shared" si="112"/>
        <v>#DIV/0!</v>
      </c>
      <c r="AX167">
        <v>0</v>
      </c>
      <c r="AY167" t="s">
        <v>240</v>
      </c>
      <c r="AZ167">
        <v>0</v>
      </c>
      <c r="BA167">
        <v>0</v>
      </c>
      <c r="BB167" t="e">
        <f t="shared" si="113"/>
        <v>#DIV/0!</v>
      </c>
      <c r="BC167">
        <v>0.5</v>
      </c>
      <c r="BD167">
        <f t="shared" si="114"/>
        <v>0</v>
      </c>
      <c r="BE167">
        <f t="shared" si="115"/>
        <v>-0.70386929969001133</v>
      </c>
      <c r="BF167" t="e">
        <f t="shared" si="116"/>
        <v>#DIV/0!</v>
      </c>
      <c r="BG167" t="e">
        <f t="shared" si="117"/>
        <v>#DIV/0!</v>
      </c>
      <c r="BH167" t="e">
        <f t="shared" si="118"/>
        <v>#DIV/0!</v>
      </c>
      <c r="BI167" t="e">
        <f t="shared" si="119"/>
        <v>#DIV/0!</v>
      </c>
      <c r="BJ167" t="s">
        <v>240</v>
      </c>
      <c r="BK167">
        <v>0</v>
      </c>
      <c r="BL167">
        <f t="shared" si="120"/>
        <v>0</v>
      </c>
      <c r="BM167" t="e">
        <f t="shared" si="121"/>
        <v>#DIV/0!</v>
      </c>
      <c r="BN167" t="e">
        <f t="shared" si="122"/>
        <v>#DIV/0!</v>
      </c>
      <c r="BO167" t="e">
        <f t="shared" si="123"/>
        <v>#DIV/0!</v>
      </c>
      <c r="BP167" t="e">
        <f t="shared" si="124"/>
        <v>#DIV/0!</v>
      </c>
      <c r="BQ167">
        <f t="shared" si="125"/>
        <v>0</v>
      </c>
      <c r="BR167">
        <f t="shared" si="126"/>
        <v>0</v>
      </c>
      <c r="BS167">
        <f t="shared" si="127"/>
        <v>0</v>
      </c>
      <c r="BT167">
        <f t="shared" si="128"/>
        <v>0</v>
      </c>
      <c r="BU167">
        <v>6</v>
      </c>
      <c r="BV167">
        <v>0.5</v>
      </c>
      <c r="BW167" t="s">
        <v>241</v>
      </c>
      <c r="BX167">
        <v>1582043796.87097</v>
      </c>
      <c r="BY167">
        <v>400.56254838709702</v>
      </c>
      <c r="BZ167">
        <v>400.04558064516101</v>
      </c>
      <c r="CA167">
        <v>31.392174193548399</v>
      </c>
      <c r="CB167">
        <v>30.940258064516101</v>
      </c>
      <c r="CC167">
        <v>600.01199999999994</v>
      </c>
      <c r="CD167">
        <v>99.370022580645099</v>
      </c>
      <c r="CE167">
        <v>0.199962677419355</v>
      </c>
      <c r="CF167">
        <v>30.635135483871</v>
      </c>
      <c r="CG167">
        <v>30.2233129032258</v>
      </c>
      <c r="CH167">
        <v>999.9</v>
      </c>
      <c r="CI167">
        <v>0</v>
      </c>
      <c r="CJ167">
        <v>0</v>
      </c>
      <c r="CK167">
        <v>10001.1251612903</v>
      </c>
      <c r="CL167">
        <v>0</v>
      </c>
      <c r="CM167">
        <v>0.21165100000000001</v>
      </c>
      <c r="CN167">
        <v>0</v>
      </c>
      <c r="CO167">
        <v>0</v>
      </c>
      <c r="CP167">
        <v>0</v>
      </c>
      <c r="CQ167">
        <v>0</v>
      </c>
      <c r="CR167">
        <v>-0.81290322580645202</v>
      </c>
      <c r="CS167">
        <v>0</v>
      </c>
      <c r="CT167">
        <v>24.5741935483871</v>
      </c>
      <c r="CU167">
        <v>-1.6645161290322601</v>
      </c>
      <c r="CV167">
        <v>39.106709677419403</v>
      </c>
      <c r="CW167">
        <v>44.241870967741903</v>
      </c>
      <c r="CX167">
        <v>41.695322580645197</v>
      </c>
      <c r="CY167">
        <v>42.838419354838699</v>
      </c>
      <c r="CZ167">
        <v>40.180999999999997</v>
      </c>
      <c r="DA167">
        <v>0</v>
      </c>
      <c r="DB167">
        <v>0</v>
      </c>
      <c r="DC167">
        <v>0</v>
      </c>
      <c r="DD167">
        <v>1582043808.4000001</v>
      </c>
      <c r="DE167">
        <v>0.17307692307692299</v>
      </c>
      <c r="DF167">
        <v>-5.2341881442049401</v>
      </c>
      <c r="DG167">
        <v>16.858119499150501</v>
      </c>
      <c r="DH167">
        <v>23.426923076923099</v>
      </c>
      <c r="DI167">
        <v>15</v>
      </c>
      <c r="DJ167">
        <v>100</v>
      </c>
      <c r="DK167">
        <v>100</v>
      </c>
      <c r="DL167">
        <v>2.9980000000000002</v>
      </c>
      <c r="DM167">
        <v>0.45400000000000001</v>
      </c>
      <c r="DN167">
        <v>2</v>
      </c>
      <c r="DO167">
        <v>651.029</v>
      </c>
      <c r="DP167">
        <v>342.35899999999998</v>
      </c>
      <c r="DQ167">
        <v>30.0001</v>
      </c>
      <c r="DR167">
        <v>31.339700000000001</v>
      </c>
      <c r="DS167">
        <v>30.0002</v>
      </c>
      <c r="DT167">
        <v>31.2408</v>
      </c>
      <c r="DU167">
        <v>31.276</v>
      </c>
      <c r="DV167">
        <v>21.022200000000002</v>
      </c>
      <c r="DW167">
        <v>24.306699999999999</v>
      </c>
      <c r="DX167">
        <v>95.152100000000004</v>
      </c>
      <c r="DY167">
        <v>30</v>
      </c>
      <c r="DZ167">
        <v>400</v>
      </c>
      <c r="EA167">
        <v>30.889700000000001</v>
      </c>
      <c r="EB167">
        <v>100.04900000000001</v>
      </c>
      <c r="EC167">
        <v>100.584</v>
      </c>
    </row>
    <row r="168" spans="1:133" x14ac:dyDescent="0.35">
      <c r="A168">
        <v>152</v>
      </c>
      <c r="B168">
        <v>1582043810.5</v>
      </c>
      <c r="C168">
        <v>777.5</v>
      </c>
      <c r="D168" t="s">
        <v>546</v>
      </c>
      <c r="E168" t="s">
        <v>547</v>
      </c>
      <c r="F168" t="s">
        <v>232</v>
      </c>
      <c r="G168" t="s">
        <v>233</v>
      </c>
      <c r="H168" t="s">
        <v>234</v>
      </c>
      <c r="I168" t="s">
        <v>235</v>
      </c>
      <c r="J168" t="s">
        <v>236</v>
      </c>
      <c r="K168" t="s">
        <v>237</v>
      </c>
      <c r="L168" t="s">
        <v>238</v>
      </c>
      <c r="M168" t="s">
        <v>239</v>
      </c>
      <c r="N168">
        <v>1582043801.87097</v>
      </c>
      <c r="O168">
        <f t="shared" si="86"/>
        <v>4.6559796704945527E-4</v>
      </c>
      <c r="P168">
        <f t="shared" si="87"/>
        <v>-0.68927144602104751</v>
      </c>
      <c r="Q168">
        <f t="shared" si="88"/>
        <v>400.52738709677402</v>
      </c>
      <c r="R168">
        <f t="shared" si="89"/>
        <v>421.72375489712408</v>
      </c>
      <c r="S168">
        <f t="shared" si="90"/>
        <v>41.991227982350075</v>
      </c>
      <c r="T168">
        <f t="shared" si="91"/>
        <v>39.880695904498857</v>
      </c>
      <c r="U168">
        <f t="shared" si="92"/>
        <v>3.7880916050576523E-2</v>
      </c>
      <c r="V168">
        <f t="shared" si="93"/>
        <v>2.2504070083327847</v>
      </c>
      <c r="W168">
        <f t="shared" si="94"/>
        <v>3.7530208386975079E-2</v>
      </c>
      <c r="X168">
        <f t="shared" si="95"/>
        <v>2.3487619230432553E-2</v>
      </c>
      <c r="Y168">
        <f t="shared" si="96"/>
        <v>0</v>
      </c>
      <c r="Z168">
        <f t="shared" si="97"/>
        <v>30.480303867794827</v>
      </c>
      <c r="AA168">
        <f t="shared" si="98"/>
        <v>30.220748387096801</v>
      </c>
      <c r="AB168">
        <f t="shared" si="99"/>
        <v>4.3147699986337216</v>
      </c>
      <c r="AC168">
        <f t="shared" si="100"/>
        <v>70.74590752286241</v>
      </c>
      <c r="AD168">
        <f t="shared" si="101"/>
        <v>3.1256564379738934</v>
      </c>
      <c r="AE168">
        <f t="shared" si="102"/>
        <v>4.4181445223015885</v>
      </c>
      <c r="AF168">
        <f t="shared" si="103"/>
        <v>1.1891135606598282</v>
      </c>
      <c r="AG168">
        <f t="shared" si="104"/>
        <v>-20.532870346880976</v>
      </c>
      <c r="AH168">
        <f t="shared" si="105"/>
        <v>50.166276176167408</v>
      </c>
      <c r="AI168">
        <f t="shared" si="106"/>
        <v>4.9776802027441978</v>
      </c>
      <c r="AJ168">
        <f t="shared" si="107"/>
        <v>34.611086032030627</v>
      </c>
      <c r="AK168">
        <v>-4.11947054705556E-2</v>
      </c>
      <c r="AL168">
        <v>4.6244665745106099E-2</v>
      </c>
      <c r="AM168">
        <v>3.4559484108021499</v>
      </c>
      <c r="AN168">
        <v>0</v>
      </c>
      <c r="AO168">
        <v>0</v>
      </c>
      <c r="AP168">
        <f t="shared" si="108"/>
        <v>1</v>
      </c>
      <c r="AQ168">
        <f t="shared" si="109"/>
        <v>0</v>
      </c>
      <c r="AR168">
        <f t="shared" si="110"/>
        <v>51901.636146781544</v>
      </c>
      <c r="AS168" t="s">
        <v>240</v>
      </c>
      <c r="AT168">
        <v>0</v>
      </c>
      <c r="AU168">
        <v>0</v>
      </c>
      <c r="AV168">
        <f t="shared" si="111"/>
        <v>0</v>
      </c>
      <c r="AW168" t="e">
        <f t="shared" si="112"/>
        <v>#DIV/0!</v>
      </c>
      <c r="AX168">
        <v>0</v>
      </c>
      <c r="AY168" t="s">
        <v>240</v>
      </c>
      <c r="AZ168">
        <v>0</v>
      </c>
      <c r="BA168">
        <v>0</v>
      </c>
      <c r="BB168" t="e">
        <f t="shared" si="113"/>
        <v>#DIV/0!</v>
      </c>
      <c r="BC168">
        <v>0.5</v>
      </c>
      <c r="BD168">
        <f t="shared" si="114"/>
        <v>0</v>
      </c>
      <c r="BE168">
        <f t="shared" si="115"/>
        <v>-0.68927144602104751</v>
      </c>
      <c r="BF168" t="e">
        <f t="shared" si="116"/>
        <v>#DIV/0!</v>
      </c>
      <c r="BG168" t="e">
        <f t="shared" si="117"/>
        <v>#DIV/0!</v>
      </c>
      <c r="BH168" t="e">
        <f t="shared" si="118"/>
        <v>#DIV/0!</v>
      </c>
      <c r="BI168" t="e">
        <f t="shared" si="119"/>
        <v>#DIV/0!</v>
      </c>
      <c r="BJ168" t="s">
        <v>240</v>
      </c>
      <c r="BK168">
        <v>0</v>
      </c>
      <c r="BL168">
        <f t="shared" si="120"/>
        <v>0</v>
      </c>
      <c r="BM168" t="e">
        <f t="shared" si="121"/>
        <v>#DIV/0!</v>
      </c>
      <c r="BN168" t="e">
        <f t="shared" si="122"/>
        <v>#DIV/0!</v>
      </c>
      <c r="BO168" t="e">
        <f t="shared" si="123"/>
        <v>#DIV/0!</v>
      </c>
      <c r="BP168" t="e">
        <f t="shared" si="124"/>
        <v>#DIV/0!</v>
      </c>
      <c r="BQ168">
        <f t="shared" si="125"/>
        <v>0</v>
      </c>
      <c r="BR168">
        <f t="shared" si="126"/>
        <v>0</v>
      </c>
      <c r="BS168">
        <f t="shared" si="127"/>
        <v>0</v>
      </c>
      <c r="BT168">
        <f t="shared" si="128"/>
        <v>0</v>
      </c>
      <c r="BU168">
        <v>6</v>
      </c>
      <c r="BV168">
        <v>0.5</v>
      </c>
      <c r="BW168" t="s">
        <v>241</v>
      </c>
      <c r="BX168">
        <v>1582043801.87097</v>
      </c>
      <c r="BY168">
        <v>400.52738709677402</v>
      </c>
      <c r="BZ168">
        <v>400.024612903226</v>
      </c>
      <c r="CA168">
        <v>31.391403225806499</v>
      </c>
      <c r="CB168">
        <v>30.940432258064501</v>
      </c>
      <c r="CC168">
        <v>600.014935483871</v>
      </c>
      <c r="CD168">
        <v>99.370467741935499</v>
      </c>
      <c r="CE168">
        <v>0.19999158064516101</v>
      </c>
      <c r="CF168">
        <v>30.634238709677401</v>
      </c>
      <c r="CG168">
        <v>30.220748387096801</v>
      </c>
      <c r="CH168">
        <v>999.9</v>
      </c>
      <c r="CI168">
        <v>0</v>
      </c>
      <c r="CJ168">
        <v>0</v>
      </c>
      <c r="CK168">
        <v>9997.2393548387099</v>
      </c>
      <c r="CL168">
        <v>0</v>
      </c>
      <c r="CM168">
        <v>0.21165100000000001</v>
      </c>
      <c r="CN168">
        <v>0</v>
      </c>
      <c r="CO168">
        <v>0</v>
      </c>
      <c r="CP168">
        <v>0</v>
      </c>
      <c r="CQ168">
        <v>0</v>
      </c>
      <c r="CR168">
        <v>-0.91612903225806497</v>
      </c>
      <c r="CS168">
        <v>0</v>
      </c>
      <c r="CT168">
        <v>24.383870967741899</v>
      </c>
      <c r="CU168">
        <v>-1.6870967741935501</v>
      </c>
      <c r="CV168">
        <v>39.1148387096774</v>
      </c>
      <c r="CW168">
        <v>44.243903225806498</v>
      </c>
      <c r="CX168">
        <v>41.7135161290323</v>
      </c>
      <c r="CY168">
        <v>42.836387096774203</v>
      </c>
      <c r="CZ168">
        <v>40.177</v>
      </c>
      <c r="DA168">
        <v>0</v>
      </c>
      <c r="DB168">
        <v>0</v>
      </c>
      <c r="DC168">
        <v>0</v>
      </c>
      <c r="DD168">
        <v>1582043813.2</v>
      </c>
      <c r="DE168">
        <v>-0.488461538461538</v>
      </c>
      <c r="DF168">
        <v>16.529914331145001</v>
      </c>
      <c r="DG168">
        <v>-13.227350458303601</v>
      </c>
      <c r="DH168">
        <v>23.888461538461499</v>
      </c>
      <c r="DI168">
        <v>15</v>
      </c>
      <c r="DJ168">
        <v>100</v>
      </c>
      <c r="DK168">
        <v>100</v>
      </c>
      <c r="DL168">
        <v>2.9980000000000002</v>
      </c>
      <c r="DM168">
        <v>0.45400000000000001</v>
      </c>
      <c r="DN168">
        <v>2</v>
      </c>
      <c r="DO168">
        <v>650.92100000000005</v>
      </c>
      <c r="DP168">
        <v>342.4</v>
      </c>
      <c r="DQ168">
        <v>30</v>
      </c>
      <c r="DR168">
        <v>31.339700000000001</v>
      </c>
      <c r="DS168">
        <v>30.0001</v>
      </c>
      <c r="DT168">
        <v>31.241599999999998</v>
      </c>
      <c r="DU168">
        <v>31.276</v>
      </c>
      <c r="DV168">
        <v>21.020299999999999</v>
      </c>
      <c r="DW168">
        <v>24.306699999999999</v>
      </c>
      <c r="DX168">
        <v>95.152100000000004</v>
      </c>
      <c r="DY168">
        <v>30</v>
      </c>
      <c r="DZ168">
        <v>400</v>
      </c>
      <c r="EA168">
        <v>30.889700000000001</v>
      </c>
      <c r="EB168">
        <v>100.047</v>
      </c>
      <c r="EC168">
        <v>100.583</v>
      </c>
    </row>
    <row r="169" spans="1:133" x14ac:dyDescent="0.35">
      <c r="A169">
        <v>153</v>
      </c>
      <c r="B169">
        <v>1582043815.5</v>
      </c>
      <c r="C169">
        <v>782.5</v>
      </c>
      <c r="D169" t="s">
        <v>548</v>
      </c>
      <c r="E169" t="s">
        <v>549</v>
      </c>
      <c r="F169" t="s">
        <v>232</v>
      </c>
      <c r="G169" t="s">
        <v>233</v>
      </c>
      <c r="H169" t="s">
        <v>234</v>
      </c>
      <c r="I169" t="s">
        <v>235</v>
      </c>
      <c r="J169" t="s">
        <v>236</v>
      </c>
      <c r="K169" t="s">
        <v>237</v>
      </c>
      <c r="L169" t="s">
        <v>238</v>
      </c>
      <c r="M169" t="s">
        <v>239</v>
      </c>
      <c r="N169">
        <v>1582043806.87097</v>
      </c>
      <c r="O169">
        <f t="shared" si="86"/>
        <v>4.6532693184887428E-4</v>
      </c>
      <c r="P169">
        <f t="shared" si="87"/>
        <v>-0.67027093043530717</v>
      </c>
      <c r="Q169">
        <f t="shared" si="88"/>
        <v>400.492903225806</v>
      </c>
      <c r="R169">
        <f t="shared" si="89"/>
        <v>420.90832755167901</v>
      </c>
      <c r="S169">
        <f t="shared" si="90"/>
        <v>41.909851054128609</v>
      </c>
      <c r="T169">
        <f t="shared" si="91"/>
        <v>39.877086823301838</v>
      </c>
      <c r="U169">
        <f t="shared" si="92"/>
        <v>3.7853005702440205E-2</v>
      </c>
      <c r="V169">
        <f t="shared" si="93"/>
        <v>2.2513897031061827</v>
      </c>
      <c r="W169">
        <f t="shared" si="94"/>
        <v>3.7502963396881805E-2</v>
      </c>
      <c r="X169">
        <f t="shared" si="95"/>
        <v>2.3470532158411661E-2</v>
      </c>
      <c r="Y169">
        <f t="shared" si="96"/>
        <v>0</v>
      </c>
      <c r="Z169">
        <f t="shared" si="97"/>
        <v>30.480106122379077</v>
      </c>
      <c r="AA169">
        <f t="shared" si="98"/>
        <v>30.221112903225801</v>
      </c>
      <c r="AB169">
        <f t="shared" si="99"/>
        <v>4.3148601929713051</v>
      </c>
      <c r="AC169">
        <f t="shared" si="100"/>
        <v>70.745609421505733</v>
      </c>
      <c r="AD169">
        <f t="shared" si="101"/>
        <v>3.1255810122765322</v>
      </c>
      <c r="AE169">
        <f t="shared" si="102"/>
        <v>4.4180565236977047</v>
      </c>
      <c r="AF169">
        <f t="shared" si="103"/>
        <v>1.1892791806947729</v>
      </c>
      <c r="AG169">
        <f t="shared" si="104"/>
        <v>-20.520917694535356</v>
      </c>
      <c r="AH169">
        <f t="shared" si="105"/>
        <v>50.101652497777906</v>
      </c>
      <c r="AI169">
        <f t="shared" si="106"/>
        <v>4.9690985176657501</v>
      </c>
      <c r="AJ169">
        <f t="shared" si="107"/>
        <v>34.549833320908299</v>
      </c>
      <c r="AK169">
        <v>-4.12211705874048E-2</v>
      </c>
      <c r="AL169">
        <v>4.62743751572409E-2</v>
      </c>
      <c r="AM169">
        <v>3.4577055933093099</v>
      </c>
      <c r="AN169">
        <v>0</v>
      </c>
      <c r="AO169">
        <v>0</v>
      </c>
      <c r="AP169">
        <f t="shared" si="108"/>
        <v>1</v>
      </c>
      <c r="AQ169">
        <f t="shared" si="109"/>
        <v>0</v>
      </c>
      <c r="AR169">
        <f t="shared" si="110"/>
        <v>51933.666873659189</v>
      </c>
      <c r="AS169" t="s">
        <v>240</v>
      </c>
      <c r="AT169">
        <v>0</v>
      </c>
      <c r="AU169">
        <v>0</v>
      </c>
      <c r="AV169">
        <f t="shared" si="111"/>
        <v>0</v>
      </c>
      <c r="AW169" t="e">
        <f t="shared" si="112"/>
        <v>#DIV/0!</v>
      </c>
      <c r="AX169">
        <v>0</v>
      </c>
      <c r="AY169" t="s">
        <v>240</v>
      </c>
      <c r="AZ169">
        <v>0</v>
      </c>
      <c r="BA169">
        <v>0</v>
      </c>
      <c r="BB169" t="e">
        <f t="shared" si="113"/>
        <v>#DIV/0!</v>
      </c>
      <c r="BC169">
        <v>0.5</v>
      </c>
      <c r="BD169">
        <f t="shared" si="114"/>
        <v>0</v>
      </c>
      <c r="BE169">
        <f t="shared" si="115"/>
        <v>-0.67027093043530717</v>
      </c>
      <c r="BF169" t="e">
        <f t="shared" si="116"/>
        <v>#DIV/0!</v>
      </c>
      <c r="BG169" t="e">
        <f t="shared" si="117"/>
        <v>#DIV/0!</v>
      </c>
      <c r="BH169" t="e">
        <f t="shared" si="118"/>
        <v>#DIV/0!</v>
      </c>
      <c r="BI169" t="e">
        <f t="shared" si="119"/>
        <v>#DIV/0!</v>
      </c>
      <c r="BJ169" t="s">
        <v>240</v>
      </c>
      <c r="BK169">
        <v>0</v>
      </c>
      <c r="BL169">
        <f t="shared" si="120"/>
        <v>0</v>
      </c>
      <c r="BM169" t="e">
        <f t="shared" si="121"/>
        <v>#DIV/0!</v>
      </c>
      <c r="BN169" t="e">
        <f t="shared" si="122"/>
        <v>#DIV/0!</v>
      </c>
      <c r="BO169" t="e">
        <f t="shared" si="123"/>
        <v>#DIV/0!</v>
      </c>
      <c r="BP169" t="e">
        <f t="shared" si="124"/>
        <v>#DIV/0!</v>
      </c>
      <c r="BQ169">
        <f t="shared" si="125"/>
        <v>0</v>
      </c>
      <c r="BR169">
        <f t="shared" si="126"/>
        <v>0</v>
      </c>
      <c r="BS169">
        <f t="shared" si="127"/>
        <v>0</v>
      </c>
      <c r="BT169">
        <f t="shared" si="128"/>
        <v>0</v>
      </c>
      <c r="BU169">
        <v>6</v>
      </c>
      <c r="BV169">
        <v>0.5</v>
      </c>
      <c r="BW169" t="s">
        <v>241</v>
      </c>
      <c r="BX169">
        <v>1582043806.87097</v>
      </c>
      <c r="BY169">
        <v>400.492903225806</v>
      </c>
      <c r="BZ169">
        <v>400.00900000000001</v>
      </c>
      <c r="CA169">
        <v>31.390783870967699</v>
      </c>
      <c r="CB169">
        <v>30.940070967741899</v>
      </c>
      <c r="CC169">
        <v>600.00938709677405</v>
      </c>
      <c r="CD169">
        <v>99.370051612903197</v>
      </c>
      <c r="CE169">
        <v>0.199969483870968</v>
      </c>
      <c r="CF169">
        <v>30.633890322580701</v>
      </c>
      <c r="CG169">
        <v>30.221112903225801</v>
      </c>
      <c r="CH169">
        <v>999.9</v>
      </c>
      <c r="CI169">
        <v>0</v>
      </c>
      <c r="CJ169">
        <v>0</v>
      </c>
      <c r="CK169">
        <v>10003.7038709677</v>
      </c>
      <c r="CL169">
        <v>0</v>
      </c>
      <c r="CM169">
        <v>0.21165100000000001</v>
      </c>
      <c r="CN169">
        <v>0</v>
      </c>
      <c r="CO169">
        <v>0</v>
      </c>
      <c r="CP169">
        <v>0</v>
      </c>
      <c r="CQ169">
        <v>0</v>
      </c>
      <c r="CR169">
        <v>-0.84516129032258003</v>
      </c>
      <c r="CS169">
        <v>0</v>
      </c>
      <c r="CT169">
        <v>26.009677419354801</v>
      </c>
      <c r="CU169">
        <v>-1.61290322580645</v>
      </c>
      <c r="CV169">
        <v>39.110774193548401</v>
      </c>
      <c r="CW169">
        <v>44.243903225806498</v>
      </c>
      <c r="CX169">
        <v>41.725612903225802</v>
      </c>
      <c r="CY169">
        <v>42.838419354838699</v>
      </c>
      <c r="CZ169">
        <v>40.170999999999999</v>
      </c>
      <c r="DA169">
        <v>0</v>
      </c>
      <c r="DB169">
        <v>0</v>
      </c>
      <c r="DC169">
        <v>0</v>
      </c>
      <c r="DD169">
        <v>1582043818.5999999</v>
      </c>
      <c r="DE169">
        <v>8.4615384615384606E-2</v>
      </c>
      <c r="DF169">
        <v>-3.8085473472526599</v>
      </c>
      <c r="DG169">
        <v>-7.7675214397906496</v>
      </c>
      <c r="DH169">
        <v>25</v>
      </c>
      <c r="DI169">
        <v>15</v>
      </c>
      <c r="DJ169">
        <v>100</v>
      </c>
      <c r="DK169">
        <v>100</v>
      </c>
      <c r="DL169">
        <v>2.9980000000000002</v>
      </c>
      <c r="DM169">
        <v>0.45400000000000001</v>
      </c>
      <c r="DN169">
        <v>2</v>
      </c>
      <c r="DO169">
        <v>650.94100000000003</v>
      </c>
      <c r="DP169">
        <v>342.34199999999998</v>
      </c>
      <c r="DQ169">
        <v>30</v>
      </c>
      <c r="DR169">
        <v>31.342400000000001</v>
      </c>
      <c r="DS169">
        <v>30.0001</v>
      </c>
      <c r="DT169">
        <v>31.241599999999998</v>
      </c>
      <c r="DU169">
        <v>31.277799999999999</v>
      </c>
      <c r="DV169">
        <v>21.022099999999998</v>
      </c>
      <c r="DW169">
        <v>24.306699999999999</v>
      </c>
      <c r="DX169">
        <v>95.152100000000004</v>
      </c>
      <c r="DY169">
        <v>30</v>
      </c>
      <c r="DZ169">
        <v>400</v>
      </c>
      <c r="EA169">
        <v>30.889700000000001</v>
      </c>
      <c r="EB169">
        <v>100.05</v>
      </c>
      <c r="EC169">
        <v>100.58199999999999</v>
      </c>
    </row>
    <row r="170" spans="1:133" x14ac:dyDescent="0.35">
      <c r="A170">
        <v>154</v>
      </c>
      <c r="B170">
        <v>1582043820.5</v>
      </c>
      <c r="C170">
        <v>787.5</v>
      </c>
      <c r="D170" t="s">
        <v>550</v>
      </c>
      <c r="E170" t="s">
        <v>551</v>
      </c>
      <c r="F170" t="s">
        <v>232</v>
      </c>
      <c r="G170" t="s">
        <v>233</v>
      </c>
      <c r="H170" t="s">
        <v>234</v>
      </c>
      <c r="I170" t="s">
        <v>235</v>
      </c>
      <c r="J170" t="s">
        <v>236</v>
      </c>
      <c r="K170" t="s">
        <v>237</v>
      </c>
      <c r="L170" t="s">
        <v>238</v>
      </c>
      <c r="M170" t="s">
        <v>239</v>
      </c>
      <c r="N170">
        <v>1582043811.87097</v>
      </c>
      <c r="O170">
        <f t="shared" si="86"/>
        <v>4.6478566248583843E-4</v>
      </c>
      <c r="P170">
        <f t="shared" si="87"/>
        <v>-0.66417997546852992</v>
      </c>
      <c r="Q170">
        <f t="shared" si="88"/>
        <v>400.48209677419402</v>
      </c>
      <c r="R170">
        <f t="shared" si="89"/>
        <v>420.67116929302546</v>
      </c>
      <c r="S170">
        <f t="shared" si="90"/>
        <v>41.885980632608074</v>
      </c>
      <c r="T170">
        <f t="shared" si="91"/>
        <v>39.875766569364174</v>
      </c>
      <c r="U170">
        <f t="shared" si="92"/>
        <v>3.7812834659710096E-2</v>
      </c>
      <c r="V170">
        <f t="shared" si="93"/>
        <v>2.2516614733905058</v>
      </c>
      <c r="W170">
        <f t="shared" si="94"/>
        <v>3.7463572957627311E-2</v>
      </c>
      <c r="X170">
        <f t="shared" si="95"/>
        <v>2.3445843915874759E-2</v>
      </c>
      <c r="Y170">
        <f t="shared" si="96"/>
        <v>0</v>
      </c>
      <c r="Z170">
        <f t="shared" si="97"/>
        <v>30.480263153541912</v>
      </c>
      <c r="AA170">
        <f t="shared" si="98"/>
        <v>30.220248387096799</v>
      </c>
      <c r="AB170">
        <f t="shared" si="99"/>
        <v>4.3146462834093366</v>
      </c>
      <c r="AC170">
        <f t="shared" si="100"/>
        <v>70.744096745148056</v>
      </c>
      <c r="AD170">
        <f t="shared" si="101"/>
        <v>3.1255072643558659</v>
      </c>
      <c r="AE170">
        <f t="shared" si="102"/>
        <v>4.4180467461692867</v>
      </c>
      <c r="AF170">
        <f t="shared" si="103"/>
        <v>1.1891390190534707</v>
      </c>
      <c r="AG170">
        <f t="shared" si="104"/>
        <v>-20.497047715625474</v>
      </c>
      <c r="AH170">
        <f t="shared" si="105"/>
        <v>50.2079463246926</v>
      </c>
      <c r="AI170">
        <f t="shared" si="106"/>
        <v>4.9790175209478171</v>
      </c>
      <c r="AJ170">
        <f t="shared" si="107"/>
        <v>34.689916130014943</v>
      </c>
      <c r="AK170">
        <v>-4.12284915250338E-2</v>
      </c>
      <c r="AL170">
        <v>4.6282593551078798E-2</v>
      </c>
      <c r="AM170">
        <v>3.4581916069852499</v>
      </c>
      <c r="AN170">
        <v>0</v>
      </c>
      <c r="AO170">
        <v>0</v>
      </c>
      <c r="AP170">
        <f t="shared" si="108"/>
        <v>1</v>
      </c>
      <c r="AQ170">
        <f t="shared" si="109"/>
        <v>0</v>
      </c>
      <c r="AR170">
        <f t="shared" si="110"/>
        <v>51942.505740441498</v>
      </c>
      <c r="AS170" t="s">
        <v>240</v>
      </c>
      <c r="AT170">
        <v>0</v>
      </c>
      <c r="AU170">
        <v>0</v>
      </c>
      <c r="AV170">
        <f t="shared" si="111"/>
        <v>0</v>
      </c>
      <c r="AW170" t="e">
        <f t="shared" si="112"/>
        <v>#DIV/0!</v>
      </c>
      <c r="AX170">
        <v>0</v>
      </c>
      <c r="AY170" t="s">
        <v>240</v>
      </c>
      <c r="AZ170">
        <v>0</v>
      </c>
      <c r="BA170">
        <v>0</v>
      </c>
      <c r="BB170" t="e">
        <f t="shared" si="113"/>
        <v>#DIV/0!</v>
      </c>
      <c r="BC170">
        <v>0.5</v>
      </c>
      <c r="BD170">
        <f t="shared" si="114"/>
        <v>0</v>
      </c>
      <c r="BE170">
        <f t="shared" si="115"/>
        <v>-0.66417997546852992</v>
      </c>
      <c r="BF170" t="e">
        <f t="shared" si="116"/>
        <v>#DIV/0!</v>
      </c>
      <c r="BG170" t="e">
        <f t="shared" si="117"/>
        <v>#DIV/0!</v>
      </c>
      <c r="BH170" t="e">
        <f t="shared" si="118"/>
        <v>#DIV/0!</v>
      </c>
      <c r="BI170" t="e">
        <f t="shared" si="119"/>
        <v>#DIV/0!</v>
      </c>
      <c r="BJ170" t="s">
        <v>240</v>
      </c>
      <c r="BK170">
        <v>0</v>
      </c>
      <c r="BL170">
        <f t="shared" si="120"/>
        <v>0</v>
      </c>
      <c r="BM170" t="e">
        <f t="shared" si="121"/>
        <v>#DIV/0!</v>
      </c>
      <c r="BN170" t="e">
        <f t="shared" si="122"/>
        <v>#DIV/0!</v>
      </c>
      <c r="BO170" t="e">
        <f t="shared" si="123"/>
        <v>#DIV/0!</v>
      </c>
      <c r="BP170" t="e">
        <f t="shared" si="124"/>
        <v>#DIV/0!</v>
      </c>
      <c r="BQ170">
        <f t="shared" si="125"/>
        <v>0</v>
      </c>
      <c r="BR170">
        <f t="shared" si="126"/>
        <v>0</v>
      </c>
      <c r="BS170">
        <f t="shared" si="127"/>
        <v>0</v>
      </c>
      <c r="BT170">
        <f t="shared" si="128"/>
        <v>0</v>
      </c>
      <c r="BU170">
        <v>6</v>
      </c>
      <c r="BV170">
        <v>0.5</v>
      </c>
      <c r="BW170" t="s">
        <v>241</v>
      </c>
      <c r="BX170">
        <v>1582043811.87097</v>
      </c>
      <c r="BY170">
        <v>400.48209677419402</v>
      </c>
      <c r="BZ170">
        <v>400.00406451612901</v>
      </c>
      <c r="CA170">
        <v>31.390235483870999</v>
      </c>
      <c r="CB170">
        <v>30.940048387096802</v>
      </c>
      <c r="CC170">
        <v>600.01177419354804</v>
      </c>
      <c r="CD170">
        <v>99.369435483871001</v>
      </c>
      <c r="CE170">
        <v>0.19997570967741901</v>
      </c>
      <c r="CF170">
        <v>30.6338516129032</v>
      </c>
      <c r="CG170">
        <v>30.220248387096799</v>
      </c>
      <c r="CH170">
        <v>999.9</v>
      </c>
      <c r="CI170">
        <v>0</v>
      </c>
      <c r="CJ170">
        <v>0</v>
      </c>
      <c r="CK170">
        <v>10005.5425806452</v>
      </c>
      <c r="CL170">
        <v>0</v>
      </c>
      <c r="CM170">
        <v>0.21165100000000001</v>
      </c>
      <c r="CN170">
        <v>0</v>
      </c>
      <c r="CO170">
        <v>0</v>
      </c>
      <c r="CP170">
        <v>0</v>
      </c>
      <c r="CQ170">
        <v>0</v>
      </c>
      <c r="CR170">
        <v>0.619354838709677</v>
      </c>
      <c r="CS170">
        <v>0</v>
      </c>
      <c r="CT170">
        <v>24.241935483871</v>
      </c>
      <c r="CU170">
        <v>-1.7741935483871001</v>
      </c>
      <c r="CV170">
        <v>39.100612903225802</v>
      </c>
      <c r="CW170">
        <v>44.247903225806397</v>
      </c>
      <c r="CX170">
        <v>41.7356451612903</v>
      </c>
      <c r="CY170">
        <v>42.848580645161299</v>
      </c>
      <c r="CZ170">
        <v>40.161000000000001</v>
      </c>
      <c r="DA170">
        <v>0</v>
      </c>
      <c r="DB170">
        <v>0</v>
      </c>
      <c r="DC170">
        <v>0</v>
      </c>
      <c r="DD170">
        <v>1582043823.4000001</v>
      </c>
      <c r="DE170">
        <v>0.34230769230769198</v>
      </c>
      <c r="DF170">
        <v>24.174358786961601</v>
      </c>
      <c r="DG170">
        <v>-8.7897437346736602</v>
      </c>
      <c r="DH170">
        <v>24.0346153846154</v>
      </c>
      <c r="DI170">
        <v>15</v>
      </c>
      <c r="DJ170">
        <v>100</v>
      </c>
      <c r="DK170">
        <v>100</v>
      </c>
      <c r="DL170">
        <v>2.9980000000000002</v>
      </c>
      <c r="DM170">
        <v>0.45400000000000001</v>
      </c>
      <c r="DN170">
        <v>2</v>
      </c>
      <c r="DO170">
        <v>651.01900000000001</v>
      </c>
      <c r="DP170">
        <v>342.29399999999998</v>
      </c>
      <c r="DQ170">
        <v>30</v>
      </c>
      <c r="DR170">
        <v>31.342400000000001</v>
      </c>
      <c r="DS170">
        <v>30.0001</v>
      </c>
      <c r="DT170">
        <v>31.241599999999998</v>
      </c>
      <c r="DU170">
        <v>31.278700000000001</v>
      </c>
      <c r="DV170">
        <v>21.0197</v>
      </c>
      <c r="DW170">
        <v>24.306699999999999</v>
      </c>
      <c r="DX170">
        <v>95.152100000000004</v>
      </c>
      <c r="DY170">
        <v>30</v>
      </c>
      <c r="DZ170">
        <v>400</v>
      </c>
      <c r="EA170">
        <v>30.889700000000001</v>
      </c>
      <c r="EB170">
        <v>100.05</v>
      </c>
      <c r="EC170">
        <v>100.58199999999999</v>
      </c>
    </row>
    <row r="171" spans="1:133" x14ac:dyDescent="0.35">
      <c r="A171">
        <v>155</v>
      </c>
      <c r="B171">
        <v>1582043825.5</v>
      </c>
      <c r="C171">
        <v>792.5</v>
      </c>
      <c r="D171" t="s">
        <v>552</v>
      </c>
      <c r="E171" t="s">
        <v>553</v>
      </c>
      <c r="F171" t="s">
        <v>232</v>
      </c>
      <c r="G171" t="s">
        <v>233</v>
      </c>
      <c r="H171" t="s">
        <v>234</v>
      </c>
      <c r="I171" t="s">
        <v>235</v>
      </c>
      <c r="J171" t="s">
        <v>236</v>
      </c>
      <c r="K171" t="s">
        <v>237</v>
      </c>
      <c r="L171" t="s">
        <v>238</v>
      </c>
      <c r="M171" t="s">
        <v>239</v>
      </c>
      <c r="N171">
        <v>1582043816.87097</v>
      </c>
      <c r="O171">
        <f t="shared" si="86"/>
        <v>4.640838877414439E-4</v>
      </c>
      <c r="P171">
        <f t="shared" si="87"/>
        <v>-0.67267954993907586</v>
      </c>
      <c r="Q171">
        <f t="shared" si="88"/>
        <v>400.485935483871</v>
      </c>
      <c r="R171">
        <f t="shared" si="89"/>
        <v>421.07674851417642</v>
      </c>
      <c r="S171">
        <f t="shared" si="90"/>
        <v>41.925769302149035</v>
      </c>
      <c r="T171">
        <f t="shared" si="91"/>
        <v>39.87558324960996</v>
      </c>
      <c r="U171">
        <f t="shared" si="92"/>
        <v>3.7755585672730518E-2</v>
      </c>
      <c r="V171">
        <f t="shared" si="93"/>
        <v>2.2508930758048233</v>
      </c>
      <c r="W171">
        <f t="shared" si="94"/>
        <v>3.7407257800364628E-2</v>
      </c>
      <c r="X171">
        <f t="shared" si="95"/>
        <v>2.3410564071610657E-2</v>
      </c>
      <c r="Y171">
        <f t="shared" si="96"/>
        <v>0</v>
      </c>
      <c r="Z171">
        <f t="shared" si="97"/>
        <v>30.480653916448404</v>
      </c>
      <c r="AA171">
        <f t="shared" si="98"/>
        <v>30.219974193548399</v>
      </c>
      <c r="AB171">
        <f t="shared" si="99"/>
        <v>4.3145784408889396</v>
      </c>
      <c r="AC171">
        <f t="shared" si="100"/>
        <v>70.742287522086642</v>
      </c>
      <c r="AD171">
        <f t="shared" si="101"/>
        <v>3.1254642220413849</v>
      </c>
      <c r="AE171">
        <f t="shared" si="102"/>
        <v>4.418098893205249</v>
      </c>
      <c r="AF171">
        <f t="shared" si="103"/>
        <v>1.1891142188475547</v>
      </c>
      <c r="AG171">
        <f t="shared" si="104"/>
        <v>-20.466099449397674</v>
      </c>
      <c r="AH171">
        <f t="shared" si="105"/>
        <v>50.249138820456665</v>
      </c>
      <c r="AI171">
        <f t="shared" si="106"/>
        <v>4.9848019353739286</v>
      </c>
      <c r="AJ171">
        <f t="shared" si="107"/>
        <v>34.767841306432921</v>
      </c>
      <c r="AK171">
        <v>-4.1207794527506503E-2</v>
      </c>
      <c r="AL171">
        <v>4.6259359358197902E-2</v>
      </c>
      <c r="AM171">
        <v>3.4568175226458702</v>
      </c>
      <c r="AN171">
        <v>0</v>
      </c>
      <c r="AO171">
        <v>0</v>
      </c>
      <c r="AP171">
        <f t="shared" si="108"/>
        <v>1</v>
      </c>
      <c r="AQ171">
        <f t="shared" si="109"/>
        <v>0</v>
      </c>
      <c r="AR171">
        <f t="shared" si="110"/>
        <v>51917.431756668047</v>
      </c>
      <c r="AS171" t="s">
        <v>240</v>
      </c>
      <c r="AT171">
        <v>0</v>
      </c>
      <c r="AU171">
        <v>0</v>
      </c>
      <c r="AV171">
        <f t="shared" si="111"/>
        <v>0</v>
      </c>
      <c r="AW171" t="e">
        <f t="shared" si="112"/>
        <v>#DIV/0!</v>
      </c>
      <c r="AX171">
        <v>0</v>
      </c>
      <c r="AY171" t="s">
        <v>240</v>
      </c>
      <c r="AZ171">
        <v>0</v>
      </c>
      <c r="BA171">
        <v>0</v>
      </c>
      <c r="BB171" t="e">
        <f t="shared" si="113"/>
        <v>#DIV/0!</v>
      </c>
      <c r="BC171">
        <v>0.5</v>
      </c>
      <c r="BD171">
        <f t="shared" si="114"/>
        <v>0</v>
      </c>
      <c r="BE171">
        <f t="shared" si="115"/>
        <v>-0.67267954993907586</v>
      </c>
      <c r="BF171" t="e">
        <f t="shared" si="116"/>
        <v>#DIV/0!</v>
      </c>
      <c r="BG171" t="e">
        <f t="shared" si="117"/>
        <v>#DIV/0!</v>
      </c>
      <c r="BH171" t="e">
        <f t="shared" si="118"/>
        <v>#DIV/0!</v>
      </c>
      <c r="BI171" t="e">
        <f t="shared" si="119"/>
        <v>#DIV/0!</v>
      </c>
      <c r="BJ171" t="s">
        <v>240</v>
      </c>
      <c r="BK171">
        <v>0</v>
      </c>
      <c r="BL171">
        <f t="shared" si="120"/>
        <v>0</v>
      </c>
      <c r="BM171" t="e">
        <f t="shared" si="121"/>
        <v>#DIV/0!</v>
      </c>
      <c r="BN171" t="e">
        <f t="shared" si="122"/>
        <v>#DIV/0!</v>
      </c>
      <c r="BO171" t="e">
        <f t="shared" si="123"/>
        <v>#DIV/0!</v>
      </c>
      <c r="BP171" t="e">
        <f t="shared" si="124"/>
        <v>#DIV/0!</v>
      </c>
      <c r="BQ171">
        <f t="shared" si="125"/>
        <v>0</v>
      </c>
      <c r="BR171">
        <f t="shared" si="126"/>
        <v>0</v>
      </c>
      <c r="BS171">
        <f t="shared" si="127"/>
        <v>0</v>
      </c>
      <c r="BT171">
        <f t="shared" si="128"/>
        <v>0</v>
      </c>
      <c r="BU171">
        <v>6</v>
      </c>
      <c r="BV171">
        <v>0.5</v>
      </c>
      <c r="BW171" t="s">
        <v>241</v>
      </c>
      <c r="BX171">
        <v>1582043816.87097</v>
      </c>
      <c r="BY171">
        <v>400.485935483871</v>
      </c>
      <c r="BZ171">
        <v>399.999129032258</v>
      </c>
      <c r="CA171">
        <v>31.390248387096801</v>
      </c>
      <c r="CB171">
        <v>30.940745161290302</v>
      </c>
      <c r="CC171">
        <v>600.01729032258004</v>
      </c>
      <c r="CD171">
        <v>99.368003225806504</v>
      </c>
      <c r="CE171">
        <v>0.19999583870967699</v>
      </c>
      <c r="CF171">
        <v>30.6340580645161</v>
      </c>
      <c r="CG171">
        <v>30.219974193548399</v>
      </c>
      <c r="CH171">
        <v>999.9</v>
      </c>
      <c r="CI171">
        <v>0</v>
      </c>
      <c r="CJ171">
        <v>0</v>
      </c>
      <c r="CK171">
        <v>10000.663870967701</v>
      </c>
      <c r="CL171">
        <v>0</v>
      </c>
      <c r="CM171">
        <v>0.21165100000000001</v>
      </c>
      <c r="CN171">
        <v>0</v>
      </c>
      <c r="CO171">
        <v>0</v>
      </c>
      <c r="CP171">
        <v>0</v>
      </c>
      <c r="CQ171">
        <v>0</v>
      </c>
      <c r="CR171">
        <v>1.2322580645161301</v>
      </c>
      <c r="CS171">
        <v>0</v>
      </c>
      <c r="CT171">
        <v>24.903225806451601</v>
      </c>
      <c r="CU171">
        <v>-1.63225806451613</v>
      </c>
      <c r="CV171">
        <v>39.096548387096803</v>
      </c>
      <c r="CW171">
        <v>44.247903225806397</v>
      </c>
      <c r="CX171">
        <v>41.747645161290301</v>
      </c>
      <c r="CY171">
        <v>42.840451612903202</v>
      </c>
      <c r="CZ171">
        <v>40.161000000000001</v>
      </c>
      <c r="DA171">
        <v>0</v>
      </c>
      <c r="DB171">
        <v>0</v>
      </c>
      <c r="DC171">
        <v>0</v>
      </c>
      <c r="DD171">
        <v>1582043828.2</v>
      </c>
      <c r="DE171">
        <v>1.2846153846153801</v>
      </c>
      <c r="DF171">
        <v>22.735042785543499</v>
      </c>
      <c r="DG171">
        <v>2.7384612537435702</v>
      </c>
      <c r="DH171">
        <v>25.3807692307692</v>
      </c>
      <c r="DI171">
        <v>15</v>
      </c>
      <c r="DJ171">
        <v>100</v>
      </c>
      <c r="DK171">
        <v>100</v>
      </c>
      <c r="DL171">
        <v>2.9980000000000002</v>
      </c>
      <c r="DM171">
        <v>0.45400000000000001</v>
      </c>
      <c r="DN171">
        <v>2</v>
      </c>
      <c r="DO171">
        <v>650.96199999999999</v>
      </c>
      <c r="DP171">
        <v>342.34800000000001</v>
      </c>
      <c r="DQ171">
        <v>29.9999</v>
      </c>
      <c r="DR171">
        <v>31.342400000000001</v>
      </c>
      <c r="DS171">
        <v>30</v>
      </c>
      <c r="DT171">
        <v>31.243600000000001</v>
      </c>
      <c r="DU171">
        <v>31.278700000000001</v>
      </c>
      <c r="DV171">
        <v>21.022400000000001</v>
      </c>
      <c r="DW171">
        <v>24.306699999999999</v>
      </c>
      <c r="DX171">
        <v>95.152100000000004</v>
      </c>
      <c r="DY171">
        <v>30</v>
      </c>
      <c r="DZ171">
        <v>400</v>
      </c>
      <c r="EA171">
        <v>30.889700000000001</v>
      </c>
      <c r="EB171">
        <v>100.05</v>
      </c>
      <c r="EC171">
        <v>100.584</v>
      </c>
    </row>
    <row r="172" spans="1:133" x14ac:dyDescent="0.35">
      <c r="A172">
        <v>156</v>
      </c>
      <c r="B172">
        <v>1582043830.5</v>
      </c>
      <c r="C172">
        <v>797.5</v>
      </c>
      <c r="D172" t="s">
        <v>554</v>
      </c>
      <c r="E172" t="s">
        <v>555</v>
      </c>
      <c r="F172" t="s">
        <v>232</v>
      </c>
      <c r="G172" t="s">
        <v>233</v>
      </c>
      <c r="H172" t="s">
        <v>234</v>
      </c>
      <c r="I172" t="s">
        <v>235</v>
      </c>
      <c r="J172" t="s">
        <v>236</v>
      </c>
      <c r="K172" t="s">
        <v>237</v>
      </c>
      <c r="L172" t="s">
        <v>238</v>
      </c>
      <c r="M172" t="s">
        <v>239</v>
      </c>
      <c r="N172">
        <v>1582043821.87097</v>
      </c>
      <c r="O172">
        <f t="shared" si="86"/>
        <v>4.6262831014023481E-4</v>
      </c>
      <c r="P172">
        <f t="shared" si="87"/>
        <v>-0.6887391114138004</v>
      </c>
      <c r="Q172">
        <f t="shared" si="88"/>
        <v>400.487161290323</v>
      </c>
      <c r="R172">
        <f t="shared" si="89"/>
        <v>421.85422916891173</v>
      </c>
      <c r="S172">
        <f t="shared" si="90"/>
        <v>42.003104608917049</v>
      </c>
      <c r="T172">
        <f t="shared" si="91"/>
        <v>39.875632308690712</v>
      </c>
      <c r="U172">
        <f t="shared" si="92"/>
        <v>3.7626534092680811E-2</v>
      </c>
      <c r="V172">
        <f t="shared" si="93"/>
        <v>2.2515230983639052</v>
      </c>
      <c r="W172">
        <f t="shared" si="94"/>
        <v>3.7280667451459769E-2</v>
      </c>
      <c r="X172">
        <f t="shared" si="95"/>
        <v>2.3331226836232819E-2</v>
      </c>
      <c r="Y172">
        <f t="shared" si="96"/>
        <v>0</v>
      </c>
      <c r="Z172">
        <f t="shared" si="97"/>
        <v>30.480719083590149</v>
      </c>
      <c r="AA172">
        <f t="shared" si="98"/>
        <v>30.221048387096801</v>
      </c>
      <c r="AB172">
        <f t="shared" si="99"/>
        <v>4.3148442292520839</v>
      </c>
      <c r="AC172">
        <f t="shared" si="100"/>
        <v>70.743539607112012</v>
      </c>
      <c r="AD172">
        <f t="shared" si="101"/>
        <v>3.1254382661655944</v>
      </c>
      <c r="AE172">
        <f t="shared" si="102"/>
        <v>4.4179840074773225</v>
      </c>
      <c r="AF172">
        <f t="shared" si="103"/>
        <v>1.1894059630864895</v>
      </c>
      <c r="AG172">
        <f t="shared" si="104"/>
        <v>-20.401908477184357</v>
      </c>
      <c r="AH172">
        <f t="shared" si="105"/>
        <v>50.077603275735569</v>
      </c>
      <c r="AI172">
        <f t="shared" si="106"/>
        <v>4.9664104114672929</v>
      </c>
      <c r="AJ172">
        <f t="shared" si="107"/>
        <v>34.642105210018507</v>
      </c>
      <c r="AK172">
        <v>-4.1224763883773101E-2</v>
      </c>
      <c r="AL172">
        <v>4.6278408947204398E-2</v>
      </c>
      <c r="AM172">
        <v>3.4579441444965102</v>
      </c>
      <c r="AN172">
        <v>0</v>
      </c>
      <c r="AO172">
        <v>0</v>
      </c>
      <c r="AP172">
        <f t="shared" si="108"/>
        <v>1</v>
      </c>
      <c r="AQ172">
        <f t="shared" si="109"/>
        <v>0</v>
      </c>
      <c r="AR172">
        <f t="shared" si="110"/>
        <v>51938.010061717221</v>
      </c>
      <c r="AS172" t="s">
        <v>240</v>
      </c>
      <c r="AT172">
        <v>0</v>
      </c>
      <c r="AU172">
        <v>0</v>
      </c>
      <c r="AV172">
        <f t="shared" si="111"/>
        <v>0</v>
      </c>
      <c r="AW172" t="e">
        <f t="shared" si="112"/>
        <v>#DIV/0!</v>
      </c>
      <c r="AX172">
        <v>0</v>
      </c>
      <c r="AY172" t="s">
        <v>240</v>
      </c>
      <c r="AZ172">
        <v>0</v>
      </c>
      <c r="BA172">
        <v>0</v>
      </c>
      <c r="BB172" t="e">
        <f t="shared" si="113"/>
        <v>#DIV/0!</v>
      </c>
      <c r="BC172">
        <v>0.5</v>
      </c>
      <c r="BD172">
        <f t="shared" si="114"/>
        <v>0</v>
      </c>
      <c r="BE172">
        <f t="shared" si="115"/>
        <v>-0.6887391114138004</v>
      </c>
      <c r="BF172" t="e">
        <f t="shared" si="116"/>
        <v>#DIV/0!</v>
      </c>
      <c r="BG172" t="e">
        <f t="shared" si="117"/>
        <v>#DIV/0!</v>
      </c>
      <c r="BH172" t="e">
        <f t="shared" si="118"/>
        <v>#DIV/0!</v>
      </c>
      <c r="BI172" t="e">
        <f t="shared" si="119"/>
        <v>#DIV/0!</v>
      </c>
      <c r="BJ172" t="s">
        <v>240</v>
      </c>
      <c r="BK172">
        <v>0</v>
      </c>
      <c r="BL172">
        <f t="shared" si="120"/>
        <v>0</v>
      </c>
      <c r="BM172" t="e">
        <f t="shared" si="121"/>
        <v>#DIV/0!</v>
      </c>
      <c r="BN172" t="e">
        <f t="shared" si="122"/>
        <v>#DIV/0!</v>
      </c>
      <c r="BO172" t="e">
        <f t="shared" si="123"/>
        <v>#DIV/0!</v>
      </c>
      <c r="BP172" t="e">
        <f t="shared" si="124"/>
        <v>#DIV/0!</v>
      </c>
      <c r="BQ172">
        <f t="shared" si="125"/>
        <v>0</v>
      </c>
      <c r="BR172">
        <f t="shared" si="126"/>
        <v>0</v>
      </c>
      <c r="BS172">
        <f t="shared" si="127"/>
        <v>0</v>
      </c>
      <c r="BT172">
        <f t="shared" si="128"/>
        <v>0</v>
      </c>
      <c r="BU172">
        <v>6</v>
      </c>
      <c r="BV172">
        <v>0.5</v>
      </c>
      <c r="BW172" t="s">
        <v>241</v>
      </c>
      <c r="BX172">
        <v>1582043821.87097</v>
      </c>
      <c r="BY172">
        <v>400.487161290323</v>
      </c>
      <c r="BZ172">
        <v>399.98370967741897</v>
      </c>
      <c r="CA172">
        <v>31.390045161290299</v>
      </c>
      <c r="CB172">
        <v>30.941948387096801</v>
      </c>
      <c r="CC172">
        <v>600.01287096774195</v>
      </c>
      <c r="CD172">
        <v>99.367832258064496</v>
      </c>
      <c r="CE172">
        <v>0.19998454838709701</v>
      </c>
      <c r="CF172">
        <v>30.6336032258065</v>
      </c>
      <c r="CG172">
        <v>30.221048387096801</v>
      </c>
      <c r="CH172">
        <v>999.9</v>
      </c>
      <c r="CI172">
        <v>0</v>
      </c>
      <c r="CJ172">
        <v>0</v>
      </c>
      <c r="CK172">
        <v>10004.7993548387</v>
      </c>
      <c r="CL172">
        <v>0</v>
      </c>
      <c r="CM172">
        <v>0.21165100000000001</v>
      </c>
      <c r="CN172">
        <v>0</v>
      </c>
      <c r="CO172">
        <v>0</v>
      </c>
      <c r="CP172">
        <v>0</v>
      </c>
      <c r="CQ172">
        <v>0</v>
      </c>
      <c r="CR172">
        <v>0.79032258064516103</v>
      </c>
      <c r="CS172">
        <v>0</v>
      </c>
      <c r="CT172">
        <v>26.154838709677399</v>
      </c>
      <c r="CU172">
        <v>-1.43225806451613</v>
      </c>
      <c r="CV172">
        <v>39.0843548387097</v>
      </c>
      <c r="CW172">
        <v>44.239774193548399</v>
      </c>
      <c r="CX172">
        <v>41.743612903225802</v>
      </c>
      <c r="CY172">
        <v>42.836387096774203</v>
      </c>
      <c r="CZ172">
        <v>40.161000000000001</v>
      </c>
      <c r="DA172">
        <v>0</v>
      </c>
      <c r="DB172">
        <v>0</v>
      </c>
      <c r="DC172">
        <v>0</v>
      </c>
      <c r="DD172">
        <v>1582043833.5999999</v>
      </c>
      <c r="DE172">
        <v>1.29615384615385</v>
      </c>
      <c r="DF172">
        <v>-19.1487177841</v>
      </c>
      <c r="DG172">
        <v>30.232478416206899</v>
      </c>
      <c r="DH172">
        <v>26.25</v>
      </c>
      <c r="DI172">
        <v>15</v>
      </c>
      <c r="DJ172">
        <v>100</v>
      </c>
      <c r="DK172">
        <v>100</v>
      </c>
      <c r="DL172">
        <v>2.9980000000000002</v>
      </c>
      <c r="DM172">
        <v>0.45400000000000001</v>
      </c>
      <c r="DN172">
        <v>2</v>
      </c>
      <c r="DO172">
        <v>650.95100000000002</v>
      </c>
      <c r="DP172">
        <v>342.375</v>
      </c>
      <c r="DQ172">
        <v>30</v>
      </c>
      <c r="DR172">
        <v>31.342400000000001</v>
      </c>
      <c r="DS172">
        <v>30.0002</v>
      </c>
      <c r="DT172">
        <v>31.244399999999999</v>
      </c>
      <c r="DU172">
        <v>31.278700000000001</v>
      </c>
      <c r="DV172">
        <v>21.023</v>
      </c>
      <c r="DW172">
        <v>24.306699999999999</v>
      </c>
      <c r="DX172">
        <v>95.152100000000004</v>
      </c>
      <c r="DY172">
        <v>30</v>
      </c>
      <c r="DZ172">
        <v>400</v>
      </c>
      <c r="EA172">
        <v>30.889700000000001</v>
      </c>
      <c r="EB172">
        <v>100.05200000000001</v>
      </c>
      <c r="EC172">
        <v>100.584</v>
      </c>
    </row>
    <row r="173" spans="1:133" x14ac:dyDescent="0.35">
      <c r="A173">
        <v>157</v>
      </c>
      <c r="B173">
        <v>1582043835.5</v>
      </c>
      <c r="C173">
        <v>802.5</v>
      </c>
      <c r="D173" t="s">
        <v>556</v>
      </c>
      <c r="E173" t="s">
        <v>557</v>
      </c>
      <c r="F173" t="s">
        <v>232</v>
      </c>
      <c r="G173" t="s">
        <v>233</v>
      </c>
      <c r="H173" t="s">
        <v>234</v>
      </c>
      <c r="I173" t="s">
        <v>235</v>
      </c>
      <c r="J173" t="s">
        <v>236</v>
      </c>
      <c r="K173" t="s">
        <v>237</v>
      </c>
      <c r="L173" t="s">
        <v>238</v>
      </c>
      <c r="M173" t="s">
        <v>239</v>
      </c>
      <c r="N173">
        <v>1582043826.87097</v>
      </c>
      <c r="O173">
        <f t="shared" si="86"/>
        <v>4.6077203397452553E-4</v>
      </c>
      <c r="P173">
        <f t="shared" si="87"/>
        <v>-0.68364075347044795</v>
      </c>
      <c r="Q173">
        <f t="shared" si="88"/>
        <v>400.48870967741902</v>
      </c>
      <c r="R173">
        <f t="shared" si="89"/>
        <v>421.75136840869925</v>
      </c>
      <c r="S173">
        <f t="shared" si="90"/>
        <v>41.993018124066786</v>
      </c>
      <c r="T173">
        <f t="shared" si="91"/>
        <v>39.875933793463631</v>
      </c>
      <c r="U173">
        <f t="shared" si="92"/>
        <v>3.7483214931577115E-2</v>
      </c>
      <c r="V173">
        <f t="shared" si="93"/>
        <v>2.2509278421247352</v>
      </c>
      <c r="W173">
        <f t="shared" si="94"/>
        <v>3.7139875236916045E-2</v>
      </c>
      <c r="X173">
        <f t="shared" si="95"/>
        <v>2.3243007524070571E-2</v>
      </c>
      <c r="Y173">
        <f t="shared" si="96"/>
        <v>0</v>
      </c>
      <c r="Z173">
        <f t="shared" si="97"/>
        <v>30.480337702711715</v>
      </c>
      <c r="AA173">
        <f t="shared" si="98"/>
        <v>30.219509677419399</v>
      </c>
      <c r="AB173">
        <f t="shared" si="99"/>
        <v>4.3144635097992374</v>
      </c>
      <c r="AC173">
        <f t="shared" si="100"/>
        <v>70.745000489946065</v>
      </c>
      <c r="AD173">
        <f t="shared" si="101"/>
        <v>3.1253316155684976</v>
      </c>
      <c r="AE173">
        <f t="shared" si="102"/>
        <v>4.4177420226502857</v>
      </c>
      <c r="AF173">
        <f t="shared" si="103"/>
        <v>1.1891318942307398</v>
      </c>
      <c r="AG173">
        <f t="shared" si="104"/>
        <v>-20.320046698276578</v>
      </c>
      <c r="AH173">
        <f t="shared" si="105"/>
        <v>50.134826255229932</v>
      </c>
      <c r="AI173">
        <f t="shared" si="106"/>
        <v>4.9733389446026548</v>
      </c>
      <c r="AJ173">
        <f t="shared" si="107"/>
        <v>34.788118501556013</v>
      </c>
      <c r="AK173">
        <v>-4.12087308296058E-2</v>
      </c>
      <c r="AL173">
        <v>4.6260410439328999E-2</v>
      </c>
      <c r="AM173">
        <v>3.4568796893545701</v>
      </c>
      <c r="AN173">
        <v>0</v>
      </c>
      <c r="AO173">
        <v>0</v>
      </c>
      <c r="AP173">
        <f t="shared" si="108"/>
        <v>1</v>
      </c>
      <c r="AQ173">
        <f t="shared" si="109"/>
        <v>0</v>
      </c>
      <c r="AR173">
        <f t="shared" si="110"/>
        <v>51918.809165285435</v>
      </c>
      <c r="AS173" t="s">
        <v>240</v>
      </c>
      <c r="AT173">
        <v>0</v>
      </c>
      <c r="AU173">
        <v>0</v>
      </c>
      <c r="AV173">
        <f t="shared" si="111"/>
        <v>0</v>
      </c>
      <c r="AW173" t="e">
        <f t="shared" si="112"/>
        <v>#DIV/0!</v>
      </c>
      <c r="AX173">
        <v>0</v>
      </c>
      <c r="AY173" t="s">
        <v>240</v>
      </c>
      <c r="AZ173">
        <v>0</v>
      </c>
      <c r="BA173">
        <v>0</v>
      </c>
      <c r="BB173" t="e">
        <f t="shared" si="113"/>
        <v>#DIV/0!</v>
      </c>
      <c r="BC173">
        <v>0.5</v>
      </c>
      <c r="BD173">
        <f t="shared" si="114"/>
        <v>0</v>
      </c>
      <c r="BE173">
        <f t="shared" si="115"/>
        <v>-0.68364075347044795</v>
      </c>
      <c r="BF173" t="e">
        <f t="shared" si="116"/>
        <v>#DIV/0!</v>
      </c>
      <c r="BG173" t="e">
        <f t="shared" si="117"/>
        <v>#DIV/0!</v>
      </c>
      <c r="BH173" t="e">
        <f t="shared" si="118"/>
        <v>#DIV/0!</v>
      </c>
      <c r="BI173" t="e">
        <f t="shared" si="119"/>
        <v>#DIV/0!</v>
      </c>
      <c r="BJ173" t="s">
        <v>240</v>
      </c>
      <c r="BK173">
        <v>0</v>
      </c>
      <c r="BL173">
        <f t="shared" si="120"/>
        <v>0</v>
      </c>
      <c r="BM173" t="e">
        <f t="shared" si="121"/>
        <v>#DIV/0!</v>
      </c>
      <c r="BN173" t="e">
        <f t="shared" si="122"/>
        <v>#DIV/0!</v>
      </c>
      <c r="BO173" t="e">
        <f t="shared" si="123"/>
        <v>#DIV/0!</v>
      </c>
      <c r="BP173" t="e">
        <f t="shared" si="124"/>
        <v>#DIV/0!</v>
      </c>
      <c r="BQ173">
        <f t="shared" si="125"/>
        <v>0</v>
      </c>
      <c r="BR173">
        <f t="shared" si="126"/>
        <v>0</v>
      </c>
      <c r="BS173">
        <f t="shared" si="127"/>
        <v>0</v>
      </c>
      <c r="BT173">
        <f t="shared" si="128"/>
        <v>0</v>
      </c>
      <c r="BU173">
        <v>6</v>
      </c>
      <c r="BV173">
        <v>0.5</v>
      </c>
      <c r="BW173" t="s">
        <v>241</v>
      </c>
      <c r="BX173">
        <v>1582043826.87097</v>
      </c>
      <c r="BY173">
        <v>400.48870967741902</v>
      </c>
      <c r="BZ173">
        <v>399.98961290322598</v>
      </c>
      <c r="CA173">
        <v>31.3888580645161</v>
      </c>
      <c r="CB173">
        <v>30.942558064516099</v>
      </c>
      <c r="CC173">
        <v>600.01199999999994</v>
      </c>
      <c r="CD173">
        <v>99.368209677419301</v>
      </c>
      <c r="CE173">
        <v>0.19997496774193499</v>
      </c>
      <c r="CF173">
        <v>30.632645161290299</v>
      </c>
      <c r="CG173">
        <v>30.219509677419399</v>
      </c>
      <c r="CH173">
        <v>999.9</v>
      </c>
      <c r="CI173">
        <v>0</v>
      </c>
      <c r="CJ173">
        <v>0</v>
      </c>
      <c r="CK173">
        <v>10000.8703225806</v>
      </c>
      <c r="CL173">
        <v>0</v>
      </c>
      <c r="CM173">
        <v>0.21165100000000001</v>
      </c>
      <c r="CN173">
        <v>0</v>
      </c>
      <c r="CO173">
        <v>0</v>
      </c>
      <c r="CP173">
        <v>0</v>
      </c>
      <c r="CQ173">
        <v>0</v>
      </c>
      <c r="CR173">
        <v>0.19354838709677399</v>
      </c>
      <c r="CS173">
        <v>0</v>
      </c>
      <c r="CT173">
        <v>25.822580645161299</v>
      </c>
      <c r="CU173">
        <v>-1.45483870967742</v>
      </c>
      <c r="CV173">
        <v>39.0843548387097</v>
      </c>
      <c r="CW173">
        <v>44.227645161290297</v>
      </c>
      <c r="CX173">
        <v>41.737645161290303</v>
      </c>
      <c r="CY173">
        <v>42.826225806451603</v>
      </c>
      <c r="CZ173">
        <v>40.158999999999999</v>
      </c>
      <c r="DA173">
        <v>0</v>
      </c>
      <c r="DB173">
        <v>0</v>
      </c>
      <c r="DC173">
        <v>0</v>
      </c>
      <c r="DD173">
        <v>1582043838.4000001</v>
      </c>
      <c r="DE173">
        <v>-9.9999999999999895E-2</v>
      </c>
      <c r="DF173">
        <v>-14.4752135344814</v>
      </c>
      <c r="DG173">
        <v>30.335042483869302</v>
      </c>
      <c r="DH173">
        <v>27.5115384615385</v>
      </c>
      <c r="DI173">
        <v>15</v>
      </c>
      <c r="DJ173">
        <v>100</v>
      </c>
      <c r="DK173">
        <v>100</v>
      </c>
      <c r="DL173">
        <v>2.9980000000000002</v>
      </c>
      <c r="DM173">
        <v>0.45400000000000001</v>
      </c>
      <c r="DN173">
        <v>2</v>
      </c>
      <c r="DO173">
        <v>650.73599999999999</v>
      </c>
      <c r="DP173">
        <v>342.36200000000002</v>
      </c>
      <c r="DQ173">
        <v>30</v>
      </c>
      <c r="DR173">
        <v>31.3431</v>
      </c>
      <c r="DS173">
        <v>30</v>
      </c>
      <c r="DT173">
        <v>31.244399999999999</v>
      </c>
      <c r="DU173">
        <v>31.278700000000001</v>
      </c>
      <c r="DV173">
        <v>21.021999999999998</v>
      </c>
      <c r="DW173">
        <v>24.306699999999999</v>
      </c>
      <c r="DX173">
        <v>95.152100000000004</v>
      </c>
      <c r="DY173">
        <v>30</v>
      </c>
      <c r="DZ173">
        <v>400</v>
      </c>
      <c r="EA173">
        <v>30.889700000000001</v>
      </c>
      <c r="EB173">
        <v>100.051</v>
      </c>
      <c r="EC173">
        <v>100.584</v>
      </c>
    </row>
    <row r="174" spans="1:133" x14ac:dyDescent="0.35">
      <c r="A174">
        <v>158</v>
      </c>
      <c r="B174">
        <v>1582043840.5</v>
      </c>
      <c r="C174">
        <v>807.5</v>
      </c>
      <c r="D174" t="s">
        <v>558</v>
      </c>
      <c r="E174" t="s">
        <v>559</v>
      </c>
      <c r="F174" t="s">
        <v>232</v>
      </c>
      <c r="G174" t="s">
        <v>233</v>
      </c>
      <c r="H174" t="s">
        <v>234</v>
      </c>
      <c r="I174" t="s">
        <v>235</v>
      </c>
      <c r="J174" t="s">
        <v>236</v>
      </c>
      <c r="K174" t="s">
        <v>237</v>
      </c>
      <c r="L174" t="s">
        <v>238</v>
      </c>
      <c r="M174" t="s">
        <v>239</v>
      </c>
      <c r="N174">
        <v>1582043831.87097</v>
      </c>
      <c r="O174">
        <f t="shared" si="86"/>
        <v>4.603020407644793E-4</v>
      </c>
      <c r="P174">
        <f t="shared" si="87"/>
        <v>-0.68364622892944638</v>
      </c>
      <c r="Q174">
        <f t="shared" si="88"/>
        <v>400.48967741935502</v>
      </c>
      <c r="R174">
        <f t="shared" si="89"/>
        <v>421.76748753825166</v>
      </c>
      <c r="S174">
        <f t="shared" si="90"/>
        <v>41.994782491039274</v>
      </c>
      <c r="T174">
        <f t="shared" si="91"/>
        <v>39.87618152195045</v>
      </c>
      <c r="U174">
        <f t="shared" si="92"/>
        <v>3.7471223862450061E-2</v>
      </c>
      <c r="V174">
        <f t="shared" si="93"/>
        <v>2.2506804501320934</v>
      </c>
      <c r="W174">
        <f t="shared" si="94"/>
        <v>3.7128065377245098E-2</v>
      </c>
      <c r="X174">
        <f t="shared" si="95"/>
        <v>2.3235610273576568E-2</v>
      </c>
      <c r="Y174">
        <f t="shared" si="96"/>
        <v>0</v>
      </c>
      <c r="Z174">
        <f t="shared" si="97"/>
        <v>30.47962289119981</v>
      </c>
      <c r="AA174">
        <f t="shared" si="98"/>
        <v>30.2161096774194</v>
      </c>
      <c r="AB174">
        <f t="shared" si="99"/>
        <v>4.3136223592961009</v>
      </c>
      <c r="AC174">
        <f t="shared" si="100"/>
        <v>70.748094096194464</v>
      </c>
      <c r="AD174">
        <f t="shared" si="101"/>
        <v>3.125315536108987</v>
      </c>
      <c r="AE174">
        <f t="shared" si="102"/>
        <v>4.4175261200104865</v>
      </c>
      <c r="AF174">
        <f t="shared" si="103"/>
        <v>1.1883068231871139</v>
      </c>
      <c r="AG174">
        <f t="shared" si="104"/>
        <v>-20.299319997713535</v>
      </c>
      <c r="AH174">
        <f t="shared" si="105"/>
        <v>50.438142625843263</v>
      </c>
      <c r="AI174">
        <f t="shared" si="106"/>
        <v>5.0038724582679137</v>
      </c>
      <c r="AJ174">
        <f t="shared" si="107"/>
        <v>35.142695086397637</v>
      </c>
      <c r="AK174">
        <v>-4.1202068527120002E-2</v>
      </c>
      <c r="AL174">
        <v>4.6252931421138899E-2</v>
      </c>
      <c r="AM174">
        <v>3.4564373285815799</v>
      </c>
      <c r="AN174">
        <v>0</v>
      </c>
      <c r="AO174">
        <v>0</v>
      </c>
      <c r="AP174">
        <f t="shared" si="108"/>
        <v>1</v>
      </c>
      <c r="AQ174">
        <f t="shared" si="109"/>
        <v>0</v>
      </c>
      <c r="AR174">
        <f t="shared" si="110"/>
        <v>51910.912540874044</v>
      </c>
      <c r="AS174" t="s">
        <v>240</v>
      </c>
      <c r="AT174">
        <v>0</v>
      </c>
      <c r="AU174">
        <v>0</v>
      </c>
      <c r="AV174">
        <f t="shared" si="111"/>
        <v>0</v>
      </c>
      <c r="AW174" t="e">
        <f t="shared" si="112"/>
        <v>#DIV/0!</v>
      </c>
      <c r="AX174">
        <v>0</v>
      </c>
      <c r="AY174" t="s">
        <v>240</v>
      </c>
      <c r="AZ174">
        <v>0</v>
      </c>
      <c r="BA174">
        <v>0</v>
      </c>
      <c r="BB174" t="e">
        <f t="shared" si="113"/>
        <v>#DIV/0!</v>
      </c>
      <c r="BC174">
        <v>0.5</v>
      </c>
      <c r="BD174">
        <f t="shared" si="114"/>
        <v>0</v>
      </c>
      <c r="BE174">
        <f t="shared" si="115"/>
        <v>-0.68364622892944638</v>
      </c>
      <c r="BF174" t="e">
        <f t="shared" si="116"/>
        <v>#DIV/0!</v>
      </c>
      <c r="BG174" t="e">
        <f t="shared" si="117"/>
        <v>#DIV/0!</v>
      </c>
      <c r="BH174" t="e">
        <f t="shared" si="118"/>
        <v>#DIV/0!</v>
      </c>
      <c r="BI174" t="e">
        <f t="shared" si="119"/>
        <v>#DIV/0!</v>
      </c>
      <c r="BJ174" t="s">
        <v>240</v>
      </c>
      <c r="BK174">
        <v>0</v>
      </c>
      <c r="BL174">
        <f t="shared" si="120"/>
        <v>0</v>
      </c>
      <c r="BM174" t="e">
        <f t="shared" si="121"/>
        <v>#DIV/0!</v>
      </c>
      <c r="BN174" t="e">
        <f t="shared" si="122"/>
        <v>#DIV/0!</v>
      </c>
      <c r="BO174" t="e">
        <f t="shared" si="123"/>
        <v>#DIV/0!</v>
      </c>
      <c r="BP174" t="e">
        <f t="shared" si="124"/>
        <v>#DIV/0!</v>
      </c>
      <c r="BQ174">
        <f t="shared" si="125"/>
        <v>0</v>
      </c>
      <c r="BR174">
        <f t="shared" si="126"/>
        <v>0</v>
      </c>
      <c r="BS174">
        <f t="shared" si="127"/>
        <v>0</v>
      </c>
      <c r="BT174">
        <f t="shared" si="128"/>
        <v>0</v>
      </c>
      <c r="BU174">
        <v>6</v>
      </c>
      <c r="BV174">
        <v>0.5</v>
      </c>
      <c r="BW174" t="s">
        <v>241</v>
      </c>
      <c r="BX174">
        <v>1582043831.87097</v>
      </c>
      <c r="BY174">
        <v>400.48967741935502</v>
      </c>
      <c r="BZ174">
        <v>399.99038709677399</v>
      </c>
      <c r="CA174">
        <v>31.3885774193548</v>
      </c>
      <c r="CB174">
        <v>30.942732258064499</v>
      </c>
      <c r="CC174">
        <v>600.01164516128995</v>
      </c>
      <c r="CD174">
        <v>99.368583870967697</v>
      </c>
      <c r="CE174">
        <v>0.19997874193548401</v>
      </c>
      <c r="CF174">
        <v>30.631790322580599</v>
      </c>
      <c r="CG174">
        <v>30.2161096774194</v>
      </c>
      <c r="CH174">
        <v>999.9</v>
      </c>
      <c r="CI174">
        <v>0</v>
      </c>
      <c r="CJ174">
        <v>0</v>
      </c>
      <c r="CK174">
        <v>9999.2158064516098</v>
      </c>
      <c r="CL174">
        <v>0</v>
      </c>
      <c r="CM174">
        <v>0.21165100000000001</v>
      </c>
      <c r="CN174">
        <v>0</v>
      </c>
      <c r="CO174">
        <v>0</v>
      </c>
      <c r="CP174">
        <v>0</v>
      </c>
      <c r="CQ174">
        <v>0</v>
      </c>
      <c r="CR174">
        <v>-1.21612903225806</v>
      </c>
      <c r="CS174">
        <v>0</v>
      </c>
      <c r="CT174">
        <v>28.283870967741901</v>
      </c>
      <c r="CU174">
        <v>-1.25806451612903</v>
      </c>
      <c r="CV174">
        <v>39.0741935483871</v>
      </c>
      <c r="CW174">
        <v>44.223580645161299</v>
      </c>
      <c r="CX174">
        <v>41.725516129032201</v>
      </c>
      <c r="CY174">
        <v>42.816064516129003</v>
      </c>
      <c r="CZ174">
        <v>40.152999999999999</v>
      </c>
      <c r="DA174">
        <v>0</v>
      </c>
      <c r="DB174">
        <v>0</v>
      </c>
      <c r="DC174">
        <v>0</v>
      </c>
      <c r="DD174">
        <v>1582043843.2</v>
      </c>
      <c r="DE174">
        <v>-0.93076923076923102</v>
      </c>
      <c r="DF174">
        <v>-4.7521368279820102</v>
      </c>
      <c r="DG174">
        <v>-6.9094016575267698</v>
      </c>
      <c r="DH174">
        <v>28.7269230769231</v>
      </c>
      <c r="DI174">
        <v>15</v>
      </c>
      <c r="DJ174">
        <v>100</v>
      </c>
      <c r="DK174">
        <v>100</v>
      </c>
      <c r="DL174">
        <v>2.9980000000000002</v>
      </c>
      <c r="DM174">
        <v>0.45400000000000001</v>
      </c>
      <c r="DN174">
        <v>2</v>
      </c>
      <c r="DO174">
        <v>650.89300000000003</v>
      </c>
      <c r="DP174">
        <v>342.40300000000002</v>
      </c>
      <c r="DQ174">
        <v>29.9999</v>
      </c>
      <c r="DR174">
        <v>31.345199999999998</v>
      </c>
      <c r="DS174">
        <v>30.0002</v>
      </c>
      <c r="DT174">
        <v>31.244399999999999</v>
      </c>
      <c r="DU174">
        <v>31.281300000000002</v>
      </c>
      <c r="DV174">
        <v>21.0229</v>
      </c>
      <c r="DW174">
        <v>24.306699999999999</v>
      </c>
      <c r="DX174">
        <v>95.152100000000004</v>
      </c>
      <c r="DY174">
        <v>30</v>
      </c>
      <c r="DZ174">
        <v>400</v>
      </c>
      <c r="EA174">
        <v>30.889700000000001</v>
      </c>
      <c r="EB174">
        <v>100.054</v>
      </c>
      <c r="EC174">
        <v>100.584</v>
      </c>
    </row>
    <row r="175" spans="1:133" x14ac:dyDescent="0.35">
      <c r="A175">
        <v>159</v>
      </c>
      <c r="B175">
        <v>1582043845.5</v>
      </c>
      <c r="C175">
        <v>812.5</v>
      </c>
      <c r="D175" t="s">
        <v>560</v>
      </c>
      <c r="E175" t="s">
        <v>561</v>
      </c>
      <c r="F175" t="s">
        <v>232</v>
      </c>
      <c r="G175" t="s">
        <v>233</v>
      </c>
      <c r="H175" t="s">
        <v>234</v>
      </c>
      <c r="I175" t="s">
        <v>235</v>
      </c>
      <c r="J175" t="s">
        <v>236</v>
      </c>
      <c r="K175" t="s">
        <v>237</v>
      </c>
      <c r="L175" t="s">
        <v>238</v>
      </c>
      <c r="M175" t="s">
        <v>239</v>
      </c>
      <c r="N175">
        <v>1582043836.87097</v>
      </c>
      <c r="O175">
        <f t="shared" si="86"/>
        <v>4.5995206017412557E-4</v>
      </c>
      <c r="P175">
        <f t="shared" si="87"/>
        <v>-0.67324721105776808</v>
      </c>
      <c r="Q175">
        <f t="shared" si="88"/>
        <v>400.48919354838699</v>
      </c>
      <c r="R175">
        <f t="shared" si="89"/>
        <v>421.34370141957089</v>
      </c>
      <c r="S175">
        <f t="shared" si="90"/>
        <v>41.952404424033276</v>
      </c>
      <c r="T175">
        <f t="shared" si="91"/>
        <v>39.875960073901943</v>
      </c>
      <c r="U175">
        <f t="shared" si="92"/>
        <v>3.7446131364199525E-2</v>
      </c>
      <c r="V175">
        <f t="shared" si="93"/>
        <v>2.2507227582243146</v>
      </c>
      <c r="W175">
        <f t="shared" si="94"/>
        <v>3.7103436426098473E-2</v>
      </c>
      <c r="X175">
        <f t="shared" si="95"/>
        <v>2.3220176063094556E-2</v>
      </c>
      <c r="Y175">
        <f t="shared" si="96"/>
        <v>0</v>
      </c>
      <c r="Z175">
        <f t="shared" si="97"/>
        <v>30.478889459550867</v>
      </c>
      <c r="AA175">
        <f t="shared" si="98"/>
        <v>30.215619354838701</v>
      </c>
      <c r="AB175">
        <f t="shared" si="99"/>
        <v>4.3135010666500664</v>
      </c>
      <c r="AC175">
        <f t="shared" si="100"/>
        <v>70.751507691937107</v>
      </c>
      <c r="AD175">
        <f t="shared" si="101"/>
        <v>3.1253141611184607</v>
      </c>
      <c r="AE175">
        <f t="shared" si="102"/>
        <v>4.4173110412382401</v>
      </c>
      <c r="AF175">
        <f t="shared" si="103"/>
        <v>1.1881869055316057</v>
      </c>
      <c r="AG175">
        <f t="shared" si="104"/>
        <v>-20.283885853678939</v>
      </c>
      <c r="AH175">
        <f t="shared" si="105"/>
        <v>50.395251441090949</v>
      </c>
      <c r="AI175">
        <f t="shared" si="106"/>
        <v>4.9994901539434986</v>
      </c>
      <c r="AJ175">
        <f t="shared" si="107"/>
        <v>35.110855741355508</v>
      </c>
      <c r="AK175">
        <v>-4.1203207843241503E-2</v>
      </c>
      <c r="AL175">
        <v>4.6254210403294797E-2</v>
      </c>
      <c r="AM175">
        <v>3.45651297816124</v>
      </c>
      <c r="AN175">
        <v>0</v>
      </c>
      <c r="AO175">
        <v>0</v>
      </c>
      <c r="AP175">
        <f t="shared" si="108"/>
        <v>1</v>
      </c>
      <c r="AQ175">
        <f t="shared" si="109"/>
        <v>0</v>
      </c>
      <c r="AR175">
        <f t="shared" si="110"/>
        <v>51912.425565057019</v>
      </c>
      <c r="AS175" t="s">
        <v>240</v>
      </c>
      <c r="AT175">
        <v>0</v>
      </c>
      <c r="AU175">
        <v>0</v>
      </c>
      <c r="AV175">
        <f t="shared" si="111"/>
        <v>0</v>
      </c>
      <c r="AW175" t="e">
        <f t="shared" si="112"/>
        <v>#DIV/0!</v>
      </c>
      <c r="AX175">
        <v>0</v>
      </c>
      <c r="AY175" t="s">
        <v>240</v>
      </c>
      <c r="AZ175">
        <v>0</v>
      </c>
      <c r="BA175">
        <v>0</v>
      </c>
      <c r="BB175" t="e">
        <f t="shared" si="113"/>
        <v>#DIV/0!</v>
      </c>
      <c r="BC175">
        <v>0.5</v>
      </c>
      <c r="BD175">
        <f t="shared" si="114"/>
        <v>0</v>
      </c>
      <c r="BE175">
        <f t="shared" si="115"/>
        <v>-0.67324721105776808</v>
      </c>
      <c r="BF175" t="e">
        <f t="shared" si="116"/>
        <v>#DIV/0!</v>
      </c>
      <c r="BG175" t="e">
        <f t="shared" si="117"/>
        <v>#DIV/0!</v>
      </c>
      <c r="BH175" t="e">
        <f t="shared" si="118"/>
        <v>#DIV/0!</v>
      </c>
      <c r="BI175" t="e">
        <f t="shared" si="119"/>
        <v>#DIV/0!</v>
      </c>
      <c r="BJ175" t="s">
        <v>240</v>
      </c>
      <c r="BK175">
        <v>0</v>
      </c>
      <c r="BL175">
        <f t="shared" si="120"/>
        <v>0</v>
      </c>
      <c r="BM175" t="e">
        <f t="shared" si="121"/>
        <v>#DIV/0!</v>
      </c>
      <c r="BN175" t="e">
        <f t="shared" si="122"/>
        <v>#DIV/0!</v>
      </c>
      <c r="BO175" t="e">
        <f t="shared" si="123"/>
        <v>#DIV/0!</v>
      </c>
      <c r="BP175" t="e">
        <f t="shared" si="124"/>
        <v>#DIV/0!</v>
      </c>
      <c r="BQ175">
        <f t="shared" si="125"/>
        <v>0</v>
      </c>
      <c r="BR175">
        <f t="shared" si="126"/>
        <v>0</v>
      </c>
      <c r="BS175">
        <f t="shared" si="127"/>
        <v>0</v>
      </c>
      <c r="BT175">
        <f t="shared" si="128"/>
        <v>0</v>
      </c>
      <c r="BU175">
        <v>6</v>
      </c>
      <c r="BV175">
        <v>0.5</v>
      </c>
      <c r="BW175" t="s">
        <v>241</v>
      </c>
      <c r="BX175">
        <v>1582043836.87097</v>
      </c>
      <c r="BY175">
        <v>400.48919354838699</v>
      </c>
      <c r="BZ175">
        <v>400.00016129032298</v>
      </c>
      <c r="CA175">
        <v>31.3887</v>
      </c>
      <c r="CB175">
        <v>30.9431935483871</v>
      </c>
      <c r="CC175">
        <v>600.01119354838704</v>
      </c>
      <c r="CD175">
        <v>99.3681451612903</v>
      </c>
      <c r="CE175">
        <v>0.19998480645161301</v>
      </c>
      <c r="CF175">
        <v>30.630938709677402</v>
      </c>
      <c r="CG175">
        <v>30.215619354838701</v>
      </c>
      <c r="CH175">
        <v>999.9</v>
      </c>
      <c r="CI175">
        <v>0</v>
      </c>
      <c r="CJ175">
        <v>0</v>
      </c>
      <c r="CK175">
        <v>9999.5364516128993</v>
      </c>
      <c r="CL175">
        <v>0</v>
      </c>
      <c r="CM175">
        <v>0.21165100000000001</v>
      </c>
      <c r="CN175">
        <v>0</v>
      </c>
      <c r="CO175">
        <v>0</v>
      </c>
      <c r="CP175">
        <v>0</v>
      </c>
      <c r="CQ175">
        <v>0</v>
      </c>
      <c r="CR175">
        <v>-1.0935483870967699</v>
      </c>
      <c r="CS175">
        <v>0</v>
      </c>
      <c r="CT175">
        <v>26.9677419354839</v>
      </c>
      <c r="CU175">
        <v>-1.4935483870967701</v>
      </c>
      <c r="CV175">
        <v>39.066064516129003</v>
      </c>
      <c r="CW175">
        <v>44.223580645161299</v>
      </c>
      <c r="CX175">
        <v>41.729612903225799</v>
      </c>
      <c r="CY175">
        <v>42.811999999999998</v>
      </c>
      <c r="CZ175">
        <v>40.149000000000001</v>
      </c>
      <c r="DA175">
        <v>0</v>
      </c>
      <c r="DB175">
        <v>0</v>
      </c>
      <c r="DC175">
        <v>0</v>
      </c>
      <c r="DD175">
        <v>1582043848.5999999</v>
      </c>
      <c r="DE175">
        <v>-0.25</v>
      </c>
      <c r="DF175">
        <v>13.93162355124</v>
      </c>
      <c r="DG175">
        <v>-13.9111113670427</v>
      </c>
      <c r="DH175">
        <v>26.65</v>
      </c>
      <c r="DI175">
        <v>15</v>
      </c>
      <c r="DJ175">
        <v>100</v>
      </c>
      <c r="DK175">
        <v>100</v>
      </c>
      <c r="DL175">
        <v>2.9980000000000002</v>
      </c>
      <c r="DM175">
        <v>0.45400000000000001</v>
      </c>
      <c r="DN175">
        <v>2</v>
      </c>
      <c r="DO175">
        <v>650.95100000000002</v>
      </c>
      <c r="DP175">
        <v>342.33699999999999</v>
      </c>
      <c r="DQ175">
        <v>29.9998</v>
      </c>
      <c r="DR175">
        <v>31.345199999999998</v>
      </c>
      <c r="DS175">
        <v>30.0001</v>
      </c>
      <c r="DT175">
        <v>31.244399999999999</v>
      </c>
      <c r="DU175">
        <v>31.281500000000001</v>
      </c>
      <c r="DV175">
        <v>21.023199999999999</v>
      </c>
      <c r="DW175">
        <v>24.306699999999999</v>
      </c>
      <c r="DX175">
        <v>95.152100000000004</v>
      </c>
      <c r="DY175">
        <v>30</v>
      </c>
      <c r="DZ175">
        <v>400</v>
      </c>
      <c r="EA175">
        <v>30.889700000000001</v>
      </c>
      <c r="EB175">
        <v>100.051</v>
      </c>
      <c r="EC175">
        <v>100.584</v>
      </c>
    </row>
    <row r="176" spans="1:133" x14ac:dyDescent="0.35">
      <c r="A176">
        <v>160</v>
      </c>
      <c r="B176">
        <v>1582043850.5</v>
      </c>
      <c r="C176">
        <v>817.5</v>
      </c>
      <c r="D176" t="s">
        <v>562</v>
      </c>
      <c r="E176" t="s">
        <v>563</v>
      </c>
      <c r="F176" t="s">
        <v>232</v>
      </c>
      <c r="G176" t="s">
        <v>233</v>
      </c>
      <c r="H176" t="s">
        <v>234</v>
      </c>
      <c r="I176" t="s">
        <v>235</v>
      </c>
      <c r="J176" t="s">
        <v>236</v>
      </c>
      <c r="K176" t="s">
        <v>237</v>
      </c>
      <c r="L176" t="s">
        <v>238</v>
      </c>
      <c r="M176" t="s">
        <v>239</v>
      </c>
      <c r="N176">
        <v>1582043841.87097</v>
      </c>
      <c r="O176">
        <f t="shared" si="86"/>
        <v>4.5941627439967695E-4</v>
      </c>
      <c r="P176">
        <f t="shared" si="87"/>
        <v>-0.66190688420065835</v>
      </c>
      <c r="Q176">
        <f t="shared" si="88"/>
        <v>400.48890322580598</v>
      </c>
      <c r="R176">
        <f t="shared" si="89"/>
        <v>420.89479538021811</v>
      </c>
      <c r="S176">
        <f t="shared" si="90"/>
        <v>41.907164626259664</v>
      </c>
      <c r="T176">
        <f t="shared" si="91"/>
        <v>39.875414432988343</v>
      </c>
      <c r="U176">
        <f t="shared" si="92"/>
        <v>3.7398386615415259E-2</v>
      </c>
      <c r="V176">
        <f t="shared" si="93"/>
        <v>2.2503386949961341</v>
      </c>
      <c r="W176">
        <f t="shared" si="94"/>
        <v>3.705650294212099E-2</v>
      </c>
      <c r="X176">
        <f t="shared" si="95"/>
        <v>2.319077065029156E-2</v>
      </c>
      <c r="Y176">
        <f t="shared" si="96"/>
        <v>0</v>
      </c>
      <c r="Z176">
        <f t="shared" si="97"/>
        <v>30.47834290680364</v>
      </c>
      <c r="AA176">
        <f t="shared" si="98"/>
        <v>30.216087096774199</v>
      </c>
      <c r="AB176">
        <f t="shared" si="99"/>
        <v>4.3136167733852684</v>
      </c>
      <c r="AC176">
        <f t="shared" si="100"/>
        <v>70.75464399659036</v>
      </c>
      <c r="AD176">
        <f t="shared" si="101"/>
        <v>3.1253276203986107</v>
      </c>
      <c r="AE176">
        <f t="shared" si="102"/>
        <v>4.4171342598363141</v>
      </c>
      <c r="AF176">
        <f t="shared" si="103"/>
        <v>1.1882891529866577</v>
      </c>
      <c r="AG176">
        <f t="shared" si="104"/>
        <v>-20.260257701025754</v>
      </c>
      <c r="AH176">
        <f t="shared" si="105"/>
        <v>50.244981242791383</v>
      </c>
      <c r="AI176">
        <f t="shared" si="106"/>
        <v>4.9854274885193703</v>
      </c>
      <c r="AJ176">
        <f t="shared" si="107"/>
        <v>34.970151030284995</v>
      </c>
      <c r="AK176">
        <v>-4.1192866101408702E-2</v>
      </c>
      <c r="AL176">
        <v>4.62426008921012E-2</v>
      </c>
      <c r="AM176">
        <v>3.4558262692942399</v>
      </c>
      <c r="AN176">
        <v>0</v>
      </c>
      <c r="AO176">
        <v>0</v>
      </c>
      <c r="AP176">
        <f t="shared" si="108"/>
        <v>1</v>
      </c>
      <c r="AQ176">
        <f t="shared" si="109"/>
        <v>0</v>
      </c>
      <c r="AR176">
        <f t="shared" si="110"/>
        <v>51900.019849366807</v>
      </c>
      <c r="AS176" t="s">
        <v>240</v>
      </c>
      <c r="AT176">
        <v>0</v>
      </c>
      <c r="AU176">
        <v>0</v>
      </c>
      <c r="AV176">
        <f t="shared" si="111"/>
        <v>0</v>
      </c>
      <c r="AW176" t="e">
        <f t="shared" si="112"/>
        <v>#DIV/0!</v>
      </c>
      <c r="AX176">
        <v>0</v>
      </c>
      <c r="AY176" t="s">
        <v>240</v>
      </c>
      <c r="AZ176">
        <v>0</v>
      </c>
      <c r="BA176">
        <v>0</v>
      </c>
      <c r="BB176" t="e">
        <f t="shared" si="113"/>
        <v>#DIV/0!</v>
      </c>
      <c r="BC176">
        <v>0.5</v>
      </c>
      <c r="BD176">
        <f t="shared" si="114"/>
        <v>0</v>
      </c>
      <c r="BE176">
        <f t="shared" si="115"/>
        <v>-0.66190688420065835</v>
      </c>
      <c r="BF176" t="e">
        <f t="shared" si="116"/>
        <v>#DIV/0!</v>
      </c>
      <c r="BG176" t="e">
        <f t="shared" si="117"/>
        <v>#DIV/0!</v>
      </c>
      <c r="BH176" t="e">
        <f t="shared" si="118"/>
        <v>#DIV/0!</v>
      </c>
      <c r="BI176" t="e">
        <f t="shared" si="119"/>
        <v>#DIV/0!</v>
      </c>
      <c r="BJ176" t="s">
        <v>240</v>
      </c>
      <c r="BK176">
        <v>0</v>
      </c>
      <c r="BL176">
        <f t="shared" si="120"/>
        <v>0</v>
      </c>
      <c r="BM176" t="e">
        <f t="shared" si="121"/>
        <v>#DIV/0!</v>
      </c>
      <c r="BN176" t="e">
        <f t="shared" si="122"/>
        <v>#DIV/0!</v>
      </c>
      <c r="BO176" t="e">
        <f t="shared" si="123"/>
        <v>#DIV/0!</v>
      </c>
      <c r="BP176" t="e">
        <f t="shared" si="124"/>
        <v>#DIV/0!</v>
      </c>
      <c r="BQ176">
        <f t="shared" si="125"/>
        <v>0</v>
      </c>
      <c r="BR176">
        <f t="shared" si="126"/>
        <v>0</v>
      </c>
      <c r="BS176">
        <f t="shared" si="127"/>
        <v>0</v>
      </c>
      <c r="BT176">
        <f t="shared" si="128"/>
        <v>0</v>
      </c>
      <c r="BU176">
        <v>6</v>
      </c>
      <c r="BV176">
        <v>0.5</v>
      </c>
      <c r="BW176" t="s">
        <v>241</v>
      </c>
      <c r="BX176">
        <v>1582043841.87097</v>
      </c>
      <c r="BY176">
        <v>400.48890322580598</v>
      </c>
      <c r="BZ176">
        <v>400.01100000000002</v>
      </c>
      <c r="CA176">
        <v>31.389241935483899</v>
      </c>
      <c r="CB176">
        <v>30.944258064516099</v>
      </c>
      <c r="CC176">
        <v>600.01574193548402</v>
      </c>
      <c r="CD176">
        <v>99.366848387096795</v>
      </c>
      <c r="CE176">
        <v>0.199991322580645</v>
      </c>
      <c r="CF176">
        <v>30.6302387096774</v>
      </c>
      <c r="CG176">
        <v>30.216087096774199</v>
      </c>
      <c r="CH176">
        <v>999.9</v>
      </c>
      <c r="CI176">
        <v>0</v>
      </c>
      <c r="CJ176">
        <v>0</v>
      </c>
      <c r="CK176">
        <v>9997.15709677419</v>
      </c>
      <c r="CL176">
        <v>0</v>
      </c>
      <c r="CM176">
        <v>0.21165100000000001</v>
      </c>
      <c r="CN176">
        <v>0</v>
      </c>
      <c r="CO176">
        <v>0</v>
      </c>
      <c r="CP176">
        <v>0</v>
      </c>
      <c r="CQ176">
        <v>0</v>
      </c>
      <c r="CR176">
        <v>-0.62258064516128997</v>
      </c>
      <c r="CS176">
        <v>0</v>
      </c>
      <c r="CT176">
        <v>27.019354838709699</v>
      </c>
      <c r="CU176">
        <v>-1.53870967741936</v>
      </c>
      <c r="CV176">
        <v>39.066064516129003</v>
      </c>
      <c r="CW176">
        <v>44.223580645161299</v>
      </c>
      <c r="CX176">
        <v>41.739709677419299</v>
      </c>
      <c r="CY176">
        <v>42.814032258064501</v>
      </c>
      <c r="CZ176">
        <v>40.143000000000001</v>
      </c>
      <c r="DA176">
        <v>0</v>
      </c>
      <c r="DB176">
        <v>0</v>
      </c>
      <c r="DC176">
        <v>0</v>
      </c>
      <c r="DD176">
        <v>1582043853.4000001</v>
      </c>
      <c r="DE176">
        <v>5.00000000000001E-2</v>
      </c>
      <c r="DF176">
        <v>5.7128204090319903</v>
      </c>
      <c r="DG176">
        <v>-3.4803418743236501</v>
      </c>
      <c r="DH176">
        <v>26.946153846153798</v>
      </c>
      <c r="DI176">
        <v>15</v>
      </c>
      <c r="DJ176">
        <v>100</v>
      </c>
      <c r="DK176">
        <v>100</v>
      </c>
      <c r="DL176">
        <v>2.9980000000000002</v>
      </c>
      <c r="DM176">
        <v>0.45400000000000001</v>
      </c>
      <c r="DN176">
        <v>2</v>
      </c>
      <c r="DO176">
        <v>650.90599999999995</v>
      </c>
      <c r="DP176">
        <v>342.404</v>
      </c>
      <c r="DQ176">
        <v>29.9999</v>
      </c>
      <c r="DR176">
        <v>31.345199999999998</v>
      </c>
      <c r="DS176">
        <v>30.0001</v>
      </c>
      <c r="DT176">
        <v>31.245699999999999</v>
      </c>
      <c r="DU176">
        <v>31.281500000000001</v>
      </c>
      <c r="DV176">
        <v>21.0229</v>
      </c>
      <c r="DW176">
        <v>24.306699999999999</v>
      </c>
      <c r="DX176">
        <v>95.152100000000004</v>
      </c>
      <c r="DY176">
        <v>30</v>
      </c>
      <c r="DZ176">
        <v>400</v>
      </c>
      <c r="EA176">
        <v>30.889700000000001</v>
      </c>
      <c r="EB176">
        <v>100.04900000000001</v>
      </c>
      <c r="EC176">
        <v>100.584</v>
      </c>
    </row>
    <row r="177" spans="1:133" x14ac:dyDescent="0.35">
      <c r="A177">
        <v>161</v>
      </c>
      <c r="B177">
        <v>1582043855.5</v>
      </c>
      <c r="C177">
        <v>822.5</v>
      </c>
      <c r="D177" t="s">
        <v>564</v>
      </c>
      <c r="E177" t="s">
        <v>565</v>
      </c>
      <c r="F177" t="s">
        <v>232</v>
      </c>
      <c r="G177" t="s">
        <v>233</v>
      </c>
      <c r="H177" t="s">
        <v>234</v>
      </c>
      <c r="I177" t="s">
        <v>235</v>
      </c>
      <c r="J177" t="s">
        <v>236</v>
      </c>
      <c r="K177" t="s">
        <v>237</v>
      </c>
      <c r="L177" t="s">
        <v>238</v>
      </c>
      <c r="M177" t="s">
        <v>239</v>
      </c>
      <c r="N177">
        <v>1582043846.87097</v>
      </c>
      <c r="O177">
        <f t="shared" si="86"/>
        <v>4.5863027395888581E-4</v>
      </c>
      <c r="P177">
        <f t="shared" si="87"/>
        <v>-0.67797911031470581</v>
      </c>
      <c r="Q177">
        <f t="shared" si="88"/>
        <v>400.48951612903198</v>
      </c>
      <c r="R177">
        <f t="shared" si="89"/>
        <v>421.63588933789816</v>
      </c>
      <c r="S177">
        <f t="shared" si="90"/>
        <v>41.980417042332668</v>
      </c>
      <c r="T177">
        <f t="shared" si="91"/>
        <v>39.874966371055528</v>
      </c>
      <c r="U177">
        <f t="shared" si="92"/>
        <v>3.7325489962219856E-2</v>
      </c>
      <c r="V177">
        <f t="shared" si="93"/>
        <v>2.2509450015873194</v>
      </c>
      <c r="W177">
        <f t="shared" si="94"/>
        <v>3.6985022065583725E-2</v>
      </c>
      <c r="X177">
        <f t="shared" si="95"/>
        <v>2.3145969548128517E-2</v>
      </c>
      <c r="Y177">
        <f t="shared" si="96"/>
        <v>0</v>
      </c>
      <c r="Z177">
        <f t="shared" si="97"/>
        <v>30.478123732809266</v>
      </c>
      <c r="AA177">
        <f t="shared" si="98"/>
        <v>30.217512903225799</v>
      </c>
      <c r="AB177">
        <f t="shared" si="99"/>
        <v>4.3139694961211905</v>
      </c>
      <c r="AC177">
        <f t="shared" si="100"/>
        <v>70.759260670902222</v>
      </c>
      <c r="AD177">
        <f t="shared" si="101"/>
        <v>3.1254393162169198</v>
      </c>
      <c r="AE177">
        <f t="shared" si="102"/>
        <v>4.4170039180499376</v>
      </c>
      <c r="AF177">
        <f t="shared" si="103"/>
        <v>1.1885301799042707</v>
      </c>
      <c r="AG177">
        <f t="shared" si="104"/>
        <v>-20.225595081586864</v>
      </c>
      <c r="AH177">
        <f t="shared" si="105"/>
        <v>50.022859106085228</v>
      </c>
      <c r="AI177">
        <f t="shared" si="106"/>
        <v>4.962073370092198</v>
      </c>
      <c r="AJ177">
        <f t="shared" si="107"/>
        <v>34.75933739459056</v>
      </c>
      <c r="AK177">
        <v>-4.1209192961020297E-2</v>
      </c>
      <c r="AL177">
        <v>4.6260929222326698E-2</v>
      </c>
      <c r="AM177">
        <v>3.4569103728500901</v>
      </c>
      <c r="AN177">
        <v>0</v>
      </c>
      <c r="AO177">
        <v>0</v>
      </c>
      <c r="AP177">
        <f t="shared" si="108"/>
        <v>1</v>
      </c>
      <c r="AQ177">
        <f t="shared" si="109"/>
        <v>0</v>
      </c>
      <c r="AR177">
        <f t="shared" si="110"/>
        <v>51919.810744891343</v>
      </c>
      <c r="AS177" t="s">
        <v>240</v>
      </c>
      <c r="AT177">
        <v>0</v>
      </c>
      <c r="AU177">
        <v>0</v>
      </c>
      <c r="AV177">
        <f t="shared" si="111"/>
        <v>0</v>
      </c>
      <c r="AW177" t="e">
        <f t="shared" si="112"/>
        <v>#DIV/0!</v>
      </c>
      <c r="AX177">
        <v>0</v>
      </c>
      <c r="AY177" t="s">
        <v>240</v>
      </c>
      <c r="AZ177">
        <v>0</v>
      </c>
      <c r="BA177">
        <v>0</v>
      </c>
      <c r="BB177" t="e">
        <f t="shared" si="113"/>
        <v>#DIV/0!</v>
      </c>
      <c r="BC177">
        <v>0.5</v>
      </c>
      <c r="BD177">
        <f t="shared" si="114"/>
        <v>0</v>
      </c>
      <c r="BE177">
        <f t="shared" si="115"/>
        <v>-0.67797911031470581</v>
      </c>
      <c r="BF177" t="e">
        <f t="shared" si="116"/>
        <v>#DIV/0!</v>
      </c>
      <c r="BG177" t="e">
        <f t="shared" si="117"/>
        <v>#DIV/0!</v>
      </c>
      <c r="BH177" t="e">
        <f t="shared" si="118"/>
        <v>#DIV/0!</v>
      </c>
      <c r="BI177" t="e">
        <f t="shared" si="119"/>
        <v>#DIV/0!</v>
      </c>
      <c r="BJ177" t="s">
        <v>240</v>
      </c>
      <c r="BK177">
        <v>0</v>
      </c>
      <c r="BL177">
        <f t="shared" si="120"/>
        <v>0</v>
      </c>
      <c r="BM177" t="e">
        <f t="shared" si="121"/>
        <v>#DIV/0!</v>
      </c>
      <c r="BN177" t="e">
        <f t="shared" si="122"/>
        <v>#DIV/0!</v>
      </c>
      <c r="BO177" t="e">
        <f t="shared" si="123"/>
        <v>#DIV/0!</v>
      </c>
      <c r="BP177" t="e">
        <f t="shared" si="124"/>
        <v>#DIV/0!</v>
      </c>
      <c r="BQ177">
        <f t="shared" si="125"/>
        <v>0</v>
      </c>
      <c r="BR177">
        <f t="shared" si="126"/>
        <v>0</v>
      </c>
      <c r="BS177">
        <f t="shared" si="127"/>
        <v>0</v>
      </c>
      <c r="BT177">
        <f t="shared" si="128"/>
        <v>0</v>
      </c>
      <c r="BU177">
        <v>6</v>
      </c>
      <c r="BV177">
        <v>0.5</v>
      </c>
      <c r="BW177" t="s">
        <v>241</v>
      </c>
      <c r="BX177">
        <v>1582043846.87097</v>
      </c>
      <c r="BY177">
        <v>400.48951612903198</v>
      </c>
      <c r="BZ177">
        <v>399.99522580645203</v>
      </c>
      <c r="CA177">
        <v>31.390764516129</v>
      </c>
      <c r="CB177">
        <v>30.9465419354839</v>
      </c>
      <c r="CC177">
        <v>600.01477419354796</v>
      </c>
      <c r="CD177">
        <v>99.365561290322603</v>
      </c>
      <c r="CE177">
        <v>0.200007258064516</v>
      </c>
      <c r="CF177">
        <v>30.6297225806452</v>
      </c>
      <c r="CG177">
        <v>30.217512903225799</v>
      </c>
      <c r="CH177">
        <v>999.9</v>
      </c>
      <c r="CI177">
        <v>0</v>
      </c>
      <c r="CJ177">
        <v>0</v>
      </c>
      <c r="CK177">
        <v>10001.2490322581</v>
      </c>
      <c r="CL177">
        <v>0</v>
      </c>
      <c r="CM177">
        <v>0.21165100000000001</v>
      </c>
      <c r="CN177">
        <v>0</v>
      </c>
      <c r="CO177">
        <v>0</v>
      </c>
      <c r="CP177">
        <v>0</v>
      </c>
      <c r="CQ177">
        <v>0</v>
      </c>
      <c r="CR177">
        <v>-0.49354838709677401</v>
      </c>
      <c r="CS177">
        <v>0</v>
      </c>
      <c r="CT177">
        <v>26.322580645161299</v>
      </c>
      <c r="CU177">
        <v>-1.6580645161290299</v>
      </c>
      <c r="CV177">
        <v>39.061999999999998</v>
      </c>
      <c r="CW177">
        <v>44.213419354838699</v>
      </c>
      <c r="CX177">
        <v>41.739774193548399</v>
      </c>
      <c r="CY177">
        <v>42.814032258064501</v>
      </c>
      <c r="CZ177">
        <v>40.140967741935498</v>
      </c>
      <c r="DA177">
        <v>0</v>
      </c>
      <c r="DB177">
        <v>0</v>
      </c>
      <c r="DC177">
        <v>0</v>
      </c>
      <c r="DD177">
        <v>1582043858.2</v>
      </c>
      <c r="DE177">
        <v>-0.31538461538461499</v>
      </c>
      <c r="DF177">
        <v>-9.7504271962281592</v>
      </c>
      <c r="DG177">
        <v>6.2290596997561103</v>
      </c>
      <c r="DH177">
        <v>26.6538461538461</v>
      </c>
      <c r="DI177">
        <v>15</v>
      </c>
      <c r="DJ177">
        <v>100</v>
      </c>
      <c r="DK177">
        <v>100</v>
      </c>
      <c r="DL177">
        <v>2.9980000000000002</v>
      </c>
      <c r="DM177">
        <v>0.45400000000000001</v>
      </c>
      <c r="DN177">
        <v>2</v>
      </c>
      <c r="DO177">
        <v>651.09799999999996</v>
      </c>
      <c r="DP177">
        <v>342.33699999999999</v>
      </c>
      <c r="DQ177">
        <v>30</v>
      </c>
      <c r="DR177">
        <v>31.345199999999998</v>
      </c>
      <c r="DS177">
        <v>30.0001</v>
      </c>
      <c r="DT177">
        <v>31.2471</v>
      </c>
      <c r="DU177">
        <v>31.281500000000001</v>
      </c>
      <c r="DV177">
        <v>21.023599999999998</v>
      </c>
      <c r="DW177">
        <v>24.306699999999999</v>
      </c>
      <c r="DX177">
        <v>94.776700000000005</v>
      </c>
      <c r="DY177">
        <v>30</v>
      </c>
      <c r="DZ177">
        <v>400</v>
      </c>
      <c r="EA177">
        <v>30.889700000000001</v>
      </c>
      <c r="EB177">
        <v>100.051</v>
      </c>
      <c r="EC177">
        <v>100.581</v>
      </c>
    </row>
    <row r="178" spans="1:133" x14ac:dyDescent="0.35">
      <c r="A178">
        <v>162</v>
      </c>
      <c r="B178">
        <v>1582043860.5</v>
      </c>
      <c r="C178">
        <v>827.5</v>
      </c>
      <c r="D178" t="s">
        <v>566</v>
      </c>
      <c r="E178" t="s">
        <v>567</v>
      </c>
      <c r="F178" t="s">
        <v>232</v>
      </c>
      <c r="G178" t="s">
        <v>233</v>
      </c>
      <c r="H178" t="s">
        <v>234</v>
      </c>
      <c r="I178" t="s">
        <v>235</v>
      </c>
      <c r="J178" t="s">
        <v>236</v>
      </c>
      <c r="K178" t="s">
        <v>237</v>
      </c>
      <c r="L178" t="s">
        <v>238</v>
      </c>
      <c r="M178" t="s">
        <v>239</v>
      </c>
      <c r="N178">
        <v>1582043851.87097</v>
      </c>
      <c r="O178">
        <f t="shared" si="86"/>
        <v>4.5692164063960663E-4</v>
      </c>
      <c r="P178">
        <f t="shared" si="87"/>
        <v>-0.67680887080968199</v>
      </c>
      <c r="Q178">
        <f t="shared" si="88"/>
        <v>400.48638709677402</v>
      </c>
      <c r="R178">
        <f t="shared" si="89"/>
        <v>421.68812933078857</v>
      </c>
      <c r="S178">
        <f t="shared" si="90"/>
        <v>41.985282043841195</v>
      </c>
      <c r="T178">
        <f t="shared" si="91"/>
        <v>39.874335432826584</v>
      </c>
      <c r="U178">
        <f t="shared" si="92"/>
        <v>3.7190632883714145E-2</v>
      </c>
      <c r="V178">
        <f t="shared" si="93"/>
        <v>2.2500842594771218</v>
      </c>
      <c r="W178">
        <f t="shared" si="94"/>
        <v>3.6852480707221989E-2</v>
      </c>
      <c r="X178">
        <f t="shared" si="95"/>
        <v>2.3062925722968534E-2</v>
      </c>
      <c r="Y178">
        <f t="shared" si="96"/>
        <v>0</v>
      </c>
      <c r="Z178">
        <f t="shared" si="97"/>
        <v>30.478000395938214</v>
      </c>
      <c r="AA178">
        <f t="shared" si="98"/>
        <v>30.2170870967742</v>
      </c>
      <c r="AB178">
        <f t="shared" si="99"/>
        <v>4.3138641554775559</v>
      </c>
      <c r="AC178">
        <f t="shared" si="100"/>
        <v>70.76349718414194</v>
      </c>
      <c r="AD178">
        <f t="shared" si="101"/>
        <v>3.1255128828169108</v>
      </c>
      <c r="AE178">
        <f t="shared" si="102"/>
        <v>4.416843439328118</v>
      </c>
      <c r="AF178">
        <f t="shared" si="103"/>
        <v>1.1883512726606451</v>
      </c>
      <c r="AG178">
        <f t="shared" si="104"/>
        <v>-20.150244352206652</v>
      </c>
      <c r="AH178">
        <f t="shared" si="105"/>
        <v>49.978295549935289</v>
      </c>
      <c r="AI178">
        <f t="shared" si="106"/>
        <v>4.9595233046721203</v>
      </c>
      <c r="AJ178">
        <f t="shared" si="107"/>
        <v>34.787574502400759</v>
      </c>
      <c r="AK178">
        <v>-4.1186015748159402E-2</v>
      </c>
      <c r="AL178">
        <v>4.6234910770455002E-2</v>
      </c>
      <c r="AM178">
        <v>3.4553713617881301</v>
      </c>
      <c r="AN178">
        <v>0</v>
      </c>
      <c r="AO178">
        <v>0</v>
      </c>
      <c r="AP178">
        <f t="shared" si="108"/>
        <v>1</v>
      </c>
      <c r="AQ178">
        <f t="shared" si="109"/>
        <v>0</v>
      </c>
      <c r="AR178">
        <f t="shared" si="110"/>
        <v>51891.893537833923</v>
      </c>
      <c r="AS178" t="s">
        <v>240</v>
      </c>
      <c r="AT178">
        <v>0</v>
      </c>
      <c r="AU178">
        <v>0</v>
      </c>
      <c r="AV178">
        <f t="shared" si="111"/>
        <v>0</v>
      </c>
      <c r="AW178" t="e">
        <f t="shared" si="112"/>
        <v>#DIV/0!</v>
      </c>
      <c r="AX178">
        <v>0</v>
      </c>
      <c r="AY178" t="s">
        <v>240</v>
      </c>
      <c r="AZ178">
        <v>0</v>
      </c>
      <c r="BA178">
        <v>0</v>
      </c>
      <c r="BB178" t="e">
        <f t="shared" si="113"/>
        <v>#DIV/0!</v>
      </c>
      <c r="BC178">
        <v>0.5</v>
      </c>
      <c r="BD178">
        <f t="shared" si="114"/>
        <v>0</v>
      </c>
      <c r="BE178">
        <f t="shared" si="115"/>
        <v>-0.67680887080968199</v>
      </c>
      <c r="BF178" t="e">
        <f t="shared" si="116"/>
        <v>#DIV/0!</v>
      </c>
      <c r="BG178" t="e">
        <f t="shared" si="117"/>
        <v>#DIV/0!</v>
      </c>
      <c r="BH178" t="e">
        <f t="shared" si="118"/>
        <v>#DIV/0!</v>
      </c>
      <c r="BI178" t="e">
        <f t="shared" si="119"/>
        <v>#DIV/0!</v>
      </c>
      <c r="BJ178" t="s">
        <v>240</v>
      </c>
      <c r="BK178">
        <v>0</v>
      </c>
      <c r="BL178">
        <f t="shared" si="120"/>
        <v>0</v>
      </c>
      <c r="BM178" t="e">
        <f t="shared" si="121"/>
        <v>#DIV/0!</v>
      </c>
      <c r="BN178" t="e">
        <f t="shared" si="122"/>
        <v>#DIV/0!</v>
      </c>
      <c r="BO178" t="e">
        <f t="shared" si="123"/>
        <v>#DIV/0!</v>
      </c>
      <c r="BP178" t="e">
        <f t="shared" si="124"/>
        <v>#DIV/0!</v>
      </c>
      <c r="BQ178">
        <f t="shared" si="125"/>
        <v>0</v>
      </c>
      <c r="BR178">
        <f t="shared" si="126"/>
        <v>0</v>
      </c>
      <c r="BS178">
        <f t="shared" si="127"/>
        <v>0</v>
      </c>
      <c r="BT178">
        <f t="shared" si="128"/>
        <v>0</v>
      </c>
      <c r="BU178">
        <v>6</v>
      </c>
      <c r="BV178">
        <v>0.5</v>
      </c>
      <c r="BW178" t="s">
        <v>241</v>
      </c>
      <c r="BX178">
        <v>1582043851.87097</v>
      </c>
      <c r="BY178">
        <v>400.48638709677402</v>
      </c>
      <c r="BZ178">
        <v>399.99258064516101</v>
      </c>
      <c r="CA178">
        <v>31.391754838709701</v>
      </c>
      <c r="CB178">
        <v>30.9491870967742</v>
      </c>
      <c r="CC178">
        <v>600.01400000000001</v>
      </c>
      <c r="CD178">
        <v>99.364774193548399</v>
      </c>
      <c r="CE178">
        <v>0.19999683870967699</v>
      </c>
      <c r="CF178">
        <v>30.629087096774199</v>
      </c>
      <c r="CG178">
        <v>30.2170870967742</v>
      </c>
      <c r="CH178">
        <v>999.9</v>
      </c>
      <c r="CI178">
        <v>0</v>
      </c>
      <c r="CJ178">
        <v>0</v>
      </c>
      <c r="CK178">
        <v>9995.7032258064501</v>
      </c>
      <c r="CL178">
        <v>0</v>
      </c>
      <c r="CM178">
        <v>0.21165100000000001</v>
      </c>
      <c r="CN178">
        <v>0</v>
      </c>
      <c r="CO178">
        <v>0</v>
      </c>
      <c r="CP178">
        <v>0</v>
      </c>
      <c r="CQ178">
        <v>0</v>
      </c>
      <c r="CR178">
        <v>0.49354838709677401</v>
      </c>
      <c r="CS178">
        <v>0</v>
      </c>
      <c r="CT178">
        <v>25.977419354838698</v>
      </c>
      <c r="CU178">
        <v>-1.82258064516129</v>
      </c>
      <c r="CV178">
        <v>39.061999999999998</v>
      </c>
      <c r="CW178">
        <v>44.213419354838699</v>
      </c>
      <c r="CX178">
        <v>41.725677419354803</v>
      </c>
      <c r="CY178">
        <v>42.816064516129003</v>
      </c>
      <c r="CZ178">
        <v>40.132967741935502</v>
      </c>
      <c r="DA178">
        <v>0</v>
      </c>
      <c r="DB178">
        <v>0</v>
      </c>
      <c r="DC178">
        <v>0</v>
      </c>
      <c r="DD178">
        <v>1582043863.5999999</v>
      </c>
      <c r="DE178">
        <v>-7.3076923076922998E-2</v>
      </c>
      <c r="DF178">
        <v>13.213675649220599</v>
      </c>
      <c r="DG178">
        <v>-27.7435898071205</v>
      </c>
      <c r="DH178">
        <v>26.603846153846199</v>
      </c>
      <c r="DI178">
        <v>15</v>
      </c>
      <c r="DJ178">
        <v>100</v>
      </c>
      <c r="DK178">
        <v>100</v>
      </c>
      <c r="DL178">
        <v>2.9980000000000002</v>
      </c>
      <c r="DM178">
        <v>0.45400000000000001</v>
      </c>
      <c r="DN178">
        <v>2</v>
      </c>
      <c r="DO178">
        <v>650.98</v>
      </c>
      <c r="DP178">
        <v>342.28199999999998</v>
      </c>
      <c r="DQ178">
        <v>30.0001</v>
      </c>
      <c r="DR178">
        <v>31.345199999999998</v>
      </c>
      <c r="DS178">
        <v>30.0002</v>
      </c>
      <c r="DT178">
        <v>31.2471</v>
      </c>
      <c r="DU178">
        <v>31.281500000000001</v>
      </c>
      <c r="DV178">
        <v>21.023700000000002</v>
      </c>
      <c r="DW178">
        <v>24.306699999999999</v>
      </c>
      <c r="DX178">
        <v>94.776700000000005</v>
      </c>
      <c r="DY178">
        <v>30</v>
      </c>
      <c r="DZ178">
        <v>400</v>
      </c>
      <c r="EA178">
        <v>30.889700000000001</v>
      </c>
      <c r="EB178">
        <v>100.04900000000001</v>
      </c>
      <c r="EC178">
        <v>100.58</v>
      </c>
    </row>
    <row r="179" spans="1:133" x14ac:dyDescent="0.35">
      <c r="A179">
        <v>163</v>
      </c>
      <c r="B179">
        <v>1582043865.5</v>
      </c>
      <c r="C179">
        <v>832.5</v>
      </c>
      <c r="D179" t="s">
        <v>568</v>
      </c>
      <c r="E179" t="s">
        <v>569</v>
      </c>
      <c r="F179" t="s">
        <v>232</v>
      </c>
      <c r="G179" t="s">
        <v>233</v>
      </c>
      <c r="H179" t="s">
        <v>234</v>
      </c>
      <c r="I179" t="s">
        <v>235</v>
      </c>
      <c r="J179" t="s">
        <v>236</v>
      </c>
      <c r="K179" t="s">
        <v>237</v>
      </c>
      <c r="L179" t="s">
        <v>238</v>
      </c>
      <c r="M179" t="s">
        <v>239</v>
      </c>
      <c r="N179">
        <v>1582043856.87097</v>
      </c>
      <c r="O179">
        <f t="shared" si="86"/>
        <v>4.5596149505646686E-4</v>
      </c>
      <c r="P179">
        <f t="shared" si="87"/>
        <v>-0.66112995092605609</v>
      </c>
      <c r="Q179">
        <f t="shared" si="88"/>
        <v>400.488</v>
      </c>
      <c r="R179">
        <f t="shared" si="89"/>
        <v>421.06642695399307</v>
      </c>
      <c r="S179">
        <f t="shared" si="90"/>
        <v>41.923538740517607</v>
      </c>
      <c r="T179">
        <f t="shared" si="91"/>
        <v>39.874644731404636</v>
      </c>
      <c r="U179">
        <f t="shared" si="92"/>
        <v>3.7129998018938792E-2</v>
      </c>
      <c r="V179">
        <f t="shared" si="93"/>
        <v>2.2503182986114911</v>
      </c>
      <c r="W179">
        <f t="shared" si="94"/>
        <v>3.679297689706619E-2</v>
      </c>
      <c r="X179">
        <f t="shared" si="95"/>
        <v>2.3025635515935942E-2</v>
      </c>
      <c r="Y179">
        <f t="shared" si="96"/>
        <v>0</v>
      </c>
      <c r="Z179">
        <f t="shared" si="97"/>
        <v>30.478015970504845</v>
      </c>
      <c r="AA179">
        <f t="shared" si="98"/>
        <v>30.214764516129001</v>
      </c>
      <c r="AB179">
        <f t="shared" si="99"/>
        <v>4.3132896096048068</v>
      </c>
      <c r="AC179">
        <f t="shared" si="100"/>
        <v>70.764698328840439</v>
      </c>
      <c r="AD179">
        <f t="shared" si="101"/>
        <v>3.1255094439240274</v>
      </c>
      <c r="AE179">
        <f t="shared" si="102"/>
        <v>4.4167636091655798</v>
      </c>
      <c r="AF179">
        <f t="shared" si="103"/>
        <v>1.1877801656807794</v>
      </c>
      <c r="AG179">
        <f t="shared" si="104"/>
        <v>-20.107901931990188</v>
      </c>
      <c r="AH179">
        <f t="shared" si="105"/>
        <v>50.226914991761745</v>
      </c>
      <c r="AI179">
        <f t="shared" si="106"/>
        <v>4.9836113351051097</v>
      </c>
      <c r="AJ179">
        <f t="shared" si="107"/>
        <v>35.102624394876671</v>
      </c>
      <c r="AK179">
        <v>-4.1192316928823101E-2</v>
      </c>
      <c r="AL179">
        <v>4.6241984397763697E-2</v>
      </c>
      <c r="AM179">
        <v>3.4557898016625401</v>
      </c>
      <c r="AN179">
        <v>0</v>
      </c>
      <c r="AO179">
        <v>0</v>
      </c>
      <c r="AP179">
        <f t="shared" si="108"/>
        <v>1</v>
      </c>
      <c r="AQ179">
        <f t="shared" si="109"/>
        <v>0</v>
      </c>
      <c r="AR179">
        <f t="shared" si="110"/>
        <v>51899.571296514208</v>
      </c>
      <c r="AS179" t="s">
        <v>240</v>
      </c>
      <c r="AT179">
        <v>0</v>
      </c>
      <c r="AU179">
        <v>0</v>
      </c>
      <c r="AV179">
        <f t="shared" si="111"/>
        <v>0</v>
      </c>
      <c r="AW179" t="e">
        <f t="shared" si="112"/>
        <v>#DIV/0!</v>
      </c>
      <c r="AX179">
        <v>0</v>
      </c>
      <c r="AY179" t="s">
        <v>240</v>
      </c>
      <c r="AZ179">
        <v>0</v>
      </c>
      <c r="BA179">
        <v>0</v>
      </c>
      <c r="BB179" t="e">
        <f t="shared" si="113"/>
        <v>#DIV/0!</v>
      </c>
      <c r="BC179">
        <v>0.5</v>
      </c>
      <c r="BD179">
        <f t="shared" si="114"/>
        <v>0</v>
      </c>
      <c r="BE179">
        <f t="shared" si="115"/>
        <v>-0.66112995092605609</v>
      </c>
      <c r="BF179" t="e">
        <f t="shared" si="116"/>
        <v>#DIV/0!</v>
      </c>
      <c r="BG179" t="e">
        <f t="shared" si="117"/>
        <v>#DIV/0!</v>
      </c>
      <c r="BH179" t="e">
        <f t="shared" si="118"/>
        <v>#DIV/0!</v>
      </c>
      <c r="BI179" t="e">
        <f t="shared" si="119"/>
        <v>#DIV/0!</v>
      </c>
      <c r="BJ179" t="s">
        <v>240</v>
      </c>
      <c r="BK179">
        <v>0</v>
      </c>
      <c r="BL179">
        <f t="shared" si="120"/>
        <v>0</v>
      </c>
      <c r="BM179" t="e">
        <f t="shared" si="121"/>
        <v>#DIV/0!</v>
      </c>
      <c r="BN179" t="e">
        <f t="shared" si="122"/>
        <v>#DIV/0!</v>
      </c>
      <c r="BO179" t="e">
        <f t="shared" si="123"/>
        <v>#DIV/0!</v>
      </c>
      <c r="BP179" t="e">
        <f t="shared" si="124"/>
        <v>#DIV/0!</v>
      </c>
      <c r="BQ179">
        <f t="shared" si="125"/>
        <v>0</v>
      </c>
      <c r="BR179">
        <f t="shared" si="126"/>
        <v>0</v>
      </c>
      <c r="BS179">
        <f t="shared" si="127"/>
        <v>0</v>
      </c>
      <c r="BT179">
        <f t="shared" si="128"/>
        <v>0</v>
      </c>
      <c r="BU179">
        <v>6</v>
      </c>
      <c r="BV179">
        <v>0.5</v>
      </c>
      <c r="BW179" t="s">
        <v>241</v>
      </c>
      <c r="BX179">
        <v>1582043856.87097</v>
      </c>
      <c r="BY179">
        <v>400.488</v>
      </c>
      <c r="BZ179">
        <v>400.00948387096798</v>
      </c>
      <c r="CA179">
        <v>31.391603225806399</v>
      </c>
      <c r="CB179">
        <v>30.949961290322602</v>
      </c>
      <c r="CC179">
        <v>600.00841935483902</v>
      </c>
      <c r="CD179">
        <v>99.365170967741903</v>
      </c>
      <c r="CE179">
        <v>0.19997138709677401</v>
      </c>
      <c r="CF179">
        <v>30.6287709677419</v>
      </c>
      <c r="CG179">
        <v>30.214764516129001</v>
      </c>
      <c r="CH179">
        <v>999.9</v>
      </c>
      <c r="CI179">
        <v>0</v>
      </c>
      <c r="CJ179">
        <v>0</v>
      </c>
      <c r="CK179">
        <v>9997.19258064516</v>
      </c>
      <c r="CL179">
        <v>0</v>
      </c>
      <c r="CM179">
        <v>0.21165100000000001</v>
      </c>
      <c r="CN179">
        <v>0</v>
      </c>
      <c r="CO179">
        <v>0</v>
      </c>
      <c r="CP179">
        <v>0</v>
      </c>
      <c r="CQ179">
        <v>0</v>
      </c>
      <c r="CR179">
        <v>1.2032258064516099</v>
      </c>
      <c r="CS179">
        <v>0</v>
      </c>
      <c r="CT179">
        <v>26.154838709677399</v>
      </c>
      <c r="CU179">
        <v>-1.80645161290323</v>
      </c>
      <c r="CV179">
        <v>39.061999999999998</v>
      </c>
      <c r="CW179">
        <v>44.205290322580602</v>
      </c>
      <c r="CX179">
        <v>41.727709677419298</v>
      </c>
      <c r="CY179">
        <v>42.814032258064501</v>
      </c>
      <c r="CZ179">
        <v>40.128967741935497</v>
      </c>
      <c r="DA179">
        <v>0</v>
      </c>
      <c r="DB179">
        <v>0</v>
      </c>
      <c r="DC179">
        <v>0</v>
      </c>
      <c r="DD179">
        <v>1582043868.4000001</v>
      </c>
      <c r="DE179">
        <v>0.59230769230769198</v>
      </c>
      <c r="DF179">
        <v>16.034188450561299</v>
      </c>
      <c r="DG179">
        <v>6.1333327427802802</v>
      </c>
      <c r="DH179">
        <v>26.384615384615401</v>
      </c>
      <c r="DI179">
        <v>15</v>
      </c>
      <c r="DJ179">
        <v>100</v>
      </c>
      <c r="DK179">
        <v>100</v>
      </c>
      <c r="DL179">
        <v>2.9980000000000002</v>
      </c>
      <c r="DM179">
        <v>0.45400000000000001</v>
      </c>
      <c r="DN179">
        <v>2</v>
      </c>
      <c r="DO179">
        <v>651.13699999999994</v>
      </c>
      <c r="DP179">
        <v>342.17399999999998</v>
      </c>
      <c r="DQ179">
        <v>29.9999</v>
      </c>
      <c r="DR179">
        <v>31.345199999999998</v>
      </c>
      <c r="DS179">
        <v>30.0002</v>
      </c>
      <c r="DT179">
        <v>31.2471</v>
      </c>
      <c r="DU179">
        <v>31.281500000000001</v>
      </c>
      <c r="DV179">
        <v>21.020099999999999</v>
      </c>
      <c r="DW179">
        <v>24.306699999999999</v>
      </c>
      <c r="DX179">
        <v>94.776700000000005</v>
      </c>
      <c r="DY179">
        <v>30</v>
      </c>
      <c r="DZ179">
        <v>400</v>
      </c>
      <c r="EA179">
        <v>30.889700000000001</v>
      </c>
      <c r="EB179">
        <v>100.05</v>
      </c>
      <c r="EC179">
        <v>100.581</v>
      </c>
    </row>
    <row r="180" spans="1:133" x14ac:dyDescent="0.35">
      <c r="A180">
        <v>164</v>
      </c>
      <c r="B180">
        <v>1582043870.5</v>
      </c>
      <c r="C180">
        <v>837.5</v>
      </c>
      <c r="D180" t="s">
        <v>570</v>
      </c>
      <c r="E180" t="s">
        <v>571</v>
      </c>
      <c r="F180" t="s">
        <v>232</v>
      </c>
      <c r="G180" t="s">
        <v>233</v>
      </c>
      <c r="H180" t="s">
        <v>234</v>
      </c>
      <c r="I180" t="s">
        <v>235</v>
      </c>
      <c r="J180" t="s">
        <v>236</v>
      </c>
      <c r="K180" t="s">
        <v>237</v>
      </c>
      <c r="L180" t="s">
        <v>238</v>
      </c>
      <c r="M180" t="s">
        <v>239</v>
      </c>
      <c r="N180">
        <v>1582043861.87097</v>
      </c>
      <c r="O180">
        <f t="shared" si="86"/>
        <v>4.5498916402270372E-4</v>
      </c>
      <c r="P180">
        <f t="shared" si="87"/>
        <v>-0.67548564363021246</v>
      </c>
      <c r="Q180">
        <f t="shared" si="88"/>
        <v>400.49374193548402</v>
      </c>
      <c r="R180">
        <f t="shared" si="89"/>
        <v>421.75385392811046</v>
      </c>
      <c r="S180">
        <f t="shared" si="90"/>
        <v>41.992228183476577</v>
      </c>
      <c r="T180">
        <f t="shared" si="91"/>
        <v>39.875449722092768</v>
      </c>
      <c r="U180">
        <f t="shared" si="92"/>
        <v>3.7045958093182028E-2</v>
      </c>
      <c r="V180">
        <f t="shared" si="93"/>
        <v>2.2506610248277537</v>
      </c>
      <c r="W180">
        <f t="shared" si="94"/>
        <v>3.6710504023830332E-2</v>
      </c>
      <c r="X180">
        <f t="shared" si="95"/>
        <v>2.2973950968310352E-2</v>
      </c>
      <c r="Y180">
        <f t="shared" si="96"/>
        <v>0</v>
      </c>
      <c r="Z180">
        <f t="shared" si="97"/>
        <v>30.478071154291417</v>
      </c>
      <c r="AA180">
        <f t="shared" si="98"/>
        <v>30.215241935483899</v>
      </c>
      <c r="AB180">
        <f t="shared" si="99"/>
        <v>4.3134077052560187</v>
      </c>
      <c r="AC180">
        <f t="shared" si="100"/>
        <v>70.765444915443069</v>
      </c>
      <c r="AD180">
        <f t="shared" si="101"/>
        <v>3.1254911155468608</v>
      </c>
      <c r="AE180">
        <f t="shared" si="102"/>
        <v>4.416691111433666</v>
      </c>
      <c r="AF180">
        <f t="shared" si="103"/>
        <v>1.1879165897091579</v>
      </c>
      <c r="AG180">
        <f t="shared" si="104"/>
        <v>-20.065022133401236</v>
      </c>
      <c r="AH180">
        <f t="shared" si="105"/>
        <v>50.141800031374217</v>
      </c>
      <c r="AI180">
        <f t="shared" si="106"/>
        <v>4.974413127968071</v>
      </c>
      <c r="AJ180">
        <f t="shared" si="107"/>
        <v>35.051191025941051</v>
      </c>
      <c r="AK180">
        <v>-4.1201545428900102E-2</v>
      </c>
      <c r="AL180">
        <v>4.6252344197561197E-2</v>
      </c>
      <c r="AM180">
        <v>3.4564025950827899</v>
      </c>
      <c r="AN180">
        <v>0</v>
      </c>
      <c r="AO180">
        <v>0</v>
      </c>
      <c r="AP180">
        <f t="shared" si="108"/>
        <v>1</v>
      </c>
      <c r="AQ180">
        <f t="shared" si="109"/>
        <v>0</v>
      </c>
      <c r="AR180">
        <f t="shared" si="110"/>
        <v>51910.785045165838</v>
      </c>
      <c r="AS180" t="s">
        <v>240</v>
      </c>
      <c r="AT180">
        <v>0</v>
      </c>
      <c r="AU180">
        <v>0</v>
      </c>
      <c r="AV180">
        <f t="shared" si="111"/>
        <v>0</v>
      </c>
      <c r="AW180" t="e">
        <f t="shared" si="112"/>
        <v>#DIV/0!</v>
      </c>
      <c r="AX180">
        <v>0</v>
      </c>
      <c r="AY180" t="s">
        <v>240</v>
      </c>
      <c r="AZ180">
        <v>0</v>
      </c>
      <c r="BA180">
        <v>0</v>
      </c>
      <c r="BB180" t="e">
        <f t="shared" si="113"/>
        <v>#DIV/0!</v>
      </c>
      <c r="BC180">
        <v>0.5</v>
      </c>
      <c r="BD180">
        <f t="shared" si="114"/>
        <v>0</v>
      </c>
      <c r="BE180">
        <f t="shared" si="115"/>
        <v>-0.67548564363021246</v>
      </c>
      <c r="BF180" t="e">
        <f t="shared" si="116"/>
        <v>#DIV/0!</v>
      </c>
      <c r="BG180" t="e">
        <f t="shared" si="117"/>
        <v>#DIV/0!</v>
      </c>
      <c r="BH180" t="e">
        <f t="shared" si="118"/>
        <v>#DIV/0!</v>
      </c>
      <c r="BI180" t="e">
        <f t="shared" si="119"/>
        <v>#DIV/0!</v>
      </c>
      <c r="BJ180" t="s">
        <v>240</v>
      </c>
      <c r="BK180">
        <v>0</v>
      </c>
      <c r="BL180">
        <f t="shared" si="120"/>
        <v>0</v>
      </c>
      <c r="BM180" t="e">
        <f t="shared" si="121"/>
        <v>#DIV/0!</v>
      </c>
      <c r="BN180" t="e">
        <f t="shared" si="122"/>
        <v>#DIV/0!</v>
      </c>
      <c r="BO180" t="e">
        <f t="shared" si="123"/>
        <v>#DIV/0!</v>
      </c>
      <c r="BP180" t="e">
        <f t="shared" si="124"/>
        <v>#DIV/0!</v>
      </c>
      <c r="BQ180">
        <f t="shared" si="125"/>
        <v>0</v>
      </c>
      <c r="BR180">
        <f t="shared" si="126"/>
        <v>0</v>
      </c>
      <c r="BS180">
        <f t="shared" si="127"/>
        <v>0</v>
      </c>
      <c r="BT180">
        <f t="shared" si="128"/>
        <v>0</v>
      </c>
      <c r="BU180">
        <v>6</v>
      </c>
      <c r="BV180">
        <v>0.5</v>
      </c>
      <c r="BW180" t="s">
        <v>241</v>
      </c>
      <c r="BX180">
        <v>1582043861.87097</v>
      </c>
      <c r="BY180">
        <v>400.49374193548402</v>
      </c>
      <c r="BZ180">
        <v>400.00048387096803</v>
      </c>
      <c r="CA180">
        <v>31.391235483871</v>
      </c>
      <c r="CB180">
        <v>30.950535483871001</v>
      </c>
      <c r="CC180">
        <v>600.00883870967698</v>
      </c>
      <c r="CD180">
        <v>99.365741935483896</v>
      </c>
      <c r="CE180">
        <v>0.199982935483871</v>
      </c>
      <c r="CF180">
        <v>30.628483870967699</v>
      </c>
      <c r="CG180">
        <v>30.215241935483899</v>
      </c>
      <c r="CH180">
        <v>999.9</v>
      </c>
      <c r="CI180">
        <v>0</v>
      </c>
      <c r="CJ180">
        <v>0</v>
      </c>
      <c r="CK180">
        <v>9999.3748387096803</v>
      </c>
      <c r="CL180">
        <v>0</v>
      </c>
      <c r="CM180">
        <v>0.21165100000000001</v>
      </c>
      <c r="CN180">
        <v>0</v>
      </c>
      <c r="CO180">
        <v>0</v>
      </c>
      <c r="CP180">
        <v>0</v>
      </c>
      <c r="CQ180">
        <v>0</v>
      </c>
      <c r="CR180">
        <v>4.0419354838709696</v>
      </c>
      <c r="CS180">
        <v>0</v>
      </c>
      <c r="CT180">
        <v>25.945161290322599</v>
      </c>
      <c r="CU180">
        <v>-1.84516129032258</v>
      </c>
      <c r="CV180">
        <v>39.061999999999998</v>
      </c>
      <c r="CW180">
        <v>44.207322580645098</v>
      </c>
      <c r="CX180">
        <v>41.731774193548397</v>
      </c>
      <c r="CY180">
        <v>42.814032258064501</v>
      </c>
      <c r="CZ180">
        <v>40.131</v>
      </c>
      <c r="DA180">
        <v>0</v>
      </c>
      <c r="DB180">
        <v>0</v>
      </c>
      <c r="DC180">
        <v>0</v>
      </c>
      <c r="DD180">
        <v>1582043873.2</v>
      </c>
      <c r="DE180">
        <v>3.66923076923077</v>
      </c>
      <c r="DF180">
        <v>25.675213871648399</v>
      </c>
      <c r="DG180">
        <v>-11.801709928484399</v>
      </c>
      <c r="DH180">
        <v>25.692307692307701</v>
      </c>
      <c r="DI180">
        <v>15</v>
      </c>
      <c r="DJ180">
        <v>100</v>
      </c>
      <c r="DK180">
        <v>100</v>
      </c>
      <c r="DL180">
        <v>2.9980000000000002</v>
      </c>
      <c r="DM180">
        <v>0.45400000000000001</v>
      </c>
      <c r="DN180">
        <v>2</v>
      </c>
      <c r="DO180">
        <v>651.03899999999999</v>
      </c>
      <c r="DP180">
        <v>342.30900000000003</v>
      </c>
      <c r="DQ180">
        <v>29.9998</v>
      </c>
      <c r="DR180">
        <v>31.3459</v>
      </c>
      <c r="DS180">
        <v>30.0001</v>
      </c>
      <c r="DT180">
        <v>31.2471</v>
      </c>
      <c r="DU180">
        <v>31.281500000000001</v>
      </c>
      <c r="DV180">
        <v>21.022300000000001</v>
      </c>
      <c r="DW180">
        <v>24.306699999999999</v>
      </c>
      <c r="DX180">
        <v>94.776700000000005</v>
      </c>
      <c r="DY180">
        <v>30</v>
      </c>
      <c r="DZ180">
        <v>400</v>
      </c>
      <c r="EA180">
        <v>30.889700000000001</v>
      </c>
      <c r="EB180">
        <v>100.05</v>
      </c>
      <c r="EC180">
        <v>100.581</v>
      </c>
    </row>
    <row r="181" spans="1:133" x14ac:dyDescent="0.35">
      <c r="A181">
        <v>165</v>
      </c>
      <c r="B181">
        <v>1582043875.5</v>
      </c>
      <c r="C181">
        <v>842.5</v>
      </c>
      <c r="D181" t="s">
        <v>572</v>
      </c>
      <c r="E181" t="s">
        <v>573</v>
      </c>
      <c r="F181" t="s">
        <v>232</v>
      </c>
      <c r="G181" t="s">
        <v>233</v>
      </c>
      <c r="H181" t="s">
        <v>234</v>
      </c>
      <c r="I181" t="s">
        <v>235</v>
      </c>
      <c r="J181" t="s">
        <v>236</v>
      </c>
      <c r="K181" t="s">
        <v>237</v>
      </c>
      <c r="L181" t="s">
        <v>238</v>
      </c>
      <c r="M181" t="s">
        <v>239</v>
      </c>
      <c r="N181">
        <v>1582043866.87097</v>
      </c>
      <c r="O181">
        <f t="shared" si="86"/>
        <v>4.5514004232616507E-4</v>
      </c>
      <c r="P181">
        <f t="shared" si="87"/>
        <v>-0.65728133366768382</v>
      </c>
      <c r="Q181">
        <f t="shared" si="88"/>
        <v>400.48461290322598</v>
      </c>
      <c r="R181">
        <f t="shared" si="89"/>
        <v>420.95614099012607</v>
      </c>
      <c r="S181">
        <f t="shared" si="90"/>
        <v>41.913078458932659</v>
      </c>
      <c r="T181">
        <f t="shared" si="91"/>
        <v>39.874802545289164</v>
      </c>
      <c r="U181">
        <f t="shared" si="92"/>
        <v>3.7048516631516704E-2</v>
      </c>
      <c r="V181">
        <f t="shared" si="93"/>
        <v>2.2518529278448827</v>
      </c>
      <c r="W181">
        <f t="shared" si="94"/>
        <v>3.6713192297079505E-2</v>
      </c>
      <c r="X181">
        <f t="shared" si="95"/>
        <v>2.297561969596856E-2</v>
      </c>
      <c r="Y181">
        <f t="shared" si="96"/>
        <v>0</v>
      </c>
      <c r="Z181">
        <f t="shared" si="97"/>
        <v>30.477974347319577</v>
      </c>
      <c r="AA181">
        <f t="shared" si="98"/>
        <v>30.216448387096801</v>
      </c>
      <c r="AB181">
        <f t="shared" si="99"/>
        <v>4.3137061487148403</v>
      </c>
      <c r="AC181">
        <f t="shared" si="100"/>
        <v>70.765592444341436</v>
      </c>
      <c r="AD181">
        <f t="shared" si="101"/>
        <v>3.125476303258151</v>
      </c>
      <c r="AE181">
        <f t="shared" si="102"/>
        <v>4.4166609722322336</v>
      </c>
      <c r="AF181">
        <f t="shared" si="103"/>
        <v>1.1882298454566893</v>
      </c>
      <c r="AG181">
        <f t="shared" si="104"/>
        <v>-20.071675866583881</v>
      </c>
      <c r="AH181">
        <f t="shared" si="105"/>
        <v>50.007398664510724</v>
      </c>
      <c r="AI181">
        <f t="shared" si="106"/>
        <v>4.9584803229976444</v>
      </c>
      <c r="AJ181">
        <f t="shared" si="107"/>
        <v>34.894203120924487</v>
      </c>
      <c r="AK181">
        <v>-4.1233649398563998E-2</v>
      </c>
      <c r="AL181">
        <v>4.6288383715971097E-2</v>
      </c>
      <c r="AM181">
        <v>3.45853400389736</v>
      </c>
      <c r="AN181">
        <v>0</v>
      </c>
      <c r="AO181">
        <v>0</v>
      </c>
      <c r="AP181">
        <f t="shared" si="108"/>
        <v>1</v>
      </c>
      <c r="AQ181">
        <f t="shared" si="109"/>
        <v>0</v>
      </c>
      <c r="AR181">
        <f t="shared" si="110"/>
        <v>51949.611426966039</v>
      </c>
      <c r="AS181" t="s">
        <v>240</v>
      </c>
      <c r="AT181">
        <v>0</v>
      </c>
      <c r="AU181">
        <v>0</v>
      </c>
      <c r="AV181">
        <f t="shared" si="111"/>
        <v>0</v>
      </c>
      <c r="AW181" t="e">
        <f t="shared" si="112"/>
        <v>#DIV/0!</v>
      </c>
      <c r="AX181">
        <v>0</v>
      </c>
      <c r="AY181" t="s">
        <v>240</v>
      </c>
      <c r="AZ181">
        <v>0</v>
      </c>
      <c r="BA181">
        <v>0</v>
      </c>
      <c r="BB181" t="e">
        <f t="shared" si="113"/>
        <v>#DIV/0!</v>
      </c>
      <c r="BC181">
        <v>0.5</v>
      </c>
      <c r="BD181">
        <f t="shared" si="114"/>
        <v>0</v>
      </c>
      <c r="BE181">
        <f t="shared" si="115"/>
        <v>-0.65728133366768382</v>
      </c>
      <c r="BF181" t="e">
        <f t="shared" si="116"/>
        <v>#DIV/0!</v>
      </c>
      <c r="BG181" t="e">
        <f t="shared" si="117"/>
        <v>#DIV/0!</v>
      </c>
      <c r="BH181" t="e">
        <f t="shared" si="118"/>
        <v>#DIV/0!</v>
      </c>
      <c r="BI181" t="e">
        <f t="shared" si="119"/>
        <v>#DIV/0!</v>
      </c>
      <c r="BJ181" t="s">
        <v>240</v>
      </c>
      <c r="BK181">
        <v>0</v>
      </c>
      <c r="BL181">
        <f t="shared" si="120"/>
        <v>0</v>
      </c>
      <c r="BM181" t="e">
        <f t="shared" si="121"/>
        <v>#DIV/0!</v>
      </c>
      <c r="BN181" t="e">
        <f t="shared" si="122"/>
        <v>#DIV/0!</v>
      </c>
      <c r="BO181" t="e">
        <f t="shared" si="123"/>
        <v>#DIV/0!</v>
      </c>
      <c r="BP181" t="e">
        <f t="shared" si="124"/>
        <v>#DIV/0!</v>
      </c>
      <c r="BQ181">
        <f t="shared" si="125"/>
        <v>0</v>
      </c>
      <c r="BR181">
        <f t="shared" si="126"/>
        <v>0</v>
      </c>
      <c r="BS181">
        <f t="shared" si="127"/>
        <v>0</v>
      </c>
      <c r="BT181">
        <f t="shared" si="128"/>
        <v>0</v>
      </c>
      <c r="BU181">
        <v>6</v>
      </c>
      <c r="BV181">
        <v>0.5</v>
      </c>
      <c r="BW181" t="s">
        <v>241</v>
      </c>
      <c r="BX181">
        <v>1582043866.87097</v>
      </c>
      <c r="BY181">
        <v>400.48461290322598</v>
      </c>
      <c r="BZ181">
        <v>400.00961290322601</v>
      </c>
      <c r="CA181">
        <v>31.3908806451613</v>
      </c>
      <c r="CB181">
        <v>30.9500322580645</v>
      </c>
      <c r="CC181">
        <v>600.00599999999997</v>
      </c>
      <c r="CD181">
        <v>99.366416129032302</v>
      </c>
      <c r="CE181">
        <v>0.19996235483871</v>
      </c>
      <c r="CF181">
        <v>30.628364516129</v>
      </c>
      <c r="CG181">
        <v>30.216448387096801</v>
      </c>
      <c r="CH181">
        <v>999.9</v>
      </c>
      <c r="CI181">
        <v>0</v>
      </c>
      <c r="CJ181">
        <v>0</v>
      </c>
      <c r="CK181">
        <v>10007.098387096799</v>
      </c>
      <c r="CL181">
        <v>0</v>
      </c>
      <c r="CM181">
        <v>0.21165100000000001</v>
      </c>
      <c r="CN181">
        <v>0</v>
      </c>
      <c r="CO181">
        <v>0</v>
      </c>
      <c r="CP181">
        <v>0</v>
      </c>
      <c r="CQ181">
        <v>0</v>
      </c>
      <c r="CR181">
        <v>4.2451612903225797</v>
      </c>
      <c r="CS181">
        <v>0</v>
      </c>
      <c r="CT181">
        <v>26.129032258064498</v>
      </c>
      <c r="CU181">
        <v>-1.71612903225806</v>
      </c>
      <c r="CV181">
        <v>39.061999999999998</v>
      </c>
      <c r="CW181">
        <v>44.205290322580602</v>
      </c>
      <c r="CX181">
        <v>41.713612903225801</v>
      </c>
      <c r="CY181">
        <v>42.811999999999998</v>
      </c>
      <c r="CZ181">
        <v>40.131</v>
      </c>
      <c r="DA181">
        <v>0</v>
      </c>
      <c r="DB181">
        <v>0</v>
      </c>
      <c r="DC181">
        <v>0</v>
      </c>
      <c r="DD181">
        <v>1582043878.5999999</v>
      </c>
      <c r="DE181">
        <v>2.7923076923076899</v>
      </c>
      <c r="DF181">
        <v>-15.473504303468401</v>
      </c>
      <c r="DG181">
        <v>6.2495722334900501</v>
      </c>
      <c r="DH181">
        <v>26.515384615384601</v>
      </c>
      <c r="DI181">
        <v>15</v>
      </c>
      <c r="DJ181">
        <v>100</v>
      </c>
      <c r="DK181">
        <v>100</v>
      </c>
      <c r="DL181">
        <v>2.9980000000000002</v>
      </c>
      <c r="DM181">
        <v>0.45400000000000001</v>
      </c>
      <c r="DN181">
        <v>2</v>
      </c>
      <c r="DO181">
        <v>651.17600000000004</v>
      </c>
      <c r="DP181">
        <v>342.22800000000001</v>
      </c>
      <c r="DQ181">
        <v>29.999700000000001</v>
      </c>
      <c r="DR181">
        <v>31.345199999999998</v>
      </c>
      <c r="DS181">
        <v>30.0001</v>
      </c>
      <c r="DT181">
        <v>31.2471</v>
      </c>
      <c r="DU181">
        <v>31.281500000000001</v>
      </c>
      <c r="DV181">
        <v>21.021899999999999</v>
      </c>
      <c r="DW181">
        <v>24.581800000000001</v>
      </c>
      <c r="DX181">
        <v>94.776700000000005</v>
      </c>
      <c r="DY181">
        <v>30</v>
      </c>
      <c r="DZ181">
        <v>400</v>
      </c>
      <c r="EA181">
        <v>30.889700000000001</v>
      </c>
      <c r="EB181">
        <v>100.051</v>
      </c>
      <c r="EC181">
        <v>100.58199999999999</v>
      </c>
    </row>
    <row r="182" spans="1:133" x14ac:dyDescent="0.35">
      <c r="A182">
        <v>166</v>
      </c>
      <c r="B182">
        <v>1582043880.5</v>
      </c>
      <c r="C182">
        <v>847.5</v>
      </c>
      <c r="D182" t="s">
        <v>574</v>
      </c>
      <c r="E182" t="s">
        <v>575</v>
      </c>
      <c r="F182" t="s">
        <v>232</v>
      </c>
      <c r="G182" t="s">
        <v>233</v>
      </c>
      <c r="H182" t="s">
        <v>234</v>
      </c>
      <c r="I182" t="s">
        <v>235</v>
      </c>
      <c r="J182" t="s">
        <v>236</v>
      </c>
      <c r="K182" t="s">
        <v>237</v>
      </c>
      <c r="L182" t="s">
        <v>238</v>
      </c>
      <c r="M182" t="s">
        <v>239</v>
      </c>
      <c r="N182">
        <v>1582043871.87097</v>
      </c>
      <c r="O182">
        <f t="shared" si="86"/>
        <v>4.6390269140477499E-4</v>
      </c>
      <c r="P182">
        <f t="shared" si="87"/>
        <v>-0.66673299326668378</v>
      </c>
      <c r="Q182">
        <f t="shared" si="88"/>
        <v>400.49070967741898</v>
      </c>
      <c r="R182">
        <f t="shared" si="89"/>
        <v>420.82754035438012</v>
      </c>
      <c r="S182">
        <f t="shared" si="90"/>
        <v>41.90032007028784</v>
      </c>
      <c r="T182">
        <f t="shared" si="91"/>
        <v>39.875453271260497</v>
      </c>
      <c r="U182">
        <f t="shared" si="92"/>
        <v>3.7765897961536343E-2</v>
      </c>
      <c r="V182">
        <f t="shared" si="93"/>
        <v>2.2517499227836115</v>
      </c>
      <c r="W182">
        <f t="shared" si="94"/>
        <v>3.7417512030722473E-2</v>
      </c>
      <c r="X182">
        <f t="shared" si="95"/>
        <v>2.3416978165697093E-2</v>
      </c>
      <c r="Y182">
        <f t="shared" si="96"/>
        <v>0</v>
      </c>
      <c r="Z182">
        <f t="shared" si="97"/>
        <v>30.474853175898282</v>
      </c>
      <c r="AA182">
        <f t="shared" si="98"/>
        <v>30.2167064516129</v>
      </c>
      <c r="AB182">
        <f t="shared" si="99"/>
        <v>4.3137699892238981</v>
      </c>
      <c r="AC182">
        <f t="shared" si="100"/>
        <v>70.766099339906603</v>
      </c>
      <c r="AD182">
        <f t="shared" si="101"/>
        <v>3.1254594934222282</v>
      </c>
      <c r="AE182">
        <f t="shared" si="102"/>
        <v>4.4166055817346868</v>
      </c>
      <c r="AF182">
        <f t="shared" si="103"/>
        <v>1.1883104958016699</v>
      </c>
      <c r="AG182">
        <f t="shared" si="104"/>
        <v>-20.458108690950578</v>
      </c>
      <c r="AH182">
        <f t="shared" si="105"/>
        <v>49.947154245016918</v>
      </c>
      <c r="AI182">
        <f t="shared" si="106"/>
        <v>4.9527342837413055</v>
      </c>
      <c r="AJ182">
        <f t="shared" si="107"/>
        <v>34.441779837807644</v>
      </c>
      <c r="AK182">
        <v>-4.1230874344119497E-2</v>
      </c>
      <c r="AL182">
        <v>4.6285268474248999E-2</v>
      </c>
      <c r="AM182">
        <v>3.4583497883264198</v>
      </c>
      <c r="AN182">
        <v>0</v>
      </c>
      <c r="AO182">
        <v>0</v>
      </c>
      <c r="AP182">
        <f t="shared" si="108"/>
        <v>1</v>
      </c>
      <c r="AQ182">
        <f t="shared" si="109"/>
        <v>0</v>
      </c>
      <c r="AR182">
        <f t="shared" si="110"/>
        <v>51946.298111554475</v>
      </c>
      <c r="AS182" t="s">
        <v>240</v>
      </c>
      <c r="AT182">
        <v>0</v>
      </c>
      <c r="AU182">
        <v>0</v>
      </c>
      <c r="AV182">
        <f t="shared" si="111"/>
        <v>0</v>
      </c>
      <c r="AW182" t="e">
        <f t="shared" si="112"/>
        <v>#DIV/0!</v>
      </c>
      <c r="AX182">
        <v>0</v>
      </c>
      <c r="AY182" t="s">
        <v>240</v>
      </c>
      <c r="AZ182">
        <v>0</v>
      </c>
      <c r="BA182">
        <v>0</v>
      </c>
      <c r="BB182" t="e">
        <f t="shared" si="113"/>
        <v>#DIV/0!</v>
      </c>
      <c r="BC182">
        <v>0.5</v>
      </c>
      <c r="BD182">
        <f t="shared" si="114"/>
        <v>0</v>
      </c>
      <c r="BE182">
        <f t="shared" si="115"/>
        <v>-0.66673299326668378</v>
      </c>
      <c r="BF182" t="e">
        <f t="shared" si="116"/>
        <v>#DIV/0!</v>
      </c>
      <c r="BG182" t="e">
        <f t="shared" si="117"/>
        <v>#DIV/0!</v>
      </c>
      <c r="BH182" t="e">
        <f t="shared" si="118"/>
        <v>#DIV/0!</v>
      </c>
      <c r="BI182" t="e">
        <f t="shared" si="119"/>
        <v>#DIV/0!</v>
      </c>
      <c r="BJ182" t="s">
        <v>240</v>
      </c>
      <c r="BK182">
        <v>0</v>
      </c>
      <c r="BL182">
        <f t="shared" si="120"/>
        <v>0</v>
      </c>
      <c r="BM182" t="e">
        <f t="shared" si="121"/>
        <v>#DIV/0!</v>
      </c>
      <c r="BN182" t="e">
        <f t="shared" si="122"/>
        <v>#DIV/0!</v>
      </c>
      <c r="BO182" t="e">
        <f t="shared" si="123"/>
        <v>#DIV/0!</v>
      </c>
      <c r="BP182" t="e">
        <f t="shared" si="124"/>
        <v>#DIV/0!</v>
      </c>
      <c r="BQ182">
        <f t="shared" si="125"/>
        <v>0</v>
      </c>
      <c r="BR182">
        <f t="shared" si="126"/>
        <v>0</v>
      </c>
      <c r="BS182">
        <f t="shared" si="127"/>
        <v>0</v>
      </c>
      <c r="BT182">
        <f t="shared" si="128"/>
        <v>0</v>
      </c>
      <c r="BU182">
        <v>6</v>
      </c>
      <c r="BV182">
        <v>0.5</v>
      </c>
      <c r="BW182" t="s">
        <v>241</v>
      </c>
      <c r="BX182">
        <v>1582043871.87097</v>
      </c>
      <c r="BY182">
        <v>400.49070967741898</v>
      </c>
      <c r="BZ182">
        <v>400.00977419354803</v>
      </c>
      <c r="CA182">
        <v>31.390677419354802</v>
      </c>
      <c r="CB182">
        <v>30.9413451612903</v>
      </c>
      <c r="CC182">
        <v>600.01096774193502</v>
      </c>
      <c r="CD182">
        <v>99.366506451612906</v>
      </c>
      <c r="CE182">
        <v>0.19998112903225801</v>
      </c>
      <c r="CF182">
        <v>30.628145161290298</v>
      </c>
      <c r="CG182">
        <v>30.2167064516129</v>
      </c>
      <c r="CH182">
        <v>999.9</v>
      </c>
      <c r="CI182">
        <v>0</v>
      </c>
      <c r="CJ182">
        <v>0</v>
      </c>
      <c r="CK182">
        <v>10006.4158064516</v>
      </c>
      <c r="CL182">
        <v>0</v>
      </c>
      <c r="CM182">
        <v>0.21165100000000001</v>
      </c>
      <c r="CN182">
        <v>0</v>
      </c>
      <c r="CO182">
        <v>0</v>
      </c>
      <c r="CP182">
        <v>0</v>
      </c>
      <c r="CQ182">
        <v>0</v>
      </c>
      <c r="CR182">
        <v>4.2903225806451601</v>
      </c>
      <c r="CS182">
        <v>0</v>
      </c>
      <c r="CT182">
        <v>26.9096774193548</v>
      </c>
      <c r="CU182">
        <v>-1.6580645161290299</v>
      </c>
      <c r="CV182">
        <v>39.061999999999998</v>
      </c>
      <c r="CW182">
        <v>44.203258064516099</v>
      </c>
      <c r="CX182">
        <v>41.695387096774198</v>
      </c>
      <c r="CY182">
        <v>42.811999999999998</v>
      </c>
      <c r="CZ182">
        <v>40.128999999999998</v>
      </c>
      <c r="DA182">
        <v>0</v>
      </c>
      <c r="DB182">
        <v>0</v>
      </c>
      <c r="DC182">
        <v>0</v>
      </c>
      <c r="DD182">
        <v>1582043883.4000001</v>
      </c>
      <c r="DE182">
        <v>2.6653846153846201</v>
      </c>
      <c r="DF182">
        <v>-31.784615675512701</v>
      </c>
      <c r="DG182">
        <v>33.770940107243199</v>
      </c>
      <c r="DH182">
        <v>26.5615384615385</v>
      </c>
      <c r="DI182">
        <v>15</v>
      </c>
      <c r="DJ182">
        <v>100</v>
      </c>
      <c r="DK182">
        <v>100</v>
      </c>
      <c r="DL182">
        <v>2.9980000000000002</v>
      </c>
      <c r="DM182">
        <v>0.45400000000000001</v>
      </c>
      <c r="DN182">
        <v>2</v>
      </c>
      <c r="DO182">
        <v>651</v>
      </c>
      <c r="DP182">
        <v>342.18700000000001</v>
      </c>
      <c r="DQ182">
        <v>29.999700000000001</v>
      </c>
      <c r="DR182">
        <v>31.345199999999998</v>
      </c>
      <c r="DS182">
        <v>30.0001</v>
      </c>
      <c r="DT182">
        <v>31.2471</v>
      </c>
      <c r="DU182">
        <v>31.281500000000001</v>
      </c>
      <c r="DV182">
        <v>21.020399999999999</v>
      </c>
      <c r="DW182">
        <v>24.581800000000001</v>
      </c>
      <c r="DX182">
        <v>94.776700000000005</v>
      </c>
      <c r="DY182">
        <v>30</v>
      </c>
      <c r="DZ182">
        <v>400</v>
      </c>
      <c r="EA182">
        <v>30.889700000000001</v>
      </c>
      <c r="EB182">
        <v>100.051</v>
      </c>
      <c r="EC182">
        <v>100.581</v>
      </c>
    </row>
    <row r="183" spans="1:133" x14ac:dyDescent="0.35">
      <c r="A183">
        <v>167</v>
      </c>
      <c r="B183">
        <v>1582043885.5</v>
      </c>
      <c r="C183">
        <v>852.5</v>
      </c>
      <c r="D183" t="s">
        <v>576</v>
      </c>
      <c r="E183" t="s">
        <v>577</v>
      </c>
      <c r="F183" t="s">
        <v>232</v>
      </c>
      <c r="G183" t="s">
        <v>233</v>
      </c>
      <c r="H183" t="s">
        <v>234</v>
      </c>
      <c r="I183" t="s">
        <v>235</v>
      </c>
      <c r="J183" t="s">
        <v>236</v>
      </c>
      <c r="K183" t="s">
        <v>237</v>
      </c>
      <c r="L183" t="s">
        <v>238</v>
      </c>
      <c r="M183" t="s">
        <v>239</v>
      </c>
      <c r="N183">
        <v>1582043876.87097</v>
      </c>
      <c r="O183">
        <f t="shared" si="86"/>
        <v>4.7959144696001319E-4</v>
      </c>
      <c r="P183">
        <f t="shared" si="87"/>
        <v>-0.68137153186976729</v>
      </c>
      <c r="Q183">
        <f t="shared" si="88"/>
        <v>400.493516129032</v>
      </c>
      <c r="R183">
        <f t="shared" si="89"/>
        <v>420.52280760802557</v>
      </c>
      <c r="S183">
        <f t="shared" si="90"/>
        <v>41.869937296455085</v>
      </c>
      <c r="T183">
        <f t="shared" si="91"/>
        <v>39.875693076770389</v>
      </c>
      <c r="U183">
        <f t="shared" si="92"/>
        <v>3.9021876363000758E-2</v>
      </c>
      <c r="V183">
        <f t="shared" si="93"/>
        <v>2.2511037019902584</v>
      </c>
      <c r="W183">
        <f t="shared" si="94"/>
        <v>3.8649950038686896E-2</v>
      </c>
      <c r="X183">
        <f t="shared" si="95"/>
        <v>2.4189339350244955E-2</v>
      </c>
      <c r="Y183">
        <f t="shared" si="96"/>
        <v>0</v>
      </c>
      <c r="Z183">
        <f t="shared" si="97"/>
        <v>30.469150116544323</v>
      </c>
      <c r="AA183">
        <f t="shared" si="98"/>
        <v>30.2182322580645</v>
      </c>
      <c r="AB183">
        <f t="shared" si="99"/>
        <v>4.3141474630582355</v>
      </c>
      <c r="AC183">
        <f t="shared" si="100"/>
        <v>70.753605069737318</v>
      </c>
      <c r="AD183">
        <f t="shared" si="101"/>
        <v>3.1248223747020281</v>
      </c>
      <c r="AE183">
        <f t="shared" si="102"/>
        <v>4.4164850280379211</v>
      </c>
      <c r="AF183">
        <f t="shared" si="103"/>
        <v>1.1893250883562074</v>
      </c>
      <c r="AG183">
        <f t="shared" si="104"/>
        <v>-21.149982810936582</v>
      </c>
      <c r="AH183">
        <f t="shared" si="105"/>
        <v>49.68970561473661</v>
      </c>
      <c r="AI183">
        <f t="shared" si="106"/>
        <v>4.9286457764987661</v>
      </c>
      <c r="AJ183">
        <f t="shared" si="107"/>
        <v>33.468368580298794</v>
      </c>
      <c r="AK183">
        <v>-4.1213467164540399E-2</v>
      </c>
      <c r="AL183">
        <v>4.6265727390218801E-2</v>
      </c>
      <c r="AM183">
        <v>3.4571941555724002</v>
      </c>
      <c r="AN183">
        <v>0</v>
      </c>
      <c r="AO183">
        <v>0</v>
      </c>
      <c r="AP183">
        <f t="shared" si="108"/>
        <v>1</v>
      </c>
      <c r="AQ183">
        <f t="shared" si="109"/>
        <v>0</v>
      </c>
      <c r="AR183">
        <f t="shared" si="110"/>
        <v>51925.344783335109</v>
      </c>
      <c r="AS183" t="s">
        <v>240</v>
      </c>
      <c r="AT183">
        <v>0</v>
      </c>
      <c r="AU183">
        <v>0</v>
      </c>
      <c r="AV183">
        <f t="shared" si="111"/>
        <v>0</v>
      </c>
      <c r="AW183" t="e">
        <f t="shared" si="112"/>
        <v>#DIV/0!</v>
      </c>
      <c r="AX183">
        <v>0</v>
      </c>
      <c r="AY183" t="s">
        <v>240</v>
      </c>
      <c r="AZ183">
        <v>0</v>
      </c>
      <c r="BA183">
        <v>0</v>
      </c>
      <c r="BB183" t="e">
        <f t="shared" si="113"/>
        <v>#DIV/0!</v>
      </c>
      <c r="BC183">
        <v>0.5</v>
      </c>
      <c r="BD183">
        <f t="shared" si="114"/>
        <v>0</v>
      </c>
      <c r="BE183">
        <f t="shared" si="115"/>
        <v>-0.68137153186976729</v>
      </c>
      <c r="BF183" t="e">
        <f t="shared" si="116"/>
        <v>#DIV/0!</v>
      </c>
      <c r="BG183" t="e">
        <f t="shared" si="117"/>
        <v>#DIV/0!</v>
      </c>
      <c r="BH183" t="e">
        <f t="shared" si="118"/>
        <v>#DIV/0!</v>
      </c>
      <c r="BI183" t="e">
        <f t="shared" si="119"/>
        <v>#DIV/0!</v>
      </c>
      <c r="BJ183" t="s">
        <v>240</v>
      </c>
      <c r="BK183">
        <v>0</v>
      </c>
      <c r="BL183">
        <f t="shared" si="120"/>
        <v>0</v>
      </c>
      <c r="BM183" t="e">
        <f t="shared" si="121"/>
        <v>#DIV/0!</v>
      </c>
      <c r="BN183" t="e">
        <f t="shared" si="122"/>
        <v>#DIV/0!</v>
      </c>
      <c r="BO183" t="e">
        <f t="shared" si="123"/>
        <v>#DIV/0!</v>
      </c>
      <c r="BP183" t="e">
        <f t="shared" si="124"/>
        <v>#DIV/0!</v>
      </c>
      <c r="BQ183">
        <f t="shared" si="125"/>
        <v>0</v>
      </c>
      <c r="BR183">
        <f t="shared" si="126"/>
        <v>0</v>
      </c>
      <c r="BS183">
        <f t="shared" si="127"/>
        <v>0</v>
      </c>
      <c r="BT183">
        <f t="shared" si="128"/>
        <v>0</v>
      </c>
      <c r="BU183">
        <v>6</v>
      </c>
      <c r="BV183">
        <v>0.5</v>
      </c>
      <c r="BW183" t="s">
        <v>241</v>
      </c>
      <c r="BX183">
        <v>1582043876.87097</v>
      </c>
      <c r="BY183">
        <v>400.493516129032</v>
      </c>
      <c r="BZ183">
        <v>400.00422580645198</v>
      </c>
      <c r="CA183">
        <v>31.384309677419299</v>
      </c>
      <c r="CB183">
        <v>30.919777419354801</v>
      </c>
      <c r="CC183">
        <v>600.00974193548404</v>
      </c>
      <c r="CD183">
        <v>99.366396774193603</v>
      </c>
      <c r="CE183">
        <v>0.19999187096774201</v>
      </c>
      <c r="CF183">
        <v>30.6276677419355</v>
      </c>
      <c r="CG183">
        <v>30.2182322580645</v>
      </c>
      <c r="CH183">
        <v>999.9</v>
      </c>
      <c r="CI183">
        <v>0</v>
      </c>
      <c r="CJ183">
        <v>0</v>
      </c>
      <c r="CK183">
        <v>10002.202258064501</v>
      </c>
      <c r="CL183">
        <v>0</v>
      </c>
      <c r="CM183">
        <v>0.21165100000000001</v>
      </c>
      <c r="CN183">
        <v>0</v>
      </c>
      <c r="CO183">
        <v>0</v>
      </c>
      <c r="CP183">
        <v>0</v>
      </c>
      <c r="CQ183">
        <v>0</v>
      </c>
      <c r="CR183">
        <v>2.2451612903225802</v>
      </c>
      <c r="CS183">
        <v>0</v>
      </c>
      <c r="CT183">
        <v>26.461290322580599</v>
      </c>
      <c r="CU183">
        <v>-1.8258064516129</v>
      </c>
      <c r="CV183">
        <v>39.06</v>
      </c>
      <c r="CW183">
        <v>44.199258064516101</v>
      </c>
      <c r="CX183">
        <v>41.683258064516103</v>
      </c>
      <c r="CY183">
        <v>42.811999999999998</v>
      </c>
      <c r="CZ183">
        <v>40.125</v>
      </c>
      <c r="DA183">
        <v>0</v>
      </c>
      <c r="DB183">
        <v>0</v>
      </c>
      <c r="DC183">
        <v>0</v>
      </c>
      <c r="DD183">
        <v>1582043888.2</v>
      </c>
      <c r="DE183">
        <v>0.507692307692308</v>
      </c>
      <c r="DF183">
        <v>3.4119655334559398</v>
      </c>
      <c r="DG183">
        <v>5.4803421138626298</v>
      </c>
      <c r="DH183">
        <v>27.396153846153801</v>
      </c>
      <c r="DI183">
        <v>15</v>
      </c>
      <c r="DJ183">
        <v>100</v>
      </c>
      <c r="DK183">
        <v>100</v>
      </c>
      <c r="DL183">
        <v>2.9980000000000002</v>
      </c>
      <c r="DM183">
        <v>0.45400000000000001</v>
      </c>
      <c r="DN183">
        <v>2</v>
      </c>
      <c r="DO183">
        <v>651</v>
      </c>
      <c r="DP183">
        <v>342.29599999999999</v>
      </c>
      <c r="DQ183">
        <v>29.999500000000001</v>
      </c>
      <c r="DR183">
        <v>31.345199999999998</v>
      </c>
      <c r="DS183">
        <v>30.0001</v>
      </c>
      <c r="DT183">
        <v>31.2471</v>
      </c>
      <c r="DU183">
        <v>31.281500000000001</v>
      </c>
      <c r="DV183">
        <v>21.02</v>
      </c>
      <c r="DW183">
        <v>24.581800000000001</v>
      </c>
      <c r="DX183">
        <v>94.776700000000005</v>
      </c>
      <c r="DY183">
        <v>30</v>
      </c>
      <c r="DZ183">
        <v>400</v>
      </c>
      <c r="EA183">
        <v>30.8996</v>
      </c>
      <c r="EB183">
        <v>100.05200000000001</v>
      </c>
      <c r="EC183">
        <v>100.58</v>
      </c>
    </row>
    <row r="184" spans="1:133" x14ac:dyDescent="0.35">
      <c r="A184">
        <v>168</v>
      </c>
      <c r="B184">
        <v>1582043890.5</v>
      </c>
      <c r="C184">
        <v>857.5</v>
      </c>
      <c r="D184" t="s">
        <v>578</v>
      </c>
      <c r="E184" t="s">
        <v>579</v>
      </c>
      <c r="F184" t="s">
        <v>232</v>
      </c>
      <c r="G184" t="s">
        <v>233</v>
      </c>
      <c r="H184" t="s">
        <v>234</v>
      </c>
      <c r="I184" t="s">
        <v>235</v>
      </c>
      <c r="J184" t="s">
        <v>236</v>
      </c>
      <c r="K184" t="s">
        <v>237</v>
      </c>
      <c r="L184" t="s">
        <v>238</v>
      </c>
      <c r="M184" t="s">
        <v>239</v>
      </c>
      <c r="N184">
        <v>1582043881.87097</v>
      </c>
      <c r="O184">
        <f t="shared" si="86"/>
        <v>4.9033210160441716E-4</v>
      </c>
      <c r="P184">
        <f t="shared" si="87"/>
        <v>-0.67932263656903324</v>
      </c>
      <c r="Q184">
        <f t="shared" si="88"/>
        <v>400.49667741935502</v>
      </c>
      <c r="R184">
        <f t="shared" si="89"/>
        <v>419.85632832823461</v>
      </c>
      <c r="S184">
        <f t="shared" si="90"/>
        <v>41.803259893662549</v>
      </c>
      <c r="T184">
        <f t="shared" si="91"/>
        <v>39.875704051841865</v>
      </c>
      <c r="U184">
        <f t="shared" si="92"/>
        <v>3.9854177545750928E-2</v>
      </c>
      <c r="V184">
        <f t="shared" si="93"/>
        <v>2.2498170800556592</v>
      </c>
      <c r="W184">
        <f t="shared" si="94"/>
        <v>3.9466081904879782E-2</v>
      </c>
      <c r="X184">
        <f t="shared" si="95"/>
        <v>2.4700854996659215E-2</v>
      </c>
      <c r="Y184">
        <f t="shared" si="96"/>
        <v>0</v>
      </c>
      <c r="Z184">
        <f t="shared" si="97"/>
        <v>30.464951149158402</v>
      </c>
      <c r="AA184">
        <f t="shared" si="98"/>
        <v>30.219270967741899</v>
      </c>
      <c r="AB184">
        <f t="shared" si="99"/>
        <v>4.3144044490269691</v>
      </c>
      <c r="AC184">
        <f t="shared" si="100"/>
        <v>70.72804137966213</v>
      </c>
      <c r="AD184">
        <f t="shared" si="101"/>
        <v>3.1235925403545703</v>
      </c>
      <c r="AE184">
        <f t="shared" si="102"/>
        <v>4.4163424851359734</v>
      </c>
      <c r="AF184">
        <f t="shared" si="103"/>
        <v>1.1908119086723987</v>
      </c>
      <c r="AG184">
        <f t="shared" si="104"/>
        <v>-21.623645680754798</v>
      </c>
      <c r="AH184">
        <f t="shared" si="105"/>
        <v>49.466846697296802</v>
      </c>
      <c r="AI184">
        <f t="shared" si="106"/>
        <v>4.9093581780014235</v>
      </c>
      <c r="AJ184">
        <f t="shared" si="107"/>
        <v>32.752559194543423</v>
      </c>
      <c r="AK184">
        <v>-4.1178823035472399E-2</v>
      </c>
      <c r="AL184">
        <v>4.6226836320347499E-2</v>
      </c>
      <c r="AM184">
        <v>3.4548936914105801</v>
      </c>
      <c r="AN184">
        <v>0</v>
      </c>
      <c r="AO184">
        <v>0</v>
      </c>
      <c r="AP184">
        <f t="shared" si="108"/>
        <v>1</v>
      </c>
      <c r="AQ184">
        <f t="shared" si="109"/>
        <v>0</v>
      </c>
      <c r="AR184">
        <f t="shared" si="110"/>
        <v>51883.557165664206</v>
      </c>
      <c r="AS184" t="s">
        <v>240</v>
      </c>
      <c r="AT184">
        <v>0</v>
      </c>
      <c r="AU184">
        <v>0</v>
      </c>
      <c r="AV184">
        <f t="shared" si="111"/>
        <v>0</v>
      </c>
      <c r="AW184" t="e">
        <f t="shared" si="112"/>
        <v>#DIV/0!</v>
      </c>
      <c r="AX184">
        <v>0</v>
      </c>
      <c r="AY184" t="s">
        <v>240</v>
      </c>
      <c r="AZ184">
        <v>0</v>
      </c>
      <c r="BA184">
        <v>0</v>
      </c>
      <c r="BB184" t="e">
        <f t="shared" si="113"/>
        <v>#DIV/0!</v>
      </c>
      <c r="BC184">
        <v>0.5</v>
      </c>
      <c r="BD184">
        <f t="shared" si="114"/>
        <v>0</v>
      </c>
      <c r="BE184">
        <f t="shared" si="115"/>
        <v>-0.67932263656903324</v>
      </c>
      <c r="BF184" t="e">
        <f t="shared" si="116"/>
        <v>#DIV/0!</v>
      </c>
      <c r="BG184" t="e">
        <f t="shared" si="117"/>
        <v>#DIV/0!</v>
      </c>
      <c r="BH184" t="e">
        <f t="shared" si="118"/>
        <v>#DIV/0!</v>
      </c>
      <c r="BI184" t="e">
        <f t="shared" si="119"/>
        <v>#DIV/0!</v>
      </c>
      <c r="BJ184" t="s">
        <v>240</v>
      </c>
      <c r="BK184">
        <v>0</v>
      </c>
      <c r="BL184">
        <f t="shared" si="120"/>
        <v>0</v>
      </c>
      <c r="BM184" t="e">
        <f t="shared" si="121"/>
        <v>#DIV/0!</v>
      </c>
      <c r="BN184" t="e">
        <f t="shared" si="122"/>
        <v>#DIV/0!</v>
      </c>
      <c r="BO184" t="e">
        <f t="shared" si="123"/>
        <v>#DIV/0!</v>
      </c>
      <c r="BP184" t="e">
        <f t="shared" si="124"/>
        <v>#DIV/0!</v>
      </c>
      <c r="BQ184">
        <f t="shared" si="125"/>
        <v>0</v>
      </c>
      <c r="BR184">
        <f t="shared" si="126"/>
        <v>0</v>
      </c>
      <c r="BS184">
        <f t="shared" si="127"/>
        <v>0</v>
      </c>
      <c r="BT184">
        <f t="shared" si="128"/>
        <v>0</v>
      </c>
      <c r="BU184">
        <v>6</v>
      </c>
      <c r="BV184">
        <v>0.5</v>
      </c>
      <c r="BW184" t="s">
        <v>241</v>
      </c>
      <c r="BX184">
        <v>1582043881.87097</v>
      </c>
      <c r="BY184">
        <v>400.49667741935502</v>
      </c>
      <c r="BZ184">
        <v>400.01374193548401</v>
      </c>
      <c r="CA184">
        <v>31.372196774193501</v>
      </c>
      <c r="CB184">
        <v>30.897258064516102</v>
      </c>
      <c r="CC184">
        <v>600.01338709677395</v>
      </c>
      <c r="CD184">
        <v>99.3656096774194</v>
      </c>
      <c r="CE184">
        <v>0.20002045161290299</v>
      </c>
      <c r="CF184">
        <v>30.627103225806501</v>
      </c>
      <c r="CG184">
        <v>30.219270967741899</v>
      </c>
      <c r="CH184">
        <v>999.9</v>
      </c>
      <c r="CI184">
        <v>0</v>
      </c>
      <c r="CJ184">
        <v>0</v>
      </c>
      <c r="CK184">
        <v>9993.8735483871005</v>
      </c>
      <c r="CL184">
        <v>0</v>
      </c>
      <c r="CM184">
        <v>0.21165100000000001</v>
      </c>
      <c r="CN184">
        <v>0</v>
      </c>
      <c r="CO184">
        <v>0</v>
      </c>
      <c r="CP184">
        <v>0</v>
      </c>
      <c r="CQ184">
        <v>0</v>
      </c>
      <c r="CR184">
        <v>1.56129032258065</v>
      </c>
      <c r="CS184">
        <v>0</v>
      </c>
      <c r="CT184">
        <v>26.8322580645161</v>
      </c>
      <c r="CU184">
        <v>-1.8</v>
      </c>
      <c r="CV184">
        <v>39.055999999999997</v>
      </c>
      <c r="CW184">
        <v>44.195193548387103</v>
      </c>
      <c r="CX184">
        <v>41.656999999999996</v>
      </c>
      <c r="CY184">
        <v>42.811999999999998</v>
      </c>
      <c r="CZ184">
        <v>40.125</v>
      </c>
      <c r="DA184">
        <v>0</v>
      </c>
      <c r="DB184">
        <v>0</v>
      </c>
      <c r="DC184">
        <v>0</v>
      </c>
      <c r="DD184">
        <v>1582043893.5999999</v>
      </c>
      <c r="DE184">
        <v>0.9</v>
      </c>
      <c r="DF184">
        <v>13.8051281708888</v>
      </c>
      <c r="DG184">
        <v>-0.30769237394971</v>
      </c>
      <c r="DH184">
        <v>27.553846153846202</v>
      </c>
      <c r="DI184">
        <v>15</v>
      </c>
      <c r="DJ184">
        <v>100</v>
      </c>
      <c r="DK184">
        <v>100</v>
      </c>
      <c r="DL184">
        <v>2.9980000000000002</v>
      </c>
      <c r="DM184">
        <v>0.45400000000000001</v>
      </c>
      <c r="DN184">
        <v>2</v>
      </c>
      <c r="DO184">
        <v>651.13699999999994</v>
      </c>
      <c r="DP184">
        <v>342.21499999999997</v>
      </c>
      <c r="DQ184">
        <v>29.999700000000001</v>
      </c>
      <c r="DR184">
        <v>31.345199999999998</v>
      </c>
      <c r="DS184">
        <v>30.0001</v>
      </c>
      <c r="DT184">
        <v>31.2471</v>
      </c>
      <c r="DU184">
        <v>31.283999999999999</v>
      </c>
      <c r="DV184">
        <v>21.022400000000001</v>
      </c>
      <c r="DW184">
        <v>24.581800000000001</v>
      </c>
      <c r="DX184">
        <v>94.776700000000005</v>
      </c>
      <c r="DY184">
        <v>30</v>
      </c>
      <c r="DZ184">
        <v>400</v>
      </c>
      <c r="EA184">
        <v>30.919899999999998</v>
      </c>
      <c r="EB184">
        <v>100.05</v>
      </c>
      <c r="EC184">
        <v>100.57899999999999</v>
      </c>
    </row>
    <row r="185" spans="1:133" x14ac:dyDescent="0.35">
      <c r="A185">
        <v>169</v>
      </c>
      <c r="B185">
        <v>1582043895.5</v>
      </c>
      <c r="C185">
        <v>862.5</v>
      </c>
      <c r="D185" t="s">
        <v>580</v>
      </c>
      <c r="E185" t="s">
        <v>581</v>
      </c>
      <c r="F185" t="s">
        <v>232</v>
      </c>
      <c r="G185" t="s">
        <v>233</v>
      </c>
      <c r="H185" t="s">
        <v>234</v>
      </c>
      <c r="I185" t="s">
        <v>235</v>
      </c>
      <c r="J185" t="s">
        <v>236</v>
      </c>
      <c r="K185" t="s">
        <v>237</v>
      </c>
      <c r="L185" t="s">
        <v>238</v>
      </c>
      <c r="M185" t="s">
        <v>239</v>
      </c>
      <c r="N185">
        <v>1582043886.87097</v>
      </c>
      <c r="O185">
        <f t="shared" si="86"/>
        <v>4.9405062059187216E-4</v>
      </c>
      <c r="P185">
        <f t="shared" si="87"/>
        <v>-0.68074931732334387</v>
      </c>
      <c r="Q185">
        <f t="shared" si="88"/>
        <v>400.50103225806401</v>
      </c>
      <c r="R185">
        <f t="shared" si="89"/>
        <v>419.74626080184834</v>
      </c>
      <c r="S185">
        <f t="shared" si="90"/>
        <v>41.791729689920381</v>
      </c>
      <c r="T185">
        <f t="shared" si="91"/>
        <v>39.875592575116492</v>
      </c>
      <c r="U185">
        <f t="shared" si="92"/>
        <v>4.0086875612647087E-2</v>
      </c>
      <c r="V185">
        <f t="shared" si="93"/>
        <v>2.250709202139169</v>
      </c>
      <c r="W185">
        <f t="shared" si="94"/>
        <v>3.9694412827347876E-2</v>
      </c>
      <c r="X185">
        <f t="shared" si="95"/>
        <v>2.4843948937682964E-2</v>
      </c>
      <c r="Y185">
        <f t="shared" si="96"/>
        <v>0</v>
      </c>
      <c r="Z185">
        <f t="shared" si="97"/>
        <v>30.463283498690764</v>
      </c>
      <c r="AA185">
        <f t="shared" si="98"/>
        <v>30.221396774193501</v>
      </c>
      <c r="AB185">
        <f t="shared" si="99"/>
        <v>4.3149304339473282</v>
      </c>
      <c r="AC185">
        <f t="shared" si="100"/>
        <v>70.693985760170619</v>
      </c>
      <c r="AD185">
        <f t="shared" si="101"/>
        <v>3.1219998529584747</v>
      </c>
      <c r="AE185">
        <f t="shared" si="102"/>
        <v>4.4162170506977221</v>
      </c>
      <c r="AF185">
        <f t="shared" si="103"/>
        <v>1.1929305809888535</v>
      </c>
      <c r="AG185">
        <f t="shared" si="104"/>
        <v>-21.787632368101562</v>
      </c>
      <c r="AH185">
        <f t="shared" si="105"/>
        <v>49.16823728205992</v>
      </c>
      <c r="AI185">
        <f t="shared" si="106"/>
        <v>4.8778276199347719</v>
      </c>
      <c r="AJ185">
        <f t="shared" si="107"/>
        <v>32.258432533893128</v>
      </c>
      <c r="AK185">
        <v>-4.1202842788831899E-2</v>
      </c>
      <c r="AL185">
        <v>4.6253800597739501E-2</v>
      </c>
      <c r="AM185">
        <v>3.45648873895068</v>
      </c>
      <c r="AN185">
        <v>0</v>
      </c>
      <c r="AO185">
        <v>0</v>
      </c>
      <c r="AP185">
        <f t="shared" si="108"/>
        <v>1</v>
      </c>
      <c r="AQ185">
        <f t="shared" si="109"/>
        <v>0</v>
      </c>
      <c r="AR185">
        <f t="shared" si="110"/>
        <v>51912.642135774149</v>
      </c>
      <c r="AS185" t="s">
        <v>240</v>
      </c>
      <c r="AT185">
        <v>0</v>
      </c>
      <c r="AU185">
        <v>0</v>
      </c>
      <c r="AV185">
        <f t="shared" si="111"/>
        <v>0</v>
      </c>
      <c r="AW185" t="e">
        <f t="shared" si="112"/>
        <v>#DIV/0!</v>
      </c>
      <c r="AX185">
        <v>0</v>
      </c>
      <c r="AY185" t="s">
        <v>240</v>
      </c>
      <c r="AZ185">
        <v>0</v>
      </c>
      <c r="BA185">
        <v>0</v>
      </c>
      <c r="BB185" t="e">
        <f t="shared" si="113"/>
        <v>#DIV/0!</v>
      </c>
      <c r="BC185">
        <v>0.5</v>
      </c>
      <c r="BD185">
        <f t="shared" si="114"/>
        <v>0</v>
      </c>
      <c r="BE185">
        <f t="shared" si="115"/>
        <v>-0.68074931732334387</v>
      </c>
      <c r="BF185" t="e">
        <f t="shared" si="116"/>
        <v>#DIV/0!</v>
      </c>
      <c r="BG185" t="e">
        <f t="shared" si="117"/>
        <v>#DIV/0!</v>
      </c>
      <c r="BH185" t="e">
        <f t="shared" si="118"/>
        <v>#DIV/0!</v>
      </c>
      <c r="BI185" t="e">
        <f t="shared" si="119"/>
        <v>#DIV/0!</v>
      </c>
      <c r="BJ185" t="s">
        <v>240</v>
      </c>
      <c r="BK185">
        <v>0</v>
      </c>
      <c r="BL185">
        <f t="shared" si="120"/>
        <v>0</v>
      </c>
      <c r="BM185" t="e">
        <f t="shared" si="121"/>
        <v>#DIV/0!</v>
      </c>
      <c r="BN185" t="e">
        <f t="shared" si="122"/>
        <v>#DIV/0!</v>
      </c>
      <c r="BO185" t="e">
        <f t="shared" si="123"/>
        <v>#DIV/0!</v>
      </c>
      <c r="BP185" t="e">
        <f t="shared" si="124"/>
        <v>#DIV/0!</v>
      </c>
      <c r="BQ185">
        <f t="shared" si="125"/>
        <v>0</v>
      </c>
      <c r="BR185">
        <f t="shared" si="126"/>
        <v>0</v>
      </c>
      <c r="BS185">
        <f t="shared" si="127"/>
        <v>0</v>
      </c>
      <c r="BT185">
        <f t="shared" si="128"/>
        <v>0</v>
      </c>
      <c r="BU185">
        <v>6</v>
      </c>
      <c r="BV185">
        <v>0.5</v>
      </c>
      <c r="BW185" t="s">
        <v>241</v>
      </c>
      <c r="BX185">
        <v>1582043886.87097</v>
      </c>
      <c r="BY185">
        <v>400.50103225806401</v>
      </c>
      <c r="BZ185">
        <v>400.01816129032301</v>
      </c>
      <c r="CA185">
        <v>31.356629032258098</v>
      </c>
      <c r="CB185">
        <v>30.878080645161301</v>
      </c>
      <c r="CC185">
        <v>600.01312903225801</v>
      </c>
      <c r="CD185">
        <v>99.364258064516093</v>
      </c>
      <c r="CE185">
        <v>0.20001109677419401</v>
      </c>
      <c r="CF185">
        <v>30.626606451612901</v>
      </c>
      <c r="CG185">
        <v>30.221396774193501</v>
      </c>
      <c r="CH185">
        <v>999.9</v>
      </c>
      <c r="CI185">
        <v>0</v>
      </c>
      <c r="CJ185">
        <v>0</v>
      </c>
      <c r="CK185">
        <v>9999.8390322580708</v>
      </c>
      <c r="CL185">
        <v>0</v>
      </c>
      <c r="CM185">
        <v>0.21165100000000001</v>
      </c>
      <c r="CN185">
        <v>0</v>
      </c>
      <c r="CO185">
        <v>0</v>
      </c>
      <c r="CP185">
        <v>0</v>
      </c>
      <c r="CQ185">
        <v>0</v>
      </c>
      <c r="CR185">
        <v>2.8645161290322601</v>
      </c>
      <c r="CS185">
        <v>0</v>
      </c>
      <c r="CT185">
        <v>27.132258064516101</v>
      </c>
      <c r="CU185">
        <v>-1.56451612903226</v>
      </c>
      <c r="CV185">
        <v>39.049999999999997</v>
      </c>
      <c r="CW185">
        <v>44.187064516128999</v>
      </c>
      <c r="CX185">
        <v>41.675161290322599</v>
      </c>
      <c r="CY185">
        <v>42.811999999999998</v>
      </c>
      <c r="CZ185">
        <v>40.125</v>
      </c>
      <c r="DA185">
        <v>0</v>
      </c>
      <c r="DB185">
        <v>0</v>
      </c>
      <c r="DC185">
        <v>0</v>
      </c>
      <c r="DD185">
        <v>1582043898.4000001</v>
      </c>
      <c r="DE185">
        <v>2.0346153846153801</v>
      </c>
      <c r="DF185">
        <v>30.841025543926602</v>
      </c>
      <c r="DG185">
        <v>-10.4136751865876</v>
      </c>
      <c r="DH185">
        <v>26.907692307692301</v>
      </c>
      <c r="DI185">
        <v>15</v>
      </c>
      <c r="DJ185">
        <v>100</v>
      </c>
      <c r="DK185">
        <v>100</v>
      </c>
      <c r="DL185">
        <v>2.9980000000000002</v>
      </c>
      <c r="DM185">
        <v>0.45400000000000001</v>
      </c>
      <c r="DN185">
        <v>2</v>
      </c>
      <c r="DO185">
        <v>651.05799999999999</v>
      </c>
      <c r="DP185">
        <v>342.08100000000002</v>
      </c>
      <c r="DQ185">
        <v>29.9999</v>
      </c>
      <c r="DR185">
        <v>31.345199999999998</v>
      </c>
      <c r="DS185">
        <v>30</v>
      </c>
      <c r="DT185">
        <v>31.2471</v>
      </c>
      <c r="DU185">
        <v>31.284199999999998</v>
      </c>
      <c r="DV185">
        <v>21.019600000000001</v>
      </c>
      <c r="DW185">
        <v>24.581800000000001</v>
      </c>
      <c r="DX185">
        <v>94.776700000000005</v>
      </c>
      <c r="DY185">
        <v>30</v>
      </c>
      <c r="DZ185">
        <v>400</v>
      </c>
      <c r="EA185">
        <v>30.9269</v>
      </c>
      <c r="EB185">
        <v>100.048</v>
      </c>
      <c r="EC185">
        <v>100.58</v>
      </c>
    </row>
    <row r="186" spans="1:133" x14ac:dyDescent="0.35">
      <c r="A186">
        <v>170</v>
      </c>
      <c r="B186">
        <v>1582043900.5</v>
      </c>
      <c r="C186">
        <v>867.5</v>
      </c>
      <c r="D186" t="s">
        <v>582</v>
      </c>
      <c r="E186" t="s">
        <v>583</v>
      </c>
      <c r="F186" t="s">
        <v>232</v>
      </c>
      <c r="G186" t="s">
        <v>233</v>
      </c>
      <c r="H186" t="s">
        <v>234</v>
      </c>
      <c r="I186" t="s">
        <v>235</v>
      </c>
      <c r="J186" t="s">
        <v>236</v>
      </c>
      <c r="K186" t="s">
        <v>237</v>
      </c>
      <c r="L186" t="s">
        <v>238</v>
      </c>
      <c r="M186" t="s">
        <v>239</v>
      </c>
      <c r="N186">
        <v>1582043891.87097</v>
      </c>
      <c r="O186">
        <f t="shared" si="86"/>
        <v>4.8451423146245881E-4</v>
      </c>
      <c r="P186">
        <f t="shared" si="87"/>
        <v>-0.67721559285232702</v>
      </c>
      <c r="Q186">
        <f t="shared" si="88"/>
        <v>400.49541935483899</v>
      </c>
      <c r="R186">
        <f t="shared" si="89"/>
        <v>420.14877040723314</v>
      </c>
      <c r="S186">
        <f t="shared" si="90"/>
        <v>41.831087582745134</v>
      </c>
      <c r="T186">
        <f t="shared" si="91"/>
        <v>39.874349619736726</v>
      </c>
      <c r="U186">
        <f t="shared" si="92"/>
        <v>3.9270879177722734E-2</v>
      </c>
      <c r="V186">
        <f t="shared" si="93"/>
        <v>2.250225987042787</v>
      </c>
      <c r="W186">
        <f t="shared" si="94"/>
        <v>3.8894070421921133E-2</v>
      </c>
      <c r="X186">
        <f t="shared" si="95"/>
        <v>2.4342347374937727E-2</v>
      </c>
      <c r="Y186">
        <f t="shared" si="96"/>
        <v>0</v>
      </c>
      <c r="Z186">
        <f t="shared" si="97"/>
        <v>30.466256339481937</v>
      </c>
      <c r="AA186">
        <f t="shared" si="98"/>
        <v>30.220232258064499</v>
      </c>
      <c r="AB186">
        <f t="shared" si="99"/>
        <v>4.3146422926470986</v>
      </c>
      <c r="AC186">
        <f t="shared" si="100"/>
        <v>70.664602395937308</v>
      </c>
      <c r="AD186">
        <f t="shared" si="101"/>
        <v>3.1206757440323849</v>
      </c>
      <c r="AE186">
        <f t="shared" si="102"/>
        <v>4.4161795838701288</v>
      </c>
      <c r="AF186">
        <f t="shared" si="103"/>
        <v>1.1939665486147137</v>
      </c>
      <c r="AG186">
        <f t="shared" si="104"/>
        <v>-21.367077607494434</v>
      </c>
      <c r="AH186">
        <f t="shared" si="105"/>
        <v>49.280951991146537</v>
      </c>
      <c r="AI186">
        <f t="shared" si="106"/>
        <v>4.8900278367652135</v>
      </c>
      <c r="AJ186">
        <f t="shared" si="107"/>
        <v>32.803902220417314</v>
      </c>
      <c r="AK186">
        <v>-4.11898314964581E-2</v>
      </c>
      <c r="AL186">
        <v>4.6239194282198103E-2</v>
      </c>
      <c r="AM186">
        <v>3.45562475522209</v>
      </c>
      <c r="AN186">
        <v>0</v>
      </c>
      <c r="AO186">
        <v>0</v>
      </c>
      <c r="AP186">
        <f t="shared" si="108"/>
        <v>1</v>
      </c>
      <c r="AQ186">
        <f t="shared" si="109"/>
        <v>0</v>
      </c>
      <c r="AR186">
        <f t="shared" si="110"/>
        <v>51896.907089829852</v>
      </c>
      <c r="AS186" t="s">
        <v>240</v>
      </c>
      <c r="AT186">
        <v>0</v>
      </c>
      <c r="AU186">
        <v>0</v>
      </c>
      <c r="AV186">
        <f t="shared" si="111"/>
        <v>0</v>
      </c>
      <c r="AW186" t="e">
        <f t="shared" si="112"/>
        <v>#DIV/0!</v>
      </c>
      <c r="AX186">
        <v>0</v>
      </c>
      <c r="AY186" t="s">
        <v>240</v>
      </c>
      <c r="AZ186">
        <v>0</v>
      </c>
      <c r="BA186">
        <v>0</v>
      </c>
      <c r="BB186" t="e">
        <f t="shared" si="113"/>
        <v>#DIV/0!</v>
      </c>
      <c r="BC186">
        <v>0.5</v>
      </c>
      <c r="BD186">
        <f t="shared" si="114"/>
        <v>0</v>
      </c>
      <c r="BE186">
        <f t="shared" si="115"/>
        <v>-0.67721559285232702</v>
      </c>
      <c r="BF186" t="e">
        <f t="shared" si="116"/>
        <v>#DIV/0!</v>
      </c>
      <c r="BG186" t="e">
        <f t="shared" si="117"/>
        <v>#DIV/0!</v>
      </c>
      <c r="BH186" t="e">
        <f t="shared" si="118"/>
        <v>#DIV/0!</v>
      </c>
      <c r="BI186" t="e">
        <f t="shared" si="119"/>
        <v>#DIV/0!</v>
      </c>
      <c r="BJ186" t="s">
        <v>240</v>
      </c>
      <c r="BK186">
        <v>0</v>
      </c>
      <c r="BL186">
        <f t="shared" si="120"/>
        <v>0</v>
      </c>
      <c r="BM186" t="e">
        <f t="shared" si="121"/>
        <v>#DIV/0!</v>
      </c>
      <c r="BN186" t="e">
        <f t="shared" si="122"/>
        <v>#DIV/0!</v>
      </c>
      <c r="BO186" t="e">
        <f t="shared" si="123"/>
        <v>#DIV/0!</v>
      </c>
      <c r="BP186" t="e">
        <f t="shared" si="124"/>
        <v>#DIV/0!</v>
      </c>
      <c r="BQ186">
        <f t="shared" si="125"/>
        <v>0</v>
      </c>
      <c r="BR186">
        <f t="shared" si="126"/>
        <v>0</v>
      </c>
      <c r="BS186">
        <f t="shared" si="127"/>
        <v>0</v>
      </c>
      <c r="BT186">
        <f t="shared" si="128"/>
        <v>0</v>
      </c>
      <c r="BU186">
        <v>6</v>
      </c>
      <c r="BV186">
        <v>0.5</v>
      </c>
      <c r="BW186" t="s">
        <v>241</v>
      </c>
      <c r="BX186">
        <v>1582043891.87097</v>
      </c>
      <c r="BY186">
        <v>400.49541935483899</v>
      </c>
      <c r="BZ186">
        <v>400.012258064516</v>
      </c>
      <c r="CA186">
        <v>31.343867741935501</v>
      </c>
      <c r="CB186">
        <v>30.874548387096802</v>
      </c>
      <c r="CC186">
        <v>600.01064516128997</v>
      </c>
      <c r="CD186">
        <v>99.362551612903204</v>
      </c>
      <c r="CE186">
        <v>0.20000938709677399</v>
      </c>
      <c r="CF186">
        <v>30.6264580645161</v>
      </c>
      <c r="CG186">
        <v>30.220232258064499</v>
      </c>
      <c r="CH186">
        <v>999.9</v>
      </c>
      <c r="CI186">
        <v>0</v>
      </c>
      <c r="CJ186">
        <v>0</v>
      </c>
      <c r="CK186">
        <v>9996.8529032258102</v>
      </c>
      <c r="CL186">
        <v>0</v>
      </c>
      <c r="CM186">
        <v>0.21165100000000001</v>
      </c>
      <c r="CN186">
        <v>0</v>
      </c>
      <c r="CO186">
        <v>0</v>
      </c>
      <c r="CP186">
        <v>0</v>
      </c>
      <c r="CQ186">
        <v>0</v>
      </c>
      <c r="CR186">
        <v>2.0096774193548401</v>
      </c>
      <c r="CS186">
        <v>0</v>
      </c>
      <c r="CT186">
        <v>27.4838709677419</v>
      </c>
      <c r="CU186">
        <v>-1.43870967741935</v>
      </c>
      <c r="CV186">
        <v>39.049999999999997</v>
      </c>
      <c r="CW186">
        <v>44.191064516129003</v>
      </c>
      <c r="CX186">
        <v>41.661000000000001</v>
      </c>
      <c r="CY186">
        <v>42.808</v>
      </c>
      <c r="CZ186">
        <v>40.125</v>
      </c>
      <c r="DA186">
        <v>0</v>
      </c>
      <c r="DB186">
        <v>0</v>
      </c>
      <c r="DC186">
        <v>0</v>
      </c>
      <c r="DD186">
        <v>1582043903.2</v>
      </c>
      <c r="DE186">
        <v>2.2461538461538502</v>
      </c>
      <c r="DF186">
        <v>5.6068375908427299</v>
      </c>
      <c r="DG186">
        <v>-21.148718472658601</v>
      </c>
      <c r="DH186">
        <v>26.6307692307692</v>
      </c>
      <c r="DI186">
        <v>15</v>
      </c>
      <c r="DJ186">
        <v>100</v>
      </c>
      <c r="DK186">
        <v>100</v>
      </c>
      <c r="DL186">
        <v>2.9980000000000002</v>
      </c>
      <c r="DM186">
        <v>0.45400000000000001</v>
      </c>
      <c r="DN186">
        <v>2</v>
      </c>
      <c r="DO186">
        <v>650.96100000000001</v>
      </c>
      <c r="DP186">
        <v>342.108</v>
      </c>
      <c r="DQ186">
        <v>30</v>
      </c>
      <c r="DR186">
        <v>31.345199999999998</v>
      </c>
      <c r="DS186">
        <v>30.0001</v>
      </c>
      <c r="DT186">
        <v>31.2471</v>
      </c>
      <c r="DU186">
        <v>31.284199999999998</v>
      </c>
      <c r="DV186">
        <v>21.019100000000002</v>
      </c>
      <c r="DW186">
        <v>24.581800000000001</v>
      </c>
      <c r="DX186">
        <v>94.776700000000005</v>
      </c>
      <c r="DY186">
        <v>30</v>
      </c>
      <c r="DZ186">
        <v>400</v>
      </c>
      <c r="EA186">
        <v>30.943300000000001</v>
      </c>
      <c r="EB186">
        <v>100.04900000000001</v>
      </c>
      <c r="EC186">
        <v>100.58</v>
      </c>
    </row>
    <row r="187" spans="1:133" x14ac:dyDescent="0.35">
      <c r="A187">
        <v>171</v>
      </c>
      <c r="B187">
        <v>1582043905.5</v>
      </c>
      <c r="C187">
        <v>872.5</v>
      </c>
      <c r="D187" t="s">
        <v>584</v>
      </c>
      <c r="E187" t="s">
        <v>585</v>
      </c>
      <c r="F187" t="s">
        <v>232</v>
      </c>
      <c r="G187" t="s">
        <v>233</v>
      </c>
      <c r="H187" t="s">
        <v>234</v>
      </c>
      <c r="I187" t="s">
        <v>235</v>
      </c>
      <c r="J187" t="s">
        <v>236</v>
      </c>
      <c r="K187" t="s">
        <v>237</v>
      </c>
      <c r="L187" t="s">
        <v>238</v>
      </c>
      <c r="M187" t="s">
        <v>239</v>
      </c>
      <c r="N187">
        <v>1582043896.87097</v>
      </c>
      <c r="O187">
        <f t="shared" si="86"/>
        <v>4.7608113093666418E-4</v>
      </c>
      <c r="P187">
        <f t="shared" si="87"/>
        <v>-0.68461046376075818</v>
      </c>
      <c r="Q187">
        <f t="shared" si="88"/>
        <v>400.499161290323</v>
      </c>
      <c r="R187">
        <f t="shared" si="89"/>
        <v>420.95596668420825</v>
      </c>
      <c r="S187">
        <f t="shared" si="90"/>
        <v>41.91129754284929</v>
      </c>
      <c r="T187">
        <f t="shared" si="91"/>
        <v>39.874573216567278</v>
      </c>
      <c r="U187">
        <f t="shared" si="92"/>
        <v>3.8563527957783117E-2</v>
      </c>
      <c r="V187">
        <f t="shared" si="93"/>
        <v>2.2508812495013633</v>
      </c>
      <c r="W187">
        <f t="shared" si="94"/>
        <v>3.8200208146244967E-2</v>
      </c>
      <c r="X187">
        <f t="shared" si="95"/>
        <v>2.390748756582621E-2</v>
      </c>
      <c r="Y187">
        <f t="shared" si="96"/>
        <v>0</v>
      </c>
      <c r="Z187">
        <f t="shared" si="97"/>
        <v>30.4693154401354</v>
      </c>
      <c r="AA187">
        <f t="shared" si="98"/>
        <v>30.219183870967701</v>
      </c>
      <c r="AB187">
        <f t="shared" si="99"/>
        <v>4.3143829000017018</v>
      </c>
      <c r="AC187">
        <f t="shared" si="100"/>
        <v>70.645799228278932</v>
      </c>
      <c r="AD187">
        <f t="shared" si="101"/>
        <v>3.1198862163876599</v>
      </c>
      <c r="AE187">
        <f t="shared" si="102"/>
        <v>4.4162374132201698</v>
      </c>
      <c r="AF187">
        <f t="shared" si="103"/>
        <v>1.1944966836140418</v>
      </c>
      <c r="AG187">
        <f t="shared" si="104"/>
        <v>-20.99517787430689</v>
      </c>
      <c r="AH187">
        <f t="shared" si="105"/>
        <v>49.450316743708356</v>
      </c>
      <c r="AI187">
        <f t="shared" si="106"/>
        <v>4.9053851828487955</v>
      </c>
      <c r="AJ187">
        <f t="shared" si="107"/>
        <v>33.360524052250263</v>
      </c>
      <c r="AK187">
        <v>-4.12074760327951E-2</v>
      </c>
      <c r="AL187">
        <v>4.6259001819982798E-2</v>
      </c>
      <c r="AM187">
        <v>3.4567963757620901</v>
      </c>
      <c r="AN187">
        <v>0</v>
      </c>
      <c r="AO187">
        <v>0</v>
      </c>
      <c r="AP187">
        <f t="shared" si="108"/>
        <v>1</v>
      </c>
      <c r="AQ187">
        <f t="shared" si="109"/>
        <v>0</v>
      </c>
      <c r="AR187">
        <f t="shared" si="110"/>
        <v>51918.183669912301</v>
      </c>
      <c r="AS187" t="s">
        <v>240</v>
      </c>
      <c r="AT187">
        <v>0</v>
      </c>
      <c r="AU187">
        <v>0</v>
      </c>
      <c r="AV187">
        <f t="shared" si="111"/>
        <v>0</v>
      </c>
      <c r="AW187" t="e">
        <f t="shared" si="112"/>
        <v>#DIV/0!</v>
      </c>
      <c r="AX187">
        <v>0</v>
      </c>
      <c r="AY187" t="s">
        <v>240</v>
      </c>
      <c r="AZ187">
        <v>0</v>
      </c>
      <c r="BA187">
        <v>0</v>
      </c>
      <c r="BB187" t="e">
        <f t="shared" si="113"/>
        <v>#DIV/0!</v>
      </c>
      <c r="BC187">
        <v>0.5</v>
      </c>
      <c r="BD187">
        <f t="shared" si="114"/>
        <v>0</v>
      </c>
      <c r="BE187">
        <f t="shared" si="115"/>
        <v>-0.68461046376075818</v>
      </c>
      <c r="BF187" t="e">
        <f t="shared" si="116"/>
        <v>#DIV/0!</v>
      </c>
      <c r="BG187" t="e">
        <f t="shared" si="117"/>
        <v>#DIV/0!</v>
      </c>
      <c r="BH187" t="e">
        <f t="shared" si="118"/>
        <v>#DIV/0!</v>
      </c>
      <c r="BI187" t="e">
        <f t="shared" si="119"/>
        <v>#DIV/0!</v>
      </c>
      <c r="BJ187" t="s">
        <v>240</v>
      </c>
      <c r="BK187">
        <v>0</v>
      </c>
      <c r="BL187">
        <f t="shared" si="120"/>
        <v>0</v>
      </c>
      <c r="BM187" t="e">
        <f t="shared" si="121"/>
        <v>#DIV/0!</v>
      </c>
      <c r="BN187" t="e">
        <f t="shared" si="122"/>
        <v>#DIV/0!</v>
      </c>
      <c r="BO187" t="e">
        <f t="shared" si="123"/>
        <v>#DIV/0!</v>
      </c>
      <c r="BP187" t="e">
        <f t="shared" si="124"/>
        <v>#DIV/0!</v>
      </c>
      <c r="BQ187">
        <f t="shared" si="125"/>
        <v>0</v>
      </c>
      <c r="BR187">
        <f t="shared" si="126"/>
        <v>0</v>
      </c>
      <c r="BS187">
        <f t="shared" si="127"/>
        <v>0</v>
      </c>
      <c r="BT187">
        <f t="shared" si="128"/>
        <v>0</v>
      </c>
      <c r="BU187">
        <v>6</v>
      </c>
      <c r="BV187">
        <v>0.5</v>
      </c>
      <c r="BW187" t="s">
        <v>241</v>
      </c>
      <c r="BX187">
        <v>1582043896.87097</v>
      </c>
      <c r="BY187">
        <v>400.499161290323</v>
      </c>
      <c r="BZ187">
        <v>400.00522580645202</v>
      </c>
      <c r="CA187">
        <v>31.3360548387097</v>
      </c>
      <c r="CB187">
        <v>30.874896774193498</v>
      </c>
      <c r="CC187">
        <v>600.00593548387099</v>
      </c>
      <c r="CD187">
        <v>99.3622193548387</v>
      </c>
      <c r="CE187">
        <v>0.19996970967741901</v>
      </c>
      <c r="CF187">
        <v>30.626687096774202</v>
      </c>
      <c r="CG187">
        <v>30.219183870967701</v>
      </c>
      <c r="CH187">
        <v>999.9</v>
      </c>
      <c r="CI187">
        <v>0</v>
      </c>
      <c r="CJ187">
        <v>0</v>
      </c>
      <c r="CK187">
        <v>10001.1687096774</v>
      </c>
      <c r="CL187">
        <v>0</v>
      </c>
      <c r="CM187">
        <v>0.21165100000000001</v>
      </c>
      <c r="CN187">
        <v>0</v>
      </c>
      <c r="CO187">
        <v>0</v>
      </c>
      <c r="CP187">
        <v>0</v>
      </c>
      <c r="CQ187">
        <v>0</v>
      </c>
      <c r="CR187">
        <v>1.43225806451613</v>
      </c>
      <c r="CS187">
        <v>0</v>
      </c>
      <c r="CT187">
        <v>27.403225806451601</v>
      </c>
      <c r="CU187">
        <v>-1.45483870967742</v>
      </c>
      <c r="CV187">
        <v>39.043999999999997</v>
      </c>
      <c r="CW187">
        <v>44.183</v>
      </c>
      <c r="CX187">
        <v>41.677096774193501</v>
      </c>
      <c r="CY187">
        <v>42.798000000000002</v>
      </c>
      <c r="CZ187">
        <v>40.1148387096774</v>
      </c>
      <c r="DA187">
        <v>0</v>
      </c>
      <c r="DB187">
        <v>0</v>
      </c>
      <c r="DC187">
        <v>0</v>
      </c>
      <c r="DD187">
        <v>1582043908.5999999</v>
      </c>
      <c r="DE187">
        <v>1.5884615384615399</v>
      </c>
      <c r="DF187">
        <v>-26.075213828576899</v>
      </c>
      <c r="DG187">
        <v>5.2649571767598902</v>
      </c>
      <c r="DH187">
        <v>26.984615384615399</v>
      </c>
      <c r="DI187">
        <v>15</v>
      </c>
      <c r="DJ187">
        <v>100</v>
      </c>
      <c r="DK187">
        <v>100</v>
      </c>
      <c r="DL187">
        <v>2.9980000000000002</v>
      </c>
      <c r="DM187">
        <v>0.45400000000000001</v>
      </c>
      <c r="DN187">
        <v>2</v>
      </c>
      <c r="DO187">
        <v>650.96199999999999</v>
      </c>
      <c r="DP187">
        <v>342.02699999999999</v>
      </c>
      <c r="DQ187">
        <v>30</v>
      </c>
      <c r="DR187">
        <v>31.345199999999998</v>
      </c>
      <c r="DS187">
        <v>30.0001</v>
      </c>
      <c r="DT187">
        <v>31.249099999999999</v>
      </c>
      <c r="DU187">
        <v>31.284199999999998</v>
      </c>
      <c r="DV187">
        <v>21.019400000000001</v>
      </c>
      <c r="DW187">
        <v>24.581800000000001</v>
      </c>
      <c r="DX187">
        <v>94.776700000000005</v>
      </c>
      <c r="DY187">
        <v>30</v>
      </c>
      <c r="DZ187">
        <v>400</v>
      </c>
      <c r="EA187">
        <v>30.962900000000001</v>
      </c>
      <c r="EB187">
        <v>100.047</v>
      </c>
      <c r="EC187">
        <v>100.58199999999999</v>
      </c>
    </row>
    <row r="188" spans="1:133" x14ac:dyDescent="0.35">
      <c r="A188">
        <v>172</v>
      </c>
      <c r="B188">
        <v>1582043910.5</v>
      </c>
      <c r="C188">
        <v>877.5</v>
      </c>
      <c r="D188" t="s">
        <v>586</v>
      </c>
      <c r="E188" t="s">
        <v>587</v>
      </c>
      <c r="F188" t="s">
        <v>232</v>
      </c>
      <c r="G188" t="s">
        <v>233</v>
      </c>
      <c r="H188" t="s">
        <v>234</v>
      </c>
      <c r="I188" t="s">
        <v>235</v>
      </c>
      <c r="J188" t="s">
        <v>236</v>
      </c>
      <c r="K188" t="s">
        <v>237</v>
      </c>
      <c r="L188" t="s">
        <v>238</v>
      </c>
      <c r="M188" t="s">
        <v>239</v>
      </c>
      <c r="N188">
        <v>1582043901.87097</v>
      </c>
      <c r="O188">
        <f t="shared" si="86"/>
        <v>4.707885483382931E-4</v>
      </c>
      <c r="P188">
        <f t="shared" si="87"/>
        <v>-0.67987903733051103</v>
      </c>
      <c r="Q188">
        <f t="shared" si="88"/>
        <v>400.497903225806</v>
      </c>
      <c r="R188">
        <f t="shared" si="89"/>
        <v>421.07577242596454</v>
      </c>
      <c r="S188">
        <f t="shared" si="90"/>
        <v>41.923716815691861</v>
      </c>
      <c r="T188">
        <f t="shared" si="91"/>
        <v>39.87491510941588</v>
      </c>
      <c r="U188">
        <f t="shared" si="92"/>
        <v>3.813063870719096E-2</v>
      </c>
      <c r="V188">
        <f t="shared" si="93"/>
        <v>2.250034861156319</v>
      </c>
      <c r="W188">
        <f t="shared" si="94"/>
        <v>3.7775257076511061E-2</v>
      </c>
      <c r="X188">
        <f t="shared" si="95"/>
        <v>2.3641189160160409E-2</v>
      </c>
      <c r="Y188">
        <f t="shared" si="96"/>
        <v>0</v>
      </c>
      <c r="Z188">
        <f t="shared" si="97"/>
        <v>30.470585826009781</v>
      </c>
      <c r="AA188">
        <f t="shared" si="98"/>
        <v>30.2172967741935</v>
      </c>
      <c r="AB188">
        <f t="shared" si="99"/>
        <v>4.3139160274840593</v>
      </c>
      <c r="AC188">
        <f t="shared" si="100"/>
        <v>70.636281392273901</v>
      </c>
      <c r="AD188">
        <f t="shared" si="101"/>
        <v>3.119389942830626</v>
      </c>
      <c r="AE188">
        <f t="shared" si="102"/>
        <v>4.416129900025882</v>
      </c>
      <c r="AF188">
        <f t="shared" si="103"/>
        <v>1.1945260846534334</v>
      </c>
      <c r="AG188">
        <f t="shared" si="104"/>
        <v>-20.761774981718727</v>
      </c>
      <c r="AH188">
        <f t="shared" si="105"/>
        <v>49.608982357578142</v>
      </c>
      <c r="AI188">
        <f t="shared" si="106"/>
        <v>4.9229194251610915</v>
      </c>
      <c r="AJ188">
        <f t="shared" si="107"/>
        <v>33.77012680102051</v>
      </c>
      <c r="AK188">
        <v>-4.1184685842305502E-2</v>
      </c>
      <c r="AL188">
        <v>4.6233417834627803E-2</v>
      </c>
      <c r="AM188">
        <v>3.4552830444715501</v>
      </c>
      <c r="AN188">
        <v>0</v>
      </c>
      <c r="AO188">
        <v>0</v>
      </c>
      <c r="AP188">
        <f t="shared" si="108"/>
        <v>1</v>
      </c>
      <c r="AQ188">
        <f t="shared" si="109"/>
        <v>0</v>
      </c>
      <c r="AR188">
        <f t="shared" si="110"/>
        <v>51890.739512251144</v>
      </c>
      <c r="AS188" t="s">
        <v>240</v>
      </c>
      <c r="AT188">
        <v>0</v>
      </c>
      <c r="AU188">
        <v>0</v>
      </c>
      <c r="AV188">
        <f t="shared" si="111"/>
        <v>0</v>
      </c>
      <c r="AW188" t="e">
        <f t="shared" si="112"/>
        <v>#DIV/0!</v>
      </c>
      <c r="AX188">
        <v>0</v>
      </c>
      <c r="AY188" t="s">
        <v>240</v>
      </c>
      <c r="AZ188">
        <v>0</v>
      </c>
      <c r="BA188">
        <v>0</v>
      </c>
      <c r="BB188" t="e">
        <f t="shared" si="113"/>
        <v>#DIV/0!</v>
      </c>
      <c r="BC188">
        <v>0.5</v>
      </c>
      <c r="BD188">
        <f t="shared" si="114"/>
        <v>0</v>
      </c>
      <c r="BE188">
        <f t="shared" si="115"/>
        <v>-0.67987903733051103</v>
      </c>
      <c r="BF188" t="e">
        <f t="shared" si="116"/>
        <v>#DIV/0!</v>
      </c>
      <c r="BG188" t="e">
        <f t="shared" si="117"/>
        <v>#DIV/0!</v>
      </c>
      <c r="BH188" t="e">
        <f t="shared" si="118"/>
        <v>#DIV/0!</v>
      </c>
      <c r="BI188" t="e">
        <f t="shared" si="119"/>
        <v>#DIV/0!</v>
      </c>
      <c r="BJ188" t="s">
        <v>240</v>
      </c>
      <c r="BK188">
        <v>0</v>
      </c>
      <c r="BL188">
        <f t="shared" si="120"/>
        <v>0</v>
      </c>
      <c r="BM188" t="e">
        <f t="shared" si="121"/>
        <v>#DIV/0!</v>
      </c>
      <c r="BN188" t="e">
        <f t="shared" si="122"/>
        <v>#DIV/0!</v>
      </c>
      <c r="BO188" t="e">
        <f t="shared" si="123"/>
        <v>#DIV/0!</v>
      </c>
      <c r="BP188" t="e">
        <f t="shared" si="124"/>
        <v>#DIV/0!</v>
      </c>
      <c r="BQ188">
        <f t="shared" si="125"/>
        <v>0</v>
      </c>
      <c r="BR188">
        <f t="shared" si="126"/>
        <v>0</v>
      </c>
      <c r="BS188">
        <f t="shared" si="127"/>
        <v>0</v>
      </c>
      <c r="BT188">
        <f t="shared" si="128"/>
        <v>0</v>
      </c>
      <c r="BU188">
        <v>6</v>
      </c>
      <c r="BV188">
        <v>0.5</v>
      </c>
      <c r="BW188" t="s">
        <v>241</v>
      </c>
      <c r="BX188">
        <v>1582043901.87097</v>
      </c>
      <c r="BY188">
        <v>400.497903225806</v>
      </c>
      <c r="BZ188">
        <v>400.00658064516102</v>
      </c>
      <c r="CA188">
        <v>31.330703225806399</v>
      </c>
      <c r="CB188">
        <v>30.874670967741899</v>
      </c>
      <c r="CC188">
        <v>600.00809677419397</v>
      </c>
      <c r="CD188">
        <v>99.3633806451613</v>
      </c>
      <c r="CE188">
        <v>0.199974838709677</v>
      </c>
      <c r="CF188">
        <v>30.626261290322599</v>
      </c>
      <c r="CG188">
        <v>30.2172967741935</v>
      </c>
      <c r="CH188">
        <v>999.9</v>
      </c>
      <c r="CI188">
        <v>0</v>
      </c>
      <c r="CJ188">
        <v>0</v>
      </c>
      <c r="CK188">
        <v>9995.5206451612903</v>
      </c>
      <c r="CL188">
        <v>0</v>
      </c>
      <c r="CM188">
        <v>0.21165100000000001</v>
      </c>
      <c r="CN188">
        <v>0</v>
      </c>
      <c r="CO188">
        <v>0</v>
      </c>
      <c r="CP188">
        <v>0</v>
      </c>
      <c r="CQ188">
        <v>0</v>
      </c>
      <c r="CR188">
        <v>0.30322580645161301</v>
      </c>
      <c r="CS188">
        <v>0</v>
      </c>
      <c r="CT188">
        <v>27.570967741935501</v>
      </c>
      <c r="CU188">
        <v>-1.5935483870967699</v>
      </c>
      <c r="CV188">
        <v>39.031999999999996</v>
      </c>
      <c r="CW188">
        <v>44.183</v>
      </c>
      <c r="CX188">
        <v>41.677064516129001</v>
      </c>
      <c r="CY188">
        <v>42.786000000000001</v>
      </c>
      <c r="CZ188">
        <v>40.106709677419403</v>
      </c>
      <c r="DA188">
        <v>0</v>
      </c>
      <c r="DB188">
        <v>0</v>
      </c>
      <c r="DC188">
        <v>0</v>
      </c>
      <c r="DD188">
        <v>1582043913.4000001</v>
      </c>
      <c r="DE188">
        <v>8.8461538461538494E-2</v>
      </c>
      <c r="DF188">
        <v>-9.0837606885228599</v>
      </c>
      <c r="DG188">
        <v>19.241025448377599</v>
      </c>
      <c r="DH188">
        <v>27.576923076923102</v>
      </c>
      <c r="DI188">
        <v>15</v>
      </c>
      <c r="DJ188">
        <v>100</v>
      </c>
      <c r="DK188">
        <v>100</v>
      </c>
      <c r="DL188">
        <v>2.9980000000000002</v>
      </c>
      <c r="DM188">
        <v>0.45400000000000001</v>
      </c>
      <c r="DN188">
        <v>2</v>
      </c>
      <c r="DO188">
        <v>651.00900000000001</v>
      </c>
      <c r="DP188">
        <v>342.16199999999998</v>
      </c>
      <c r="DQ188">
        <v>30</v>
      </c>
      <c r="DR188">
        <v>31.345199999999998</v>
      </c>
      <c r="DS188">
        <v>30</v>
      </c>
      <c r="DT188">
        <v>31.2498</v>
      </c>
      <c r="DU188">
        <v>31.284199999999998</v>
      </c>
      <c r="DV188">
        <v>21.023700000000002</v>
      </c>
      <c r="DW188">
        <v>24.296500000000002</v>
      </c>
      <c r="DX188">
        <v>94.776700000000005</v>
      </c>
      <c r="DY188">
        <v>30</v>
      </c>
      <c r="DZ188">
        <v>400</v>
      </c>
      <c r="EA188">
        <v>30.974900000000002</v>
      </c>
      <c r="EB188">
        <v>100.04900000000001</v>
      </c>
      <c r="EC188">
        <v>100.58</v>
      </c>
    </row>
    <row r="189" spans="1:133" x14ac:dyDescent="0.35">
      <c r="A189">
        <v>173</v>
      </c>
      <c r="B189">
        <v>1582043915.5</v>
      </c>
      <c r="C189">
        <v>882.5</v>
      </c>
      <c r="D189" t="s">
        <v>588</v>
      </c>
      <c r="E189" t="s">
        <v>589</v>
      </c>
      <c r="F189" t="s">
        <v>232</v>
      </c>
      <c r="G189" t="s">
        <v>233</v>
      </c>
      <c r="H189" t="s">
        <v>234</v>
      </c>
      <c r="I189" t="s">
        <v>235</v>
      </c>
      <c r="J189" t="s">
        <v>236</v>
      </c>
      <c r="K189" t="s">
        <v>237</v>
      </c>
      <c r="L189" t="s">
        <v>238</v>
      </c>
      <c r="M189" t="s">
        <v>239</v>
      </c>
      <c r="N189">
        <v>1582043906.87097</v>
      </c>
      <c r="O189">
        <f t="shared" si="86"/>
        <v>4.6786446327249027E-4</v>
      </c>
      <c r="P189">
        <f t="shared" si="87"/>
        <v>-0.68851077599365185</v>
      </c>
      <c r="Q189">
        <f t="shared" si="88"/>
        <v>400.485903225806</v>
      </c>
      <c r="R189">
        <f t="shared" si="89"/>
        <v>421.61257794904969</v>
      </c>
      <c r="S189">
        <f t="shared" si="90"/>
        <v>41.978312481105661</v>
      </c>
      <c r="T189">
        <f t="shared" si="91"/>
        <v>39.874812254586864</v>
      </c>
      <c r="U189">
        <f t="shared" si="92"/>
        <v>3.7879266336776872E-2</v>
      </c>
      <c r="V189">
        <f t="shared" si="93"/>
        <v>2.2513168586942225</v>
      </c>
      <c r="W189">
        <f t="shared" si="94"/>
        <v>3.7528729374762468E-2</v>
      </c>
      <c r="X189">
        <f t="shared" si="95"/>
        <v>2.3486679762325973E-2</v>
      </c>
      <c r="Y189">
        <f t="shared" si="96"/>
        <v>0</v>
      </c>
      <c r="Z189">
        <f t="shared" si="97"/>
        <v>30.470858565753296</v>
      </c>
      <c r="AA189">
        <f t="shared" si="98"/>
        <v>30.2177193548387</v>
      </c>
      <c r="AB189">
        <f t="shared" si="99"/>
        <v>4.3140205711795101</v>
      </c>
      <c r="AC189">
        <f t="shared" si="100"/>
        <v>70.632396456171705</v>
      </c>
      <c r="AD189">
        <f t="shared" si="101"/>
        <v>3.1190803119583297</v>
      </c>
      <c r="AE189">
        <f t="shared" si="102"/>
        <v>4.4159344273328722</v>
      </c>
      <c r="AF189">
        <f t="shared" si="103"/>
        <v>1.1949402592211804</v>
      </c>
      <c r="AG189">
        <f t="shared" si="104"/>
        <v>-20.632822830316822</v>
      </c>
      <c r="AH189">
        <f t="shared" si="105"/>
        <v>49.49199189347484</v>
      </c>
      <c r="AI189">
        <f t="shared" si="106"/>
        <v>4.9085046840997562</v>
      </c>
      <c r="AJ189">
        <f t="shared" si="107"/>
        <v>33.767673747257774</v>
      </c>
      <c r="AK189">
        <v>-4.1219208443425699E-2</v>
      </c>
      <c r="AL189">
        <v>4.6272172478731201E-2</v>
      </c>
      <c r="AM189">
        <v>3.4575753277851602</v>
      </c>
      <c r="AN189">
        <v>0</v>
      </c>
      <c r="AO189">
        <v>0</v>
      </c>
      <c r="AP189">
        <f t="shared" si="108"/>
        <v>1</v>
      </c>
      <c r="AQ189">
        <f t="shared" si="109"/>
        <v>0</v>
      </c>
      <c r="AR189">
        <f t="shared" si="110"/>
        <v>51932.649290445042</v>
      </c>
      <c r="AS189" t="s">
        <v>240</v>
      </c>
      <c r="AT189">
        <v>0</v>
      </c>
      <c r="AU189">
        <v>0</v>
      </c>
      <c r="AV189">
        <f t="shared" si="111"/>
        <v>0</v>
      </c>
      <c r="AW189" t="e">
        <f t="shared" si="112"/>
        <v>#DIV/0!</v>
      </c>
      <c r="AX189">
        <v>0</v>
      </c>
      <c r="AY189" t="s">
        <v>240</v>
      </c>
      <c r="AZ189">
        <v>0</v>
      </c>
      <c r="BA189">
        <v>0</v>
      </c>
      <c r="BB189" t="e">
        <f t="shared" si="113"/>
        <v>#DIV/0!</v>
      </c>
      <c r="BC189">
        <v>0.5</v>
      </c>
      <c r="BD189">
        <f t="shared" si="114"/>
        <v>0</v>
      </c>
      <c r="BE189">
        <f t="shared" si="115"/>
        <v>-0.68851077599365185</v>
      </c>
      <c r="BF189" t="e">
        <f t="shared" si="116"/>
        <v>#DIV/0!</v>
      </c>
      <c r="BG189" t="e">
        <f t="shared" si="117"/>
        <v>#DIV/0!</v>
      </c>
      <c r="BH189" t="e">
        <f t="shared" si="118"/>
        <v>#DIV/0!</v>
      </c>
      <c r="BI189" t="e">
        <f t="shared" si="119"/>
        <v>#DIV/0!</v>
      </c>
      <c r="BJ189" t="s">
        <v>240</v>
      </c>
      <c r="BK189">
        <v>0</v>
      </c>
      <c r="BL189">
        <f t="shared" si="120"/>
        <v>0</v>
      </c>
      <c r="BM189" t="e">
        <f t="shared" si="121"/>
        <v>#DIV/0!</v>
      </c>
      <c r="BN189" t="e">
        <f t="shared" si="122"/>
        <v>#DIV/0!</v>
      </c>
      <c r="BO189" t="e">
        <f t="shared" si="123"/>
        <v>#DIV/0!</v>
      </c>
      <c r="BP189" t="e">
        <f t="shared" si="124"/>
        <v>#DIV/0!</v>
      </c>
      <c r="BQ189">
        <f t="shared" si="125"/>
        <v>0</v>
      </c>
      <c r="BR189">
        <f t="shared" si="126"/>
        <v>0</v>
      </c>
      <c r="BS189">
        <f t="shared" si="127"/>
        <v>0</v>
      </c>
      <c r="BT189">
        <f t="shared" si="128"/>
        <v>0</v>
      </c>
      <c r="BU189">
        <v>6</v>
      </c>
      <c r="BV189">
        <v>0.5</v>
      </c>
      <c r="BW189" t="s">
        <v>241</v>
      </c>
      <c r="BX189">
        <v>1582043906.87097</v>
      </c>
      <c r="BY189">
        <v>400.485903225806</v>
      </c>
      <c r="BZ189">
        <v>399.98477419354799</v>
      </c>
      <c r="CA189">
        <v>31.326735483871001</v>
      </c>
      <c r="CB189">
        <v>30.873535483870999</v>
      </c>
      <c r="CC189">
        <v>600.01032258064504</v>
      </c>
      <c r="CD189">
        <v>99.366125806451606</v>
      </c>
      <c r="CE189">
        <v>0.19995612903225801</v>
      </c>
      <c r="CF189">
        <v>30.625487096774201</v>
      </c>
      <c r="CG189">
        <v>30.2177193548387</v>
      </c>
      <c r="CH189">
        <v>999.9</v>
      </c>
      <c r="CI189">
        <v>0</v>
      </c>
      <c r="CJ189">
        <v>0</v>
      </c>
      <c r="CK189">
        <v>10003.6229032258</v>
      </c>
      <c r="CL189">
        <v>0</v>
      </c>
      <c r="CM189">
        <v>0.21165100000000001</v>
      </c>
      <c r="CN189">
        <v>0</v>
      </c>
      <c r="CO189">
        <v>0</v>
      </c>
      <c r="CP189">
        <v>0</v>
      </c>
      <c r="CQ189">
        <v>0</v>
      </c>
      <c r="CR189">
        <v>-0.40322580645161299</v>
      </c>
      <c r="CS189">
        <v>0</v>
      </c>
      <c r="CT189">
        <v>27.538709677419401</v>
      </c>
      <c r="CU189">
        <v>-1.5935483870967699</v>
      </c>
      <c r="CV189">
        <v>39.020000000000003</v>
      </c>
      <c r="CW189">
        <v>44.179000000000002</v>
      </c>
      <c r="CX189">
        <v>41.6710322580645</v>
      </c>
      <c r="CY189">
        <v>42.781999999999996</v>
      </c>
      <c r="CZ189">
        <v>40.092483870967698</v>
      </c>
      <c r="DA189">
        <v>0</v>
      </c>
      <c r="DB189">
        <v>0</v>
      </c>
      <c r="DC189">
        <v>0</v>
      </c>
      <c r="DD189">
        <v>1582043918.2</v>
      </c>
      <c r="DE189">
        <v>-0.55000000000000004</v>
      </c>
      <c r="DF189">
        <v>1.8358974114889399</v>
      </c>
      <c r="DG189">
        <v>-3.34358941941586</v>
      </c>
      <c r="DH189">
        <v>27.907692307692301</v>
      </c>
      <c r="DI189">
        <v>15</v>
      </c>
      <c r="DJ189">
        <v>100</v>
      </c>
      <c r="DK189">
        <v>100</v>
      </c>
      <c r="DL189">
        <v>2.9980000000000002</v>
      </c>
      <c r="DM189">
        <v>0.45400000000000001</v>
      </c>
      <c r="DN189">
        <v>2</v>
      </c>
      <c r="DO189">
        <v>651.029</v>
      </c>
      <c r="DP189">
        <v>342.08100000000002</v>
      </c>
      <c r="DQ189">
        <v>29.9999</v>
      </c>
      <c r="DR189">
        <v>31.345199999999998</v>
      </c>
      <c r="DS189">
        <v>30</v>
      </c>
      <c r="DT189">
        <v>31.2498</v>
      </c>
      <c r="DU189">
        <v>31.284199999999998</v>
      </c>
      <c r="DV189">
        <v>21.020700000000001</v>
      </c>
      <c r="DW189">
        <v>24.296500000000002</v>
      </c>
      <c r="DX189">
        <v>94.776700000000005</v>
      </c>
      <c r="DY189">
        <v>30</v>
      </c>
      <c r="DZ189">
        <v>400</v>
      </c>
      <c r="EA189">
        <v>30.9938</v>
      </c>
      <c r="EB189">
        <v>100.05</v>
      </c>
      <c r="EC189">
        <v>100.581</v>
      </c>
    </row>
    <row r="190" spans="1:133" x14ac:dyDescent="0.35">
      <c r="A190">
        <v>174</v>
      </c>
      <c r="B190">
        <v>1582043920.5</v>
      </c>
      <c r="C190">
        <v>887.5</v>
      </c>
      <c r="D190" t="s">
        <v>590</v>
      </c>
      <c r="E190" t="s">
        <v>591</v>
      </c>
      <c r="F190" t="s">
        <v>232</v>
      </c>
      <c r="G190" t="s">
        <v>233</v>
      </c>
      <c r="H190" t="s">
        <v>234</v>
      </c>
      <c r="I190" t="s">
        <v>235</v>
      </c>
      <c r="J190" t="s">
        <v>236</v>
      </c>
      <c r="K190" t="s">
        <v>237</v>
      </c>
      <c r="L190" t="s">
        <v>238</v>
      </c>
      <c r="M190" t="s">
        <v>239</v>
      </c>
      <c r="N190">
        <v>1582043911.87097</v>
      </c>
      <c r="O190">
        <f t="shared" si="86"/>
        <v>4.6500279138507873E-4</v>
      </c>
      <c r="P190">
        <f t="shared" si="87"/>
        <v>-0.67865461378652303</v>
      </c>
      <c r="Q190">
        <f t="shared" si="88"/>
        <v>400.477225806452</v>
      </c>
      <c r="R190">
        <f t="shared" si="89"/>
        <v>421.37538136627643</v>
      </c>
      <c r="S190">
        <f t="shared" si="90"/>
        <v>41.955268273518939</v>
      </c>
      <c r="T190">
        <f t="shared" si="91"/>
        <v>39.874492410222771</v>
      </c>
      <c r="U190">
        <f t="shared" si="92"/>
        <v>3.7626006160902184E-2</v>
      </c>
      <c r="V190">
        <f t="shared" si="93"/>
        <v>2.2514732702832969</v>
      </c>
      <c r="W190">
        <f t="shared" si="94"/>
        <v>3.7280141598724031E-2</v>
      </c>
      <c r="X190">
        <f t="shared" si="95"/>
        <v>2.3330897990952035E-2</v>
      </c>
      <c r="Y190">
        <f t="shared" si="96"/>
        <v>0</v>
      </c>
      <c r="Z190">
        <f t="shared" si="97"/>
        <v>30.471068792056236</v>
      </c>
      <c r="AA190">
        <f t="shared" si="98"/>
        <v>30.219364516129001</v>
      </c>
      <c r="AB190">
        <f t="shared" si="99"/>
        <v>4.3144275943807964</v>
      </c>
      <c r="AC190">
        <f t="shared" si="100"/>
        <v>70.630441688750238</v>
      </c>
      <c r="AD190">
        <f t="shared" si="101"/>
        <v>3.118861109883682</v>
      </c>
      <c r="AE190">
        <f t="shared" si="102"/>
        <v>4.4157462919850934</v>
      </c>
      <c r="AF190">
        <f t="shared" si="103"/>
        <v>1.1955664844971143</v>
      </c>
      <c r="AG190">
        <f t="shared" si="104"/>
        <v>-20.506623100081971</v>
      </c>
      <c r="AH190">
        <f t="shared" si="105"/>
        <v>49.205289613598055</v>
      </c>
      <c r="AI190">
        <f t="shared" si="106"/>
        <v>4.8797528585976639</v>
      </c>
      <c r="AJ190">
        <f t="shared" si="107"/>
        <v>33.57841937211375</v>
      </c>
      <c r="AK190">
        <v>-4.1223421631625901E-2</v>
      </c>
      <c r="AL190">
        <v>4.6276902151581499E-2</v>
      </c>
      <c r="AM190">
        <v>3.4578550361123401</v>
      </c>
      <c r="AN190">
        <v>0</v>
      </c>
      <c r="AO190">
        <v>0</v>
      </c>
      <c r="AP190">
        <f t="shared" si="108"/>
        <v>1</v>
      </c>
      <c r="AQ190">
        <f t="shared" si="109"/>
        <v>0</v>
      </c>
      <c r="AR190">
        <f t="shared" si="110"/>
        <v>51937.895702437687</v>
      </c>
      <c r="AS190" t="s">
        <v>240</v>
      </c>
      <c r="AT190">
        <v>0</v>
      </c>
      <c r="AU190">
        <v>0</v>
      </c>
      <c r="AV190">
        <f t="shared" si="111"/>
        <v>0</v>
      </c>
      <c r="AW190" t="e">
        <f t="shared" si="112"/>
        <v>#DIV/0!</v>
      </c>
      <c r="AX190">
        <v>0</v>
      </c>
      <c r="AY190" t="s">
        <v>240</v>
      </c>
      <c r="AZ190">
        <v>0</v>
      </c>
      <c r="BA190">
        <v>0</v>
      </c>
      <c r="BB190" t="e">
        <f t="shared" si="113"/>
        <v>#DIV/0!</v>
      </c>
      <c r="BC190">
        <v>0.5</v>
      </c>
      <c r="BD190">
        <f t="shared" si="114"/>
        <v>0</v>
      </c>
      <c r="BE190">
        <f t="shared" si="115"/>
        <v>-0.67865461378652303</v>
      </c>
      <c r="BF190" t="e">
        <f t="shared" si="116"/>
        <v>#DIV/0!</v>
      </c>
      <c r="BG190" t="e">
        <f t="shared" si="117"/>
        <v>#DIV/0!</v>
      </c>
      <c r="BH190" t="e">
        <f t="shared" si="118"/>
        <v>#DIV/0!</v>
      </c>
      <c r="BI190" t="e">
        <f t="shared" si="119"/>
        <v>#DIV/0!</v>
      </c>
      <c r="BJ190" t="s">
        <v>240</v>
      </c>
      <c r="BK190">
        <v>0</v>
      </c>
      <c r="BL190">
        <f t="shared" si="120"/>
        <v>0</v>
      </c>
      <c r="BM190" t="e">
        <f t="shared" si="121"/>
        <v>#DIV/0!</v>
      </c>
      <c r="BN190" t="e">
        <f t="shared" si="122"/>
        <v>#DIV/0!</v>
      </c>
      <c r="BO190" t="e">
        <f t="shared" si="123"/>
        <v>#DIV/0!</v>
      </c>
      <c r="BP190" t="e">
        <f t="shared" si="124"/>
        <v>#DIV/0!</v>
      </c>
      <c r="BQ190">
        <f t="shared" si="125"/>
        <v>0</v>
      </c>
      <c r="BR190">
        <f t="shared" si="126"/>
        <v>0</v>
      </c>
      <c r="BS190">
        <f t="shared" si="127"/>
        <v>0</v>
      </c>
      <c r="BT190">
        <f t="shared" si="128"/>
        <v>0</v>
      </c>
      <c r="BU190">
        <v>6</v>
      </c>
      <c r="BV190">
        <v>0.5</v>
      </c>
      <c r="BW190" t="s">
        <v>241</v>
      </c>
      <c r="BX190">
        <v>1582043911.87097</v>
      </c>
      <c r="BY190">
        <v>400.477225806452</v>
      </c>
      <c r="BZ190">
        <v>399.984806451613</v>
      </c>
      <c r="CA190">
        <v>31.324106451612899</v>
      </c>
      <c r="CB190">
        <v>30.873680645161301</v>
      </c>
      <c r="CC190">
        <v>600.01490322580605</v>
      </c>
      <c r="CD190">
        <v>99.367441935483896</v>
      </c>
      <c r="CE190">
        <v>0.19999870967741901</v>
      </c>
      <c r="CF190">
        <v>30.6247419354839</v>
      </c>
      <c r="CG190">
        <v>30.219364516129001</v>
      </c>
      <c r="CH190">
        <v>999.9</v>
      </c>
      <c r="CI190">
        <v>0</v>
      </c>
      <c r="CJ190">
        <v>0</v>
      </c>
      <c r="CK190">
        <v>10004.512903225799</v>
      </c>
      <c r="CL190">
        <v>0</v>
      </c>
      <c r="CM190">
        <v>0.21165100000000001</v>
      </c>
      <c r="CN190">
        <v>0</v>
      </c>
      <c r="CO190">
        <v>0</v>
      </c>
      <c r="CP190">
        <v>0</v>
      </c>
      <c r="CQ190">
        <v>0</v>
      </c>
      <c r="CR190">
        <v>-0.70322580645161303</v>
      </c>
      <c r="CS190">
        <v>0</v>
      </c>
      <c r="CT190">
        <v>29.0161290322581</v>
      </c>
      <c r="CU190">
        <v>-1.5</v>
      </c>
      <c r="CV190">
        <v>39.008000000000003</v>
      </c>
      <c r="CW190">
        <v>44.183064516129001</v>
      </c>
      <c r="CX190">
        <v>41.664999999999999</v>
      </c>
      <c r="CY190">
        <v>42.777999999999999</v>
      </c>
      <c r="CZ190">
        <v>40.0945161290323</v>
      </c>
      <c r="DA190">
        <v>0</v>
      </c>
      <c r="DB190">
        <v>0</v>
      </c>
      <c r="DC190">
        <v>0</v>
      </c>
      <c r="DD190">
        <v>1582043923.5999999</v>
      </c>
      <c r="DE190">
        <v>1.15384615384616E-2</v>
      </c>
      <c r="DF190">
        <v>0.61880351565603098</v>
      </c>
      <c r="DG190">
        <v>8.11282052018122</v>
      </c>
      <c r="DH190">
        <v>29.326923076923102</v>
      </c>
      <c r="DI190">
        <v>15</v>
      </c>
      <c r="DJ190">
        <v>100</v>
      </c>
      <c r="DK190">
        <v>100</v>
      </c>
      <c r="DL190">
        <v>2.9980000000000002</v>
      </c>
      <c r="DM190">
        <v>0.45400000000000001</v>
      </c>
      <c r="DN190">
        <v>2</v>
      </c>
      <c r="DO190">
        <v>651.14599999999996</v>
      </c>
      <c r="DP190">
        <v>342.24299999999999</v>
      </c>
      <c r="DQ190">
        <v>29.9999</v>
      </c>
      <c r="DR190">
        <v>31.346599999999999</v>
      </c>
      <c r="DS190">
        <v>30</v>
      </c>
      <c r="DT190">
        <v>31.2498</v>
      </c>
      <c r="DU190">
        <v>31.284199999999998</v>
      </c>
      <c r="DV190">
        <v>21.020499999999998</v>
      </c>
      <c r="DW190">
        <v>24.0047</v>
      </c>
      <c r="DX190">
        <v>94.776700000000005</v>
      </c>
      <c r="DY190">
        <v>30</v>
      </c>
      <c r="DZ190">
        <v>400</v>
      </c>
      <c r="EA190">
        <v>31.007200000000001</v>
      </c>
      <c r="EB190">
        <v>100.05200000000001</v>
      </c>
      <c r="EC190">
        <v>100.57899999999999</v>
      </c>
    </row>
    <row r="191" spans="1:133" x14ac:dyDescent="0.35">
      <c r="A191">
        <v>175</v>
      </c>
      <c r="B191">
        <v>1582043925.5</v>
      </c>
      <c r="C191">
        <v>892.5</v>
      </c>
      <c r="D191" t="s">
        <v>592</v>
      </c>
      <c r="E191" t="s">
        <v>593</v>
      </c>
      <c r="F191" t="s">
        <v>232</v>
      </c>
      <c r="G191" t="s">
        <v>233</v>
      </c>
      <c r="H191" t="s">
        <v>234</v>
      </c>
      <c r="I191" t="s">
        <v>235</v>
      </c>
      <c r="J191" t="s">
        <v>236</v>
      </c>
      <c r="K191" t="s">
        <v>237</v>
      </c>
      <c r="L191" t="s">
        <v>238</v>
      </c>
      <c r="M191" t="s">
        <v>239</v>
      </c>
      <c r="N191">
        <v>1582043916.87097</v>
      </c>
      <c r="O191">
        <f t="shared" si="86"/>
        <v>4.6192050100790166E-4</v>
      </c>
      <c r="P191">
        <f t="shared" si="87"/>
        <v>-0.677881104645918</v>
      </c>
      <c r="Q191">
        <f t="shared" si="88"/>
        <v>400.49364516128998</v>
      </c>
      <c r="R191">
        <f t="shared" si="89"/>
        <v>421.56120411656428</v>
      </c>
      <c r="S191">
        <f t="shared" si="90"/>
        <v>41.973238213334113</v>
      </c>
      <c r="T191">
        <f t="shared" si="91"/>
        <v>39.875621872057415</v>
      </c>
      <c r="U191">
        <f t="shared" si="92"/>
        <v>3.7355528364220694E-2</v>
      </c>
      <c r="V191">
        <f t="shared" si="93"/>
        <v>2.2513423271287749</v>
      </c>
      <c r="W191">
        <f t="shared" si="94"/>
        <v>3.701457454259096E-2</v>
      </c>
      <c r="X191">
        <f t="shared" si="95"/>
        <v>2.3164482974262247E-2</v>
      </c>
      <c r="Y191">
        <f t="shared" si="96"/>
        <v>0</v>
      </c>
      <c r="Z191">
        <f t="shared" si="97"/>
        <v>30.472005141069729</v>
      </c>
      <c r="AA191">
        <f t="shared" si="98"/>
        <v>30.221464516129</v>
      </c>
      <c r="AB191">
        <f t="shared" si="99"/>
        <v>4.3149471961456882</v>
      </c>
      <c r="AC191">
        <f t="shared" si="100"/>
        <v>70.62943157159512</v>
      </c>
      <c r="AD191">
        <f t="shared" si="101"/>
        <v>3.1188032755735167</v>
      </c>
      <c r="AE191">
        <f t="shared" si="102"/>
        <v>4.4157275602764425</v>
      </c>
      <c r="AF191">
        <f t="shared" si="103"/>
        <v>1.1961439205721716</v>
      </c>
      <c r="AG191">
        <f t="shared" si="104"/>
        <v>-20.370694094448464</v>
      </c>
      <c r="AH191">
        <f t="shared" si="105"/>
        <v>48.9385365224189</v>
      </c>
      <c r="AI191">
        <f t="shared" si="106"/>
        <v>4.8536294694320645</v>
      </c>
      <c r="AJ191">
        <f t="shared" si="107"/>
        <v>33.421471897402498</v>
      </c>
      <c r="AK191">
        <v>-4.1219894457053097E-2</v>
      </c>
      <c r="AL191">
        <v>4.62729425891261E-2</v>
      </c>
      <c r="AM191">
        <v>3.4576208720479298</v>
      </c>
      <c r="AN191">
        <v>0</v>
      </c>
      <c r="AO191">
        <v>0</v>
      </c>
      <c r="AP191">
        <f t="shared" si="108"/>
        <v>1</v>
      </c>
      <c r="AQ191">
        <f t="shared" si="109"/>
        <v>0</v>
      </c>
      <c r="AR191">
        <f t="shared" si="110"/>
        <v>51933.619593741059</v>
      </c>
      <c r="AS191" t="s">
        <v>240</v>
      </c>
      <c r="AT191">
        <v>0</v>
      </c>
      <c r="AU191">
        <v>0</v>
      </c>
      <c r="AV191">
        <f t="shared" si="111"/>
        <v>0</v>
      </c>
      <c r="AW191" t="e">
        <f t="shared" si="112"/>
        <v>#DIV/0!</v>
      </c>
      <c r="AX191">
        <v>0</v>
      </c>
      <c r="AY191" t="s">
        <v>240</v>
      </c>
      <c r="AZ191">
        <v>0</v>
      </c>
      <c r="BA191">
        <v>0</v>
      </c>
      <c r="BB191" t="e">
        <f t="shared" si="113"/>
        <v>#DIV/0!</v>
      </c>
      <c r="BC191">
        <v>0.5</v>
      </c>
      <c r="BD191">
        <f t="shared" si="114"/>
        <v>0</v>
      </c>
      <c r="BE191">
        <f t="shared" si="115"/>
        <v>-0.677881104645918</v>
      </c>
      <c r="BF191" t="e">
        <f t="shared" si="116"/>
        <v>#DIV/0!</v>
      </c>
      <c r="BG191" t="e">
        <f t="shared" si="117"/>
        <v>#DIV/0!</v>
      </c>
      <c r="BH191" t="e">
        <f t="shared" si="118"/>
        <v>#DIV/0!</v>
      </c>
      <c r="BI191" t="e">
        <f t="shared" si="119"/>
        <v>#DIV/0!</v>
      </c>
      <c r="BJ191" t="s">
        <v>240</v>
      </c>
      <c r="BK191">
        <v>0</v>
      </c>
      <c r="BL191">
        <f t="shared" si="120"/>
        <v>0</v>
      </c>
      <c r="BM191" t="e">
        <f t="shared" si="121"/>
        <v>#DIV/0!</v>
      </c>
      <c r="BN191" t="e">
        <f t="shared" si="122"/>
        <v>#DIV/0!</v>
      </c>
      <c r="BO191" t="e">
        <f t="shared" si="123"/>
        <v>#DIV/0!</v>
      </c>
      <c r="BP191" t="e">
        <f t="shared" si="124"/>
        <v>#DIV/0!</v>
      </c>
      <c r="BQ191">
        <f t="shared" si="125"/>
        <v>0</v>
      </c>
      <c r="BR191">
        <f t="shared" si="126"/>
        <v>0</v>
      </c>
      <c r="BS191">
        <f t="shared" si="127"/>
        <v>0</v>
      </c>
      <c r="BT191">
        <f t="shared" si="128"/>
        <v>0</v>
      </c>
      <c r="BU191">
        <v>6</v>
      </c>
      <c r="BV191">
        <v>0.5</v>
      </c>
      <c r="BW191" t="s">
        <v>241</v>
      </c>
      <c r="BX191">
        <v>1582043916.87097</v>
      </c>
      <c r="BY191">
        <v>400.49364516128998</v>
      </c>
      <c r="BZ191">
        <v>400.00077419354801</v>
      </c>
      <c r="CA191">
        <v>31.323922580645199</v>
      </c>
      <c r="CB191">
        <v>30.8764838709677</v>
      </c>
      <c r="CC191">
        <v>600.01693548387095</v>
      </c>
      <c r="CD191">
        <v>99.366183870967703</v>
      </c>
      <c r="CE191">
        <v>0.19999490322580599</v>
      </c>
      <c r="CF191">
        <v>30.6246677419355</v>
      </c>
      <c r="CG191">
        <v>30.221464516129</v>
      </c>
      <c r="CH191">
        <v>999.9</v>
      </c>
      <c r="CI191">
        <v>0</v>
      </c>
      <c r="CJ191">
        <v>0</v>
      </c>
      <c r="CK191">
        <v>10003.7835483871</v>
      </c>
      <c r="CL191">
        <v>0</v>
      </c>
      <c r="CM191">
        <v>0.21165100000000001</v>
      </c>
      <c r="CN191">
        <v>0</v>
      </c>
      <c r="CO191">
        <v>0</v>
      </c>
      <c r="CP191">
        <v>0</v>
      </c>
      <c r="CQ191">
        <v>0</v>
      </c>
      <c r="CR191">
        <v>-0.380645161290322</v>
      </c>
      <c r="CS191">
        <v>0</v>
      </c>
      <c r="CT191">
        <v>28.3193548387097</v>
      </c>
      <c r="CU191">
        <v>-1.7032258064516099</v>
      </c>
      <c r="CV191">
        <v>39.006</v>
      </c>
      <c r="CW191">
        <v>44.183064516129001</v>
      </c>
      <c r="CX191">
        <v>41.662999999999997</v>
      </c>
      <c r="CY191">
        <v>42.768000000000001</v>
      </c>
      <c r="CZ191">
        <v>40.088419354838699</v>
      </c>
      <c r="DA191">
        <v>0</v>
      </c>
      <c r="DB191">
        <v>0</v>
      </c>
      <c r="DC191">
        <v>0</v>
      </c>
      <c r="DD191">
        <v>1582043928.4000001</v>
      </c>
      <c r="DE191">
        <v>0.85769230769230798</v>
      </c>
      <c r="DF191">
        <v>10.964102622171801</v>
      </c>
      <c r="DG191">
        <v>13.090598519381301</v>
      </c>
      <c r="DH191">
        <v>29.35</v>
      </c>
      <c r="DI191">
        <v>15</v>
      </c>
      <c r="DJ191">
        <v>100</v>
      </c>
      <c r="DK191">
        <v>100</v>
      </c>
      <c r="DL191">
        <v>2.9980000000000002</v>
      </c>
      <c r="DM191">
        <v>0.45400000000000001</v>
      </c>
      <c r="DN191">
        <v>2</v>
      </c>
      <c r="DO191">
        <v>651.10699999999997</v>
      </c>
      <c r="DP191">
        <v>342.21699999999998</v>
      </c>
      <c r="DQ191">
        <v>30.0001</v>
      </c>
      <c r="DR191">
        <v>31.347899999999999</v>
      </c>
      <c r="DS191">
        <v>30.0001</v>
      </c>
      <c r="DT191">
        <v>31.2498</v>
      </c>
      <c r="DU191">
        <v>31.284199999999998</v>
      </c>
      <c r="DV191">
        <v>21.021799999999999</v>
      </c>
      <c r="DW191">
        <v>23.709499999999998</v>
      </c>
      <c r="DX191">
        <v>94.776700000000005</v>
      </c>
      <c r="DY191">
        <v>30</v>
      </c>
      <c r="DZ191">
        <v>400</v>
      </c>
      <c r="EA191">
        <v>31.021000000000001</v>
      </c>
      <c r="EB191">
        <v>100.05200000000001</v>
      </c>
      <c r="EC191">
        <v>100.58</v>
      </c>
    </row>
    <row r="192" spans="1:133" x14ac:dyDescent="0.35">
      <c r="A192">
        <v>176</v>
      </c>
      <c r="B192">
        <v>1582043930.5</v>
      </c>
      <c r="C192">
        <v>897.5</v>
      </c>
      <c r="D192" t="s">
        <v>594</v>
      </c>
      <c r="E192" t="s">
        <v>595</v>
      </c>
      <c r="F192" t="s">
        <v>232</v>
      </c>
      <c r="G192" t="s">
        <v>233</v>
      </c>
      <c r="H192" t="s">
        <v>234</v>
      </c>
      <c r="I192" t="s">
        <v>235</v>
      </c>
      <c r="J192" t="s">
        <v>236</v>
      </c>
      <c r="K192" t="s">
        <v>237</v>
      </c>
      <c r="L192" t="s">
        <v>238</v>
      </c>
      <c r="M192" t="s">
        <v>239</v>
      </c>
      <c r="N192">
        <v>1582043921.87097</v>
      </c>
      <c r="O192">
        <f t="shared" si="86"/>
        <v>4.5257762823542512E-4</v>
      </c>
      <c r="P192">
        <f t="shared" si="87"/>
        <v>-0.69601968401026049</v>
      </c>
      <c r="Q192">
        <f t="shared" si="88"/>
        <v>400.51048387096802</v>
      </c>
      <c r="R192">
        <f t="shared" si="89"/>
        <v>422.97795840488982</v>
      </c>
      <c r="S192">
        <f t="shared" si="90"/>
        <v>42.11364231669311</v>
      </c>
      <c r="T192">
        <f t="shared" si="91"/>
        <v>39.876676613210122</v>
      </c>
      <c r="U192">
        <f t="shared" si="92"/>
        <v>3.6576500658222655E-2</v>
      </c>
      <c r="V192">
        <f t="shared" si="93"/>
        <v>2.2493381537125687</v>
      </c>
      <c r="W192">
        <f t="shared" si="94"/>
        <v>3.6249263691410551E-2</v>
      </c>
      <c r="X192">
        <f t="shared" si="95"/>
        <v>2.2684946641354793E-2</v>
      </c>
      <c r="Y192">
        <f t="shared" si="96"/>
        <v>0</v>
      </c>
      <c r="Z192">
        <f t="shared" si="97"/>
        <v>30.475604044788625</v>
      </c>
      <c r="AA192">
        <f t="shared" si="98"/>
        <v>30.224</v>
      </c>
      <c r="AB192">
        <f t="shared" si="99"/>
        <v>4.3155746220922255</v>
      </c>
      <c r="AC192">
        <f t="shared" si="100"/>
        <v>70.629188216327549</v>
      </c>
      <c r="AD192">
        <f t="shared" si="101"/>
        <v>3.1189052743017327</v>
      </c>
      <c r="AE192">
        <f t="shared" si="102"/>
        <v>4.4158871892296885</v>
      </c>
      <c r="AF192">
        <f t="shared" si="103"/>
        <v>1.1966693477904928</v>
      </c>
      <c r="AG192">
        <f t="shared" si="104"/>
        <v>-19.95867340518225</v>
      </c>
      <c r="AH192">
        <f t="shared" si="105"/>
        <v>48.664173631286531</v>
      </c>
      <c r="AI192">
        <f t="shared" si="106"/>
        <v>4.830794684822413</v>
      </c>
      <c r="AJ192">
        <f t="shared" si="107"/>
        <v>33.536294910926692</v>
      </c>
      <c r="AK192">
        <v>-4.11659318356878E-2</v>
      </c>
      <c r="AL192">
        <v>4.6212364819258202E-2</v>
      </c>
      <c r="AM192">
        <v>3.45403751088178</v>
      </c>
      <c r="AN192">
        <v>0</v>
      </c>
      <c r="AO192">
        <v>0</v>
      </c>
      <c r="AP192">
        <f t="shared" si="108"/>
        <v>1</v>
      </c>
      <c r="AQ192">
        <f t="shared" si="109"/>
        <v>0</v>
      </c>
      <c r="AR192">
        <f t="shared" si="110"/>
        <v>51868.2619101214</v>
      </c>
      <c r="AS192" t="s">
        <v>240</v>
      </c>
      <c r="AT192">
        <v>0</v>
      </c>
      <c r="AU192">
        <v>0</v>
      </c>
      <c r="AV192">
        <f t="shared" si="111"/>
        <v>0</v>
      </c>
      <c r="AW192" t="e">
        <f t="shared" si="112"/>
        <v>#DIV/0!</v>
      </c>
      <c r="AX192">
        <v>0</v>
      </c>
      <c r="AY192" t="s">
        <v>240</v>
      </c>
      <c r="AZ192">
        <v>0</v>
      </c>
      <c r="BA192">
        <v>0</v>
      </c>
      <c r="BB192" t="e">
        <f t="shared" si="113"/>
        <v>#DIV/0!</v>
      </c>
      <c r="BC192">
        <v>0.5</v>
      </c>
      <c r="BD192">
        <f t="shared" si="114"/>
        <v>0</v>
      </c>
      <c r="BE192">
        <f t="shared" si="115"/>
        <v>-0.69601968401026049</v>
      </c>
      <c r="BF192" t="e">
        <f t="shared" si="116"/>
        <v>#DIV/0!</v>
      </c>
      <c r="BG192" t="e">
        <f t="shared" si="117"/>
        <v>#DIV/0!</v>
      </c>
      <c r="BH192" t="e">
        <f t="shared" si="118"/>
        <v>#DIV/0!</v>
      </c>
      <c r="BI192" t="e">
        <f t="shared" si="119"/>
        <v>#DIV/0!</v>
      </c>
      <c r="BJ192" t="s">
        <v>240</v>
      </c>
      <c r="BK192">
        <v>0</v>
      </c>
      <c r="BL192">
        <f t="shared" si="120"/>
        <v>0</v>
      </c>
      <c r="BM192" t="e">
        <f t="shared" si="121"/>
        <v>#DIV/0!</v>
      </c>
      <c r="BN192" t="e">
        <f t="shared" si="122"/>
        <v>#DIV/0!</v>
      </c>
      <c r="BO192" t="e">
        <f t="shared" si="123"/>
        <v>#DIV/0!</v>
      </c>
      <c r="BP192" t="e">
        <f t="shared" si="124"/>
        <v>#DIV/0!</v>
      </c>
      <c r="BQ192">
        <f t="shared" si="125"/>
        <v>0</v>
      </c>
      <c r="BR192">
        <f t="shared" si="126"/>
        <v>0</v>
      </c>
      <c r="BS192">
        <f t="shared" si="127"/>
        <v>0</v>
      </c>
      <c r="BT192">
        <f t="shared" si="128"/>
        <v>0</v>
      </c>
      <c r="BU192">
        <v>6</v>
      </c>
      <c r="BV192">
        <v>0.5</v>
      </c>
      <c r="BW192" t="s">
        <v>241</v>
      </c>
      <c r="BX192">
        <v>1582043921.87097</v>
      </c>
      <c r="BY192">
        <v>400.51048387096802</v>
      </c>
      <c r="BZ192">
        <v>399.99574193548398</v>
      </c>
      <c r="CA192">
        <v>31.325435483871001</v>
      </c>
      <c r="CB192">
        <v>30.887048387096801</v>
      </c>
      <c r="CC192">
        <v>600.01825806451598</v>
      </c>
      <c r="CD192">
        <v>99.364587096774201</v>
      </c>
      <c r="CE192">
        <v>0.20003909677419399</v>
      </c>
      <c r="CF192">
        <v>30.625299999999999</v>
      </c>
      <c r="CG192">
        <v>30.224</v>
      </c>
      <c r="CH192">
        <v>999.9</v>
      </c>
      <c r="CI192">
        <v>0</v>
      </c>
      <c r="CJ192">
        <v>0</v>
      </c>
      <c r="CK192">
        <v>9990.8477419354804</v>
      </c>
      <c r="CL192">
        <v>0</v>
      </c>
      <c r="CM192">
        <v>0.21165100000000001</v>
      </c>
      <c r="CN192">
        <v>0</v>
      </c>
      <c r="CO192">
        <v>0</v>
      </c>
      <c r="CP192">
        <v>0</v>
      </c>
      <c r="CQ192">
        <v>0</v>
      </c>
      <c r="CR192">
        <v>-0.19677419354838699</v>
      </c>
      <c r="CS192">
        <v>0</v>
      </c>
      <c r="CT192">
        <v>28.8935483870968</v>
      </c>
      <c r="CU192">
        <v>-1.41290322580645</v>
      </c>
      <c r="CV192">
        <v>39.001935483871002</v>
      </c>
      <c r="CW192">
        <v>44.175064516128998</v>
      </c>
      <c r="CX192">
        <v>41.661032258064502</v>
      </c>
      <c r="CY192">
        <v>42.764000000000003</v>
      </c>
      <c r="CZ192">
        <v>40.076225806451603</v>
      </c>
      <c r="DA192">
        <v>0</v>
      </c>
      <c r="DB192">
        <v>0</v>
      </c>
      <c r="DC192">
        <v>0</v>
      </c>
      <c r="DD192">
        <v>1582043933.2</v>
      </c>
      <c r="DE192">
        <v>0.69615384615384601</v>
      </c>
      <c r="DF192">
        <v>-5.3572649014837301</v>
      </c>
      <c r="DG192">
        <v>-1.9282050226860299</v>
      </c>
      <c r="DH192">
        <v>30.5</v>
      </c>
      <c r="DI192">
        <v>15</v>
      </c>
      <c r="DJ192">
        <v>100</v>
      </c>
      <c r="DK192">
        <v>100</v>
      </c>
      <c r="DL192">
        <v>2.9980000000000002</v>
      </c>
      <c r="DM192">
        <v>0.45400000000000001</v>
      </c>
      <c r="DN192">
        <v>2</v>
      </c>
      <c r="DO192">
        <v>650.95100000000002</v>
      </c>
      <c r="DP192">
        <v>342.19200000000001</v>
      </c>
      <c r="DQ192">
        <v>30.000299999999999</v>
      </c>
      <c r="DR192">
        <v>31.347899999999999</v>
      </c>
      <c r="DS192">
        <v>30.0001</v>
      </c>
      <c r="DT192">
        <v>31.2498</v>
      </c>
      <c r="DU192">
        <v>31.286999999999999</v>
      </c>
      <c r="DV192">
        <v>21.023299999999999</v>
      </c>
      <c r="DW192">
        <v>23.709499999999998</v>
      </c>
      <c r="DX192">
        <v>94.776700000000005</v>
      </c>
      <c r="DY192">
        <v>30</v>
      </c>
      <c r="DZ192">
        <v>400</v>
      </c>
      <c r="EA192">
        <v>31.0246</v>
      </c>
      <c r="EB192">
        <v>100.051</v>
      </c>
      <c r="EC192">
        <v>100.57899999999999</v>
      </c>
    </row>
    <row r="193" spans="1:133" x14ac:dyDescent="0.35">
      <c r="A193">
        <v>177</v>
      </c>
      <c r="B193">
        <v>1582043935.5</v>
      </c>
      <c r="C193">
        <v>902.5</v>
      </c>
      <c r="D193" t="s">
        <v>596</v>
      </c>
      <c r="E193" t="s">
        <v>597</v>
      </c>
      <c r="F193" t="s">
        <v>232</v>
      </c>
      <c r="G193" t="s">
        <v>233</v>
      </c>
      <c r="H193" t="s">
        <v>234</v>
      </c>
      <c r="I193" t="s">
        <v>235</v>
      </c>
      <c r="J193" t="s">
        <v>236</v>
      </c>
      <c r="K193" t="s">
        <v>237</v>
      </c>
      <c r="L193" t="s">
        <v>238</v>
      </c>
      <c r="M193" t="s">
        <v>239</v>
      </c>
      <c r="N193">
        <v>1582043926.87097</v>
      </c>
      <c r="O193">
        <f t="shared" si="86"/>
        <v>4.3334014221994334E-4</v>
      </c>
      <c r="P193">
        <f t="shared" si="87"/>
        <v>-0.70676002102570068</v>
      </c>
      <c r="Q193">
        <f t="shared" si="88"/>
        <v>400.51041935483897</v>
      </c>
      <c r="R193">
        <f t="shared" si="89"/>
        <v>424.81549033083155</v>
      </c>
      <c r="S193">
        <f t="shared" si="90"/>
        <v>42.296082414831965</v>
      </c>
      <c r="T193">
        <f t="shared" si="91"/>
        <v>39.876186463537103</v>
      </c>
      <c r="U193">
        <f t="shared" si="92"/>
        <v>3.5011146786008009E-2</v>
      </c>
      <c r="V193">
        <f t="shared" si="93"/>
        <v>2.2496278744167304</v>
      </c>
      <c r="W193">
        <f t="shared" si="94"/>
        <v>3.471123414961514E-2</v>
      </c>
      <c r="X193">
        <f t="shared" si="95"/>
        <v>2.1721253067175893E-2</v>
      </c>
      <c r="Y193">
        <f t="shared" si="96"/>
        <v>0</v>
      </c>
      <c r="Z193">
        <f t="shared" si="97"/>
        <v>30.482442006989583</v>
      </c>
      <c r="AA193">
        <f t="shared" si="98"/>
        <v>30.226580645161299</v>
      </c>
      <c r="AB193">
        <f t="shared" si="99"/>
        <v>4.3162133051991711</v>
      </c>
      <c r="AC193">
        <f t="shared" si="100"/>
        <v>70.644525840338545</v>
      </c>
      <c r="AD193">
        <f t="shared" si="101"/>
        <v>3.1196642687688203</v>
      </c>
      <c r="AE193">
        <f t="shared" si="102"/>
        <v>4.4160028419179636</v>
      </c>
      <c r="AF193">
        <f t="shared" si="103"/>
        <v>1.1965490364303508</v>
      </c>
      <c r="AG193">
        <f t="shared" si="104"/>
        <v>-19.110300271899501</v>
      </c>
      <c r="AH193">
        <f t="shared" si="105"/>
        <v>48.41301101143906</v>
      </c>
      <c r="AI193">
        <f t="shared" si="106"/>
        <v>4.8053155112621591</v>
      </c>
      <c r="AJ193">
        <f t="shared" si="107"/>
        <v>34.108026250801714</v>
      </c>
      <c r="AK193">
        <v>-4.1173729914846302E-2</v>
      </c>
      <c r="AL193">
        <v>4.6221118846262801E-2</v>
      </c>
      <c r="AM193">
        <v>3.4545554382736201</v>
      </c>
      <c r="AN193">
        <v>0</v>
      </c>
      <c r="AO193">
        <v>0</v>
      </c>
      <c r="AP193">
        <f t="shared" si="108"/>
        <v>1</v>
      </c>
      <c r="AQ193">
        <f t="shared" si="109"/>
        <v>0</v>
      </c>
      <c r="AR193">
        <f t="shared" si="110"/>
        <v>51877.584845862388</v>
      </c>
      <c r="AS193" t="s">
        <v>240</v>
      </c>
      <c r="AT193">
        <v>0</v>
      </c>
      <c r="AU193">
        <v>0</v>
      </c>
      <c r="AV193">
        <f t="shared" si="111"/>
        <v>0</v>
      </c>
      <c r="AW193" t="e">
        <f t="shared" si="112"/>
        <v>#DIV/0!</v>
      </c>
      <c r="AX193">
        <v>0</v>
      </c>
      <c r="AY193" t="s">
        <v>240</v>
      </c>
      <c r="AZ193">
        <v>0</v>
      </c>
      <c r="BA193">
        <v>0</v>
      </c>
      <c r="BB193" t="e">
        <f t="shared" si="113"/>
        <v>#DIV/0!</v>
      </c>
      <c r="BC193">
        <v>0.5</v>
      </c>
      <c r="BD193">
        <f t="shared" si="114"/>
        <v>0</v>
      </c>
      <c r="BE193">
        <f t="shared" si="115"/>
        <v>-0.70676002102570068</v>
      </c>
      <c r="BF193" t="e">
        <f t="shared" si="116"/>
        <v>#DIV/0!</v>
      </c>
      <c r="BG193" t="e">
        <f t="shared" si="117"/>
        <v>#DIV/0!</v>
      </c>
      <c r="BH193" t="e">
        <f t="shared" si="118"/>
        <v>#DIV/0!</v>
      </c>
      <c r="BI193" t="e">
        <f t="shared" si="119"/>
        <v>#DIV/0!</v>
      </c>
      <c r="BJ193" t="s">
        <v>240</v>
      </c>
      <c r="BK193">
        <v>0</v>
      </c>
      <c r="BL193">
        <f t="shared" si="120"/>
        <v>0</v>
      </c>
      <c r="BM193" t="e">
        <f t="shared" si="121"/>
        <v>#DIV/0!</v>
      </c>
      <c r="BN193" t="e">
        <f t="shared" si="122"/>
        <v>#DIV/0!</v>
      </c>
      <c r="BO193" t="e">
        <f t="shared" si="123"/>
        <v>#DIV/0!</v>
      </c>
      <c r="BP193" t="e">
        <f t="shared" si="124"/>
        <v>#DIV/0!</v>
      </c>
      <c r="BQ193">
        <f t="shared" si="125"/>
        <v>0</v>
      </c>
      <c r="BR193">
        <f t="shared" si="126"/>
        <v>0</v>
      </c>
      <c r="BS193">
        <f t="shared" si="127"/>
        <v>0</v>
      </c>
      <c r="BT193">
        <f t="shared" si="128"/>
        <v>0</v>
      </c>
      <c r="BU193">
        <v>6</v>
      </c>
      <c r="BV193">
        <v>0.5</v>
      </c>
      <c r="BW193" t="s">
        <v>241</v>
      </c>
      <c r="BX193">
        <v>1582043926.87097</v>
      </c>
      <c r="BY193">
        <v>400.51041935483897</v>
      </c>
      <c r="BZ193">
        <v>399.977225806452</v>
      </c>
      <c r="CA193">
        <v>31.333438709677399</v>
      </c>
      <c r="CB193">
        <v>30.913683870967699</v>
      </c>
      <c r="CC193">
        <v>600.01038709677402</v>
      </c>
      <c r="CD193">
        <v>99.363432258064506</v>
      </c>
      <c r="CE193">
        <v>0.19998616129032301</v>
      </c>
      <c r="CF193">
        <v>30.625758064516099</v>
      </c>
      <c r="CG193">
        <v>30.226580645161299</v>
      </c>
      <c r="CH193">
        <v>999.9</v>
      </c>
      <c r="CI193">
        <v>0</v>
      </c>
      <c r="CJ193">
        <v>0</v>
      </c>
      <c r="CK193">
        <v>9992.8564516129009</v>
      </c>
      <c r="CL193">
        <v>0</v>
      </c>
      <c r="CM193">
        <v>0.21165100000000001</v>
      </c>
      <c r="CN193">
        <v>0</v>
      </c>
      <c r="CO193">
        <v>0</v>
      </c>
      <c r="CP193">
        <v>0</v>
      </c>
      <c r="CQ193">
        <v>0</v>
      </c>
      <c r="CR193">
        <v>-0.75483870967741895</v>
      </c>
      <c r="CS193">
        <v>0</v>
      </c>
      <c r="CT193">
        <v>28.3645161290323</v>
      </c>
      <c r="CU193">
        <v>-1.3645161290322601</v>
      </c>
      <c r="CV193">
        <v>38.9898064516129</v>
      </c>
      <c r="CW193">
        <v>44.179064516129003</v>
      </c>
      <c r="CX193">
        <v>41.6429032258064</v>
      </c>
      <c r="CY193">
        <v>42.76</v>
      </c>
      <c r="CZ193">
        <v>40.076225806451603</v>
      </c>
      <c r="DA193">
        <v>0</v>
      </c>
      <c r="DB193">
        <v>0</v>
      </c>
      <c r="DC193">
        <v>0</v>
      </c>
      <c r="DD193">
        <v>1582043938.5999999</v>
      </c>
      <c r="DE193">
        <v>0.33076923076923098</v>
      </c>
      <c r="DF193">
        <v>-15.1726498673838</v>
      </c>
      <c r="DG193">
        <v>-16.099145120364899</v>
      </c>
      <c r="DH193">
        <v>29.05</v>
      </c>
      <c r="DI193">
        <v>15</v>
      </c>
      <c r="DJ193">
        <v>100</v>
      </c>
      <c r="DK193">
        <v>100</v>
      </c>
      <c r="DL193">
        <v>2.9980000000000002</v>
      </c>
      <c r="DM193">
        <v>0.45400000000000001</v>
      </c>
      <c r="DN193">
        <v>2</v>
      </c>
      <c r="DO193">
        <v>651.01</v>
      </c>
      <c r="DP193">
        <v>342.24599999999998</v>
      </c>
      <c r="DQ193">
        <v>30.000499999999999</v>
      </c>
      <c r="DR193">
        <v>31.347899999999999</v>
      </c>
      <c r="DS193">
        <v>30.0001</v>
      </c>
      <c r="DT193">
        <v>31.2498</v>
      </c>
      <c r="DU193">
        <v>31.286999999999999</v>
      </c>
      <c r="DV193">
        <v>21.025500000000001</v>
      </c>
      <c r="DW193">
        <v>23.709499999999998</v>
      </c>
      <c r="DX193">
        <v>94.776700000000005</v>
      </c>
      <c r="DY193">
        <v>30</v>
      </c>
      <c r="DZ193">
        <v>400</v>
      </c>
      <c r="EA193">
        <v>31.011500000000002</v>
      </c>
      <c r="EB193">
        <v>100.05200000000001</v>
      </c>
      <c r="EC193">
        <v>100.578</v>
      </c>
    </row>
    <row r="194" spans="1:133" x14ac:dyDescent="0.35">
      <c r="A194">
        <v>178</v>
      </c>
      <c r="B194">
        <v>1582043940.5</v>
      </c>
      <c r="C194">
        <v>907.5</v>
      </c>
      <c r="D194" t="s">
        <v>598</v>
      </c>
      <c r="E194" t="s">
        <v>599</v>
      </c>
      <c r="F194" t="s">
        <v>232</v>
      </c>
      <c r="G194" t="s">
        <v>233</v>
      </c>
      <c r="H194" t="s">
        <v>234</v>
      </c>
      <c r="I194" t="s">
        <v>235</v>
      </c>
      <c r="J194" t="s">
        <v>236</v>
      </c>
      <c r="K194" t="s">
        <v>237</v>
      </c>
      <c r="L194" t="s">
        <v>238</v>
      </c>
      <c r="M194" t="s">
        <v>239</v>
      </c>
      <c r="N194">
        <v>1582043931.87097</v>
      </c>
      <c r="O194">
        <f t="shared" si="86"/>
        <v>4.1986953886561371E-4</v>
      </c>
      <c r="P194">
        <f t="shared" si="87"/>
        <v>-0.69700386360934341</v>
      </c>
      <c r="Q194">
        <f t="shared" si="88"/>
        <v>400.49400000000003</v>
      </c>
      <c r="R194">
        <f t="shared" si="89"/>
        <v>425.34210917090383</v>
      </c>
      <c r="S194">
        <f t="shared" si="90"/>
        <v>42.348653761758271</v>
      </c>
      <c r="T194">
        <f t="shared" si="91"/>
        <v>39.874682929281477</v>
      </c>
      <c r="U194">
        <f t="shared" si="92"/>
        <v>3.3959342736199383E-2</v>
      </c>
      <c r="V194">
        <f t="shared" si="93"/>
        <v>2.2491631078663441</v>
      </c>
      <c r="W194">
        <f t="shared" si="94"/>
        <v>3.3677043186297828E-2</v>
      </c>
      <c r="X194">
        <f t="shared" si="95"/>
        <v>2.1073319778167079E-2</v>
      </c>
      <c r="Y194">
        <f t="shared" si="96"/>
        <v>0</v>
      </c>
      <c r="Z194">
        <f t="shared" si="97"/>
        <v>30.487187131202841</v>
      </c>
      <c r="AA194">
        <f t="shared" si="98"/>
        <v>30.2258741935484</v>
      </c>
      <c r="AB194">
        <f t="shared" si="99"/>
        <v>4.3160384575115787</v>
      </c>
      <c r="AC194">
        <f t="shared" si="100"/>
        <v>70.675438212140435</v>
      </c>
      <c r="AD194">
        <f t="shared" si="101"/>
        <v>3.1210857718367362</v>
      </c>
      <c r="AE194">
        <f t="shared" si="102"/>
        <v>4.4160826601010088</v>
      </c>
      <c r="AF194">
        <f t="shared" si="103"/>
        <v>1.1949526856748425</v>
      </c>
      <c r="AG194">
        <f t="shared" si="104"/>
        <v>-18.516246663973565</v>
      </c>
      <c r="AH194">
        <f t="shared" si="105"/>
        <v>48.527003964810604</v>
      </c>
      <c r="AI194">
        <f t="shared" si="106"/>
        <v>4.8176160972337625</v>
      </c>
      <c r="AJ194">
        <f t="shared" si="107"/>
        <v>34.828373398070802</v>
      </c>
      <c r="AK194">
        <v>-4.1161220767614699E-2</v>
      </c>
      <c r="AL194">
        <v>4.6207076232633898E-2</v>
      </c>
      <c r="AM194">
        <v>3.45372459810467</v>
      </c>
      <c r="AN194">
        <v>0</v>
      </c>
      <c r="AO194">
        <v>0</v>
      </c>
      <c r="AP194">
        <f t="shared" si="108"/>
        <v>1</v>
      </c>
      <c r="AQ194">
        <f t="shared" si="109"/>
        <v>0</v>
      </c>
      <c r="AR194">
        <f t="shared" si="110"/>
        <v>51862.416901139652</v>
      </c>
      <c r="AS194" t="s">
        <v>240</v>
      </c>
      <c r="AT194">
        <v>0</v>
      </c>
      <c r="AU194">
        <v>0</v>
      </c>
      <c r="AV194">
        <f t="shared" si="111"/>
        <v>0</v>
      </c>
      <c r="AW194" t="e">
        <f t="shared" si="112"/>
        <v>#DIV/0!</v>
      </c>
      <c r="AX194">
        <v>0</v>
      </c>
      <c r="AY194" t="s">
        <v>240</v>
      </c>
      <c r="AZ194">
        <v>0</v>
      </c>
      <c r="BA194">
        <v>0</v>
      </c>
      <c r="BB194" t="e">
        <f t="shared" si="113"/>
        <v>#DIV/0!</v>
      </c>
      <c r="BC194">
        <v>0.5</v>
      </c>
      <c r="BD194">
        <f t="shared" si="114"/>
        <v>0</v>
      </c>
      <c r="BE194">
        <f t="shared" si="115"/>
        <v>-0.69700386360934341</v>
      </c>
      <c r="BF194" t="e">
        <f t="shared" si="116"/>
        <v>#DIV/0!</v>
      </c>
      <c r="BG194" t="e">
        <f t="shared" si="117"/>
        <v>#DIV/0!</v>
      </c>
      <c r="BH194" t="e">
        <f t="shared" si="118"/>
        <v>#DIV/0!</v>
      </c>
      <c r="BI194" t="e">
        <f t="shared" si="119"/>
        <v>#DIV/0!</v>
      </c>
      <c r="BJ194" t="s">
        <v>240</v>
      </c>
      <c r="BK194">
        <v>0</v>
      </c>
      <c r="BL194">
        <f t="shared" si="120"/>
        <v>0</v>
      </c>
      <c r="BM194" t="e">
        <f t="shared" si="121"/>
        <v>#DIV/0!</v>
      </c>
      <c r="BN194" t="e">
        <f t="shared" si="122"/>
        <v>#DIV/0!</v>
      </c>
      <c r="BO194" t="e">
        <f t="shared" si="123"/>
        <v>#DIV/0!</v>
      </c>
      <c r="BP194" t="e">
        <f t="shared" si="124"/>
        <v>#DIV/0!</v>
      </c>
      <c r="BQ194">
        <f t="shared" si="125"/>
        <v>0</v>
      </c>
      <c r="BR194">
        <f t="shared" si="126"/>
        <v>0</v>
      </c>
      <c r="BS194">
        <f t="shared" si="127"/>
        <v>0</v>
      </c>
      <c r="BT194">
        <f t="shared" si="128"/>
        <v>0</v>
      </c>
      <c r="BU194">
        <v>6</v>
      </c>
      <c r="BV194">
        <v>0.5</v>
      </c>
      <c r="BW194" t="s">
        <v>241</v>
      </c>
      <c r="BX194">
        <v>1582043931.87097</v>
      </c>
      <c r="BY194">
        <v>400.49400000000003</v>
      </c>
      <c r="BZ194">
        <v>399.96516129032301</v>
      </c>
      <c r="CA194">
        <v>31.347612903225802</v>
      </c>
      <c r="CB194">
        <v>30.940912903225801</v>
      </c>
      <c r="CC194">
        <v>600.01125806451603</v>
      </c>
      <c r="CD194">
        <v>99.363732258064502</v>
      </c>
      <c r="CE194">
        <v>0.20001383870967701</v>
      </c>
      <c r="CF194">
        <v>30.626074193548401</v>
      </c>
      <c r="CG194">
        <v>30.2258741935484</v>
      </c>
      <c r="CH194">
        <v>999.9</v>
      </c>
      <c r="CI194">
        <v>0</v>
      </c>
      <c r="CJ194">
        <v>0</v>
      </c>
      <c r="CK194">
        <v>9989.7903225806494</v>
      </c>
      <c r="CL194">
        <v>0</v>
      </c>
      <c r="CM194">
        <v>0.21165100000000001</v>
      </c>
      <c r="CN194">
        <v>0</v>
      </c>
      <c r="CO194">
        <v>0</v>
      </c>
      <c r="CP194">
        <v>0</v>
      </c>
      <c r="CQ194">
        <v>0</v>
      </c>
      <c r="CR194">
        <v>-0.22258064516129</v>
      </c>
      <c r="CS194">
        <v>0</v>
      </c>
      <c r="CT194">
        <v>28.461290322580599</v>
      </c>
      <c r="CU194">
        <v>-1.12903225806452</v>
      </c>
      <c r="CV194">
        <v>38.987806451612897</v>
      </c>
      <c r="CW194">
        <v>44.183064516129001</v>
      </c>
      <c r="CX194">
        <v>41.650967741935503</v>
      </c>
      <c r="CY194">
        <v>42.76</v>
      </c>
      <c r="CZ194">
        <v>40.076225806451603</v>
      </c>
      <c r="DA194">
        <v>0</v>
      </c>
      <c r="DB194">
        <v>0</v>
      </c>
      <c r="DC194">
        <v>0</v>
      </c>
      <c r="DD194">
        <v>1582043943.4000001</v>
      </c>
      <c r="DE194">
        <v>0.75384615384615405</v>
      </c>
      <c r="DF194">
        <v>8.3487176987052294</v>
      </c>
      <c r="DG194">
        <v>-17.463247834235499</v>
      </c>
      <c r="DH194">
        <v>28.230769230769202</v>
      </c>
      <c r="DI194">
        <v>15</v>
      </c>
      <c r="DJ194">
        <v>100</v>
      </c>
      <c r="DK194">
        <v>100</v>
      </c>
      <c r="DL194">
        <v>2.9980000000000002</v>
      </c>
      <c r="DM194">
        <v>0.45400000000000001</v>
      </c>
      <c r="DN194">
        <v>2</v>
      </c>
      <c r="DO194">
        <v>650.96100000000001</v>
      </c>
      <c r="DP194">
        <v>342.34100000000001</v>
      </c>
      <c r="DQ194">
        <v>30.000499999999999</v>
      </c>
      <c r="DR194">
        <v>31.347899999999999</v>
      </c>
      <c r="DS194">
        <v>30.0002</v>
      </c>
      <c r="DT194">
        <v>31.252600000000001</v>
      </c>
      <c r="DU194">
        <v>31.286999999999999</v>
      </c>
      <c r="DV194">
        <v>21.026</v>
      </c>
      <c r="DW194">
        <v>23.709499999999998</v>
      </c>
      <c r="DX194">
        <v>94.776700000000005</v>
      </c>
      <c r="DY194">
        <v>30</v>
      </c>
      <c r="DZ194">
        <v>400</v>
      </c>
      <c r="EA194">
        <v>31.011500000000002</v>
      </c>
      <c r="EB194">
        <v>100.05200000000001</v>
      </c>
      <c r="EC194">
        <v>100.57899999999999</v>
      </c>
    </row>
    <row r="195" spans="1:133" x14ac:dyDescent="0.35">
      <c r="A195">
        <v>179</v>
      </c>
      <c r="B195">
        <v>1582043945.5</v>
      </c>
      <c r="C195">
        <v>912.5</v>
      </c>
      <c r="D195" t="s">
        <v>600</v>
      </c>
      <c r="E195" t="s">
        <v>601</v>
      </c>
      <c r="F195" t="s">
        <v>232</v>
      </c>
      <c r="G195" t="s">
        <v>233</v>
      </c>
      <c r="H195" t="s">
        <v>234</v>
      </c>
      <c r="I195" t="s">
        <v>235</v>
      </c>
      <c r="J195" t="s">
        <v>236</v>
      </c>
      <c r="K195" t="s">
        <v>237</v>
      </c>
      <c r="L195" t="s">
        <v>238</v>
      </c>
      <c r="M195" t="s">
        <v>239</v>
      </c>
      <c r="N195">
        <v>1582043936.87097</v>
      </c>
      <c r="O195">
        <f t="shared" si="86"/>
        <v>4.1294719512520841E-4</v>
      </c>
      <c r="P195">
        <f t="shared" si="87"/>
        <v>-0.67677046939740615</v>
      </c>
      <c r="Q195">
        <f t="shared" si="88"/>
        <v>400.48122580645202</v>
      </c>
      <c r="R195">
        <f t="shared" si="89"/>
        <v>424.87709088889392</v>
      </c>
      <c r="S195">
        <f t="shared" si="90"/>
        <v>42.302274141479181</v>
      </c>
      <c r="T195">
        <f t="shared" si="91"/>
        <v>39.873335055879323</v>
      </c>
      <c r="U195">
        <f t="shared" si="92"/>
        <v>3.3443871745252249E-2</v>
      </c>
      <c r="V195">
        <f t="shared" si="93"/>
        <v>2.2508985128590897</v>
      </c>
      <c r="W195">
        <f t="shared" si="94"/>
        <v>3.317024920952498E-2</v>
      </c>
      <c r="X195">
        <f t="shared" si="95"/>
        <v>2.0755802951031011E-2</v>
      </c>
      <c r="Y195">
        <f t="shared" si="96"/>
        <v>0</v>
      </c>
      <c r="Z195">
        <f t="shared" si="97"/>
        <v>30.489446918103596</v>
      </c>
      <c r="AA195">
        <f t="shared" si="98"/>
        <v>30.225999999999999</v>
      </c>
      <c r="AB195">
        <f t="shared" si="99"/>
        <v>4.3160695943193002</v>
      </c>
      <c r="AC195">
        <f t="shared" si="100"/>
        <v>70.716474325308923</v>
      </c>
      <c r="AD195">
        <f t="shared" si="101"/>
        <v>3.1228754977593831</v>
      </c>
      <c r="AE195">
        <f t="shared" si="102"/>
        <v>4.4160508955714839</v>
      </c>
      <c r="AF195">
        <f t="shared" si="103"/>
        <v>1.193194096559917</v>
      </c>
      <c r="AG195">
        <f t="shared" si="104"/>
        <v>-18.21097130502169</v>
      </c>
      <c r="AH195">
        <f t="shared" si="105"/>
        <v>48.533913001558339</v>
      </c>
      <c r="AI195">
        <f t="shared" si="106"/>
        <v>4.8145871731308034</v>
      </c>
      <c r="AJ195">
        <f t="shared" si="107"/>
        <v>35.137528869667449</v>
      </c>
      <c r="AK195">
        <v>-4.1207940953568001E-2</v>
      </c>
      <c r="AL195">
        <v>4.6259523734279599E-2</v>
      </c>
      <c r="AM195">
        <v>3.4568272447818602</v>
      </c>
      <c r="AN195">
        <v>0</v>
      </c>
      <c r="AO195">
        <v>0</v>
      </c>
      <c r="AP195">
        <f t="shared" si="108"/>
        <v>1</v>
      </c>
      <c r="AQ195">
        <f t="shared" si="109"/>
        <v>0</v>
      </c>
      <c r="AR195">
        <f t="shared" si="110"/>
        <v>51918.901297733268</v>
      </c>
      <c r="AS195" t="s">
        <v>240</v>
      </c>
      <c r="AT195">
        <v>0</v>
      </c>
      <c r="AU195">
        <v>0</v>
      </c>
      <c r="AV195">
        <f t="shared" si="111"/>
        <v>0</v>
      </c>
      <c r="AW195" t="e">
        <f t="shared" si="112"/>
        <v>#DIV/0!</v>
      </c>
      <c r="AX195">
        <v>0</v>
      </c>
      <c r="AY195" t="s">
        <v>240</v>
      </c>
      <c r="AZ195">
        <v>0</v>
      </c>
      <c r="BA195">
        <v>0</v>
      </c>
      <c r="BB195" t="e">
        <f t="shared" si="113"/>
        <v>#DIV/0!</v>
      </c>
      <c r="BC195">
        <v>0.5</v>
      </c>
      <c r="BD195">
        <f t="shared" si="114"/>
        <v>0</v>
      </c>
      <c r="BE195">
        <f t="shared" si="115"/>
        <v>-0.67677046939740615</v>
      </c>
      <c r="BF195" t="e">
        <f t="shared" si="116"/>
        <v>#DIV/0!</v>
      </c>
      <c r="BG195" t="e">
        <f t="shared" si="117"/>
        <v>#DIV/0!</v>
      </c>
      <c r="BH195" t="e">
        <f t="shared" si="118"/>
        <v>#DIV/0!</v>
      </c>
      <c r="BI195" t="e">
        <f t="shared" si="119"/>
        <v>#DIV/0!</v>
      </c>
      <c r="BJ195" t="s">
        <v>240</v>
      </c>
      <c r="BK195">
        <v>0</v>
      </c>
      <c r="BL195">
        <f t="shared" si="120"/>
        <v>0</v>
      </c>
      <c r="BM195" t="e">
        <f t="shared" si="121"/>
        <v>#DIV/0!</v>
      </c>
      <c r="BN195" t="e">
        <f t="shared" si="122"/>
        <v>#DIV/0!</v>
      </c>
      <c r="BO195" t="e">
        <f t="shared" si="123"/>
        <v>#DIV/0!</v>
      </c>
      <c r="BP195" t="e">
        <f t="shared" si="124"/>
        <v>#DIV/0!</v>
      </c>
      <c r="BQ195">
        <f t="shared" si="125"/>
        <v>0</v>
      </c>
      <c r="BR195">
        <f t="shared" si="126"/>
        <v>0</v>
      </c>
      <c r="BS195">
        <f t="shared" si="127"/>
        <v>0</v>
      </c>
      <c r="BT195">
        <f t="shared" si="128"/>
        <v>0</v>
      </c>
      <c r="BU195">
        <v>6</v>
      </c>
      <c r="BV195">
        <v>0.5</v>
      </c>
      <c r="BW195" t="s">
        <v>241</v>
      </c>
      <c r="BX195">
        <v>1582043936.87097</v>
      </c>
      <c r="BY195">
        <v>400.48122580645202</v>
      </c>
      <c r="BZ195">
        <v>399.96983870967699</v>
      </c>
      <c r="CA195">
        <v>31.365648387096801</v>
      </c>
      <c r="CB195">
        <v>30.965658064516099</v>
      </c>
      <c r="CC195">
        <v>600.00677419354804</v>
      </c>
      <c r="CD195">
        <v>99.363600000000005</v>
      </c>
      <c r="CE195">
        <v>0.199956258064516</v>
      </c>
      <c r="CF195">
        <v>30.625948387096798</v>
      </c>
      <c r="CG195">
        <v>30.225999999999999</v>
      </c>
      <c r="CH195">
        <v>999.9</v>
      </c>
      <c r="CI195">
        <v>0</v>
      </c>
      <c r="CJ195">
        <v>0</v>
      </c>
      <c r="CK195">
        <v>10001.142580645201</v>
      </c>
      <c r="CL195">
        <v>0</v>
      </c>
      <c r="CM195">
        <v>0.21165100000000001</v>
      </c>
      <c r="CN195">
        <v>0</v>
      </c>
      <c r="CO195">
        <v>0</v>
      </c>
      <c r="CP195">
        <v>0</v>
      </c>
      <c r="CQ195">
        <v>0</v>
      </c>
      <c r="CR195">
        <v>2.1806451612903199</v>
      </c>
      <c r="CS195">
        <v>0</v>
      </c>
      <c r="CT195">
        <v>26.5290322580645</v>
      </c>
      <c r="CU195">
        <v>-1.4741935483871</v>
      </c>
      <c r="CV195">
        <v>38.987806451612897</v>
      </c>
      <c r="CW195">
        <v>44.181064516128998</v>
      </c>
      <c r="CX195">
        <v>41.642806451612898</v>
      </c>
      <c r="CY195">
        <v>42.762</v>
      </c>
      <c r="CZ195">
        <v>40.072161290322597</v>
      </c>
      <c r="DA195">
        <v>0</v>
      </c>
      <c r="DB195">
        <v>0</v>
      </c>
      <c r="DC195">
        <v>0</v>
      </c>
      <c r="DD195">
        <v>1582043948.2</v>
      </c>
      <c r="DE195">
        <v>2.3076923076923102</v>
      </c>
      <c r="DF195">
        <v>34.010256124392797</v>
      </c>
      <c r="DG195">
        <v>-21.111111100394101</v>
      </c>
      <c r="DH195">
        <v>26.05</v>
      </c>
      <c r="DI195">
        <v>15</v>
      </c>
      <c r="DJ195">
        <v>100</v>
      </c>
      <c r="DK195">
        <v>100</v>
      </c>
      <c r="DL195">
        <v>2.9980000000000002</v>
      </c>
      <c r="DM195">
        <v>0.45400000000000001</v>
      </c>
      <c r="DN195">
        <v>2</v>
      </c>
      <c r="DO195">
        <v>650.86400000000003</v>
      </c>
      <c r="DP195">
        <v>342.24599999999998</v>
      </c>
      <c r="DQ195">
        <v>30.000399999999999</v>
      </c>
      <c r="DR195">
        <v>31.347899999999999</v>
      </c>
      <c r="DS195">
        <v>30.0002</v>
      </c>
      <c r="DT195">
        <v>31.252600000000001</v>
      </c>
      <c r="DU195">
        <v>31.286999999999999</v>
      </c>
      <c r="DV195">
        <v>21.0243</v>
      </c>
      <c r="DW195">
        <v>23.709499999999998</v>
      </c>
      <c r="DX195">
        <v>94.776700000000005</v>
      </c>
      <c r="DY195">
        <v>30</v>
      </c>
      <c r="DZ195">
        <v>400</v>
      </c>
      <c r="EA195">
        <v>31.011500000000002</v>
      </c>
      <c r="EB195">
        <v>100.051</v>
      </c>
      <c r="EC195">
        <v>100.578</v>
      </c>
    </row>
    <row r="196" spans="1:133" x14ac:dyDescent="0.35">
      <c r="A196">
        <v>180</v>
      </c>
      <c r="B196">
        <v>1582043950.5</v>
      </c>
      <c r="C196">
        <v>917.5</v>
      </c>
      <c r="D196" t="s">
        <v>602</v>
      </c>
      <c r="E196" t="s">
        <v>603</v>
      </c>
      <c r="F196" t="s">
        <v>232</v>
      </c>
      <c r="G196" t="s">
        <v>233</v>
      </c>
      <c r="H196" t="s">
        <v>234</v>
      </c>
      <c r="I196" t="s">
        <v>235</v>
      </c>
      <c r="J196" t="s">
        <v>236</v>
      </c>
      <c r="K196" t="s">
        <v>237</v>
      </c>
      <c r="L196" t="s">
        <v>238</v>
      </c>
      <c r="M196" t="s">
        <v>239</v>
      </c>
      <c r="N196">
        <v>1582043941.87097</v>
      </c>
      <c r="O196">
        <f t="shared" si="86"/>
        <v>4.2126353954206181E-4</v>
      </c>
      <c r="P196">
        <f t="shared" si="87"/>
        <v>-0.65307533822218389</v>
      </c>
      <c r="Q196">
        <f t="shared" si="88"/>
        <v>400.48812903225797</v>
      </c>
      <c r="R196">
        <f t="shared" si="89"/>
        <v>423.08943990743256</v>
      </c>
      <c r="S196">
        <f t="shared" si="90"/>
        <v>42.124197906041786</v>
      </c>
      <c r="T196">
        <f t="shared" si="91"/>
        <v>39.873935898911256</v>
      </c>
      <c r="U196">
        <f t="shared" si="92"/>
        <v>3.4197447573730416E-2</v>
      </c>
      <c r="V196">
        <f t="shared" si="93"/>
        <v>2.2515088086917627</v>
      </c>
      <c r="W196">
        <f t="shared" si="94"/>
        <v>3.3911489019211982E-2</v>
      </c>
      <c r="X196">
        <f t="shared" si="95"/>
        <v>2.122017346611051E-2</v>
      </c>
      <c r="Y196">
        <f t="shared" si="96"/>
        <v>0</v>
      </c>
      <c r="Z196">
        <f t="shared" si="97"/>
        <v>30.486845165624469</v>
      </c>
      <c r="AA196">
        <f t="shared" si="98"/>
        <v>30.222112903225799</v>
      </c>
      <c r="AB196">
        <f t="shared" si="99"/>
        <v>4.3151076372006587</v>
      </c>
      <c r="AC196">
        <f t="shared" si="100"/>
        <v>70.752730249032297</v>
      </c>
      <c r="AD196">
        <f t="shared" si="101"/>
        <v>3.1244967470155482</v>
      </c>
      <c r="AE196">
        <f t="shared" si="102"/>
        <v>4.4160794021913841</v>
      </c>
      <c r="AF196">
        <f t="shared" si="103"/>
        <v>1.1906108901851105</v>
      </c>
      <c r="AG196">
        <f t="shared" si="104"/>
        <v>-18.577722093804926</v>
      </c>
      <c r="AH196">
        <f t="shared" si="105"/>
        <v>49.032605582526067</v>
      </c>
      <c r="AI196">
        <f t="shared" si="106"/>
        <v>4.8626485725990456</v>
      </c>
      <c r="AJ196">
        <f t="shared" si="107"/>
        <v>35.317532061320186</v>
      </c>
      <c r="AK196">
        <v>-4.12243789506185E-2</v>
      </c>
      <c r="AL196">
        <v>4.62779768260164E-2</v>
      </c>
      <c r="AM196">
        <v>3.4579185899579299</v>
      </c>
      <c r="AN196">
        <v>0</v>
      </c>
      <c r="AO196">
        <v>0</v>
      </c>
      <c r="AP196">
        <f t="shared" si="108"/>
        <v>1</v>
      </c>
      <c r="AQ196">
        <f t="shared" si="109"/>
        <v>0</v>
      </c>
      <c r="AR196">
        <f t="shared" si="110"/>
        <v>51938.738658355556</v>
      </c>
      <c r="AS196" t="s">
        <v>240</v>
      </c>
      <c r="AT196">
        <v>0</v>
      </c>
      <c r="AU196">
        <v>0</v>
      </c>
      <c r="AV196">
        <f t="shared" si="111"/>
        <v>0</v>
      </c>
      <c r="AW196" t="e">
        <f t="shared" si="112"/>
        <v>#DIV/0!</v>
      </c>
      <c r="AX196">
        <v>0</v>
      </c>
      <c r="AY196" t="s">
        <v>240</v>
      </c>
      <c r="AZ196">
        <v>0</v>
      </c>
      <c r="BA196">
        <v>0</v>
      </c>
      <c r="BB196" t="e">
        <f t="shared" si="113"/>
        <v>#DIV/0!</v>
      </c>
      <c r="BC196">
        <v>0.5</v>
      </c>
      <c r="BD196">
        <f t="shared" si="114"/>
        <v>0</v>
      </c>
      <c r="BE196">
        <f t="shared" si="115"/>
        <v>-0.65307533822218389</v>
      </c>
      <c r="BF196" t="e">
        <f t="shared" si="116"/>
        <v>#DIV/0!</v>
      </c>
      <c r="BG196" t="e">
        <f t="shared" si="117"/>
        <v>#DIV/0!</v>
      </c>
      <c r="BH196" t="e">
        <f t="shared" si="118"/>
        <v>#DIV/0!</v>
      </c>
      <c r="BI196" t="e">
        <f t="shared" si="119"/>
        <v>#DIV/0!</v>
      </c>
      <c r="BJ196" t="s">
        <v>240</v>
      </c>
      <c r="BK196">
        <v>0</v>
      </c>
      <c r="BL196">
        <f t="shared" si="120"/>
        <v>0</v>
      </c>
      <c r="BM196" t="e">
        <f t="shared" si="121"/>
        <v>#DIV/0!</v>
      </c>
      <c r="BN196" t="e">
        <f t="shared" si="122"/>
        <v>#DIV/0!</v>
      </c>
      <c r="BO196" t="e">
        <f t="shared" si="123"/>
        <v>#DIV/0!</v>
      </c>
      <c r="BP196" t="e">
        <f t="shared" si="124"/>
        <v>#DIV/0!</v>
      </c>
      <c r="BQ196">
        <f t="shared" si="125"/>
        <v>0</v>
      </c>
      <c r="BR196">
        <f t="shared" si="126"/>
        <v>0</v>
      </c>
      <c r="BS196">
        <f t="shared" si="127"/>
        <v>0</v>
      </c>
      <c r="BT196">
        <f t="shared" si="128"/>
        <v>0</v>
      </c>
      <c r="BU196">
        <v>6</v>
      </c>
      <c r="BV196">
        <v>0.5</v>
      </c>
      <c r="BW196" t="s">
        <v>241</v>
      </c>
      <c r="BX196">
        <v>1582043941.87097</v>
      </c>
      <c r="BY196">
        <v>400.48812903225797</v>
      </c>
      <c r="BZ196">
        <v>400.003774193548</v>
      </c>
      <c r="CA196">
        <v>31.382000000000001</v>
      </c>
      <c r="CB196">
        <v>30.973964516129001</v>
      </c>
      <c r="CC196">
        <v>600.01170967741905</v>
      </c>
      <c r="CD196">
        <v>99.363332258064503</v>
      </c>
      <c r="CE196">
        <v>0.20000809677419401</v>
      </c>
      <c r="CF196">
        <v>30.6260612903226</v>
      </c>
      <c r="CG196">
        <v>30.222112903225799</v>
      </c>
      <c r="CH196">
        <v>999.9</v>
      </c>
      <c r="CI196">
        <v>0</v>
      </c>
      <c r="CJ196">
        <v>0</v>
      </c>
      <c r="CK196">
        <v>10005.1590322581</v>
      </c>
      <c r="CL196">
        <v>0</v>
      </c>
      <c r="CM196">
        <v>0.21165100000000001</v>
      </c>
      <c r="CN196">
        <v>0</v>
      </c>
      <c r="CO196">
        <v>0</v>
      </c>
      <c r="CP196">
        <v>0</v>
      </c>
      <c r="CQ196">
        <v>0</v>
      </c>
      <c r="CR196">
        <v>3.1870967741935501</v>
      </c>
      <c r="CS196">
        <v>0</v>
      </c>
      <c r="CT196">
        <v>25.4387096774194</v>
      </c>
      <c r="CU196">
        <v>-1.61290322580645</v>
      </c>
      <c r="CV196">
        <v>38.991870967741903</v>
      </c>
      <c r="CW196">
        <v>44.177</v>
      </c>
      <c r="CX196">
        <v>41.630774193548397</v>
      </c>
      <c r="CY196">
        <v>42.762</v>
      </c>
      <c r="CZ196">
        <v>40.0741935483871</v>
      </c>
      <c r="DA196">
        <v>0</v>
      </c>
      <c r="DB196">
        <v>0</v>
      </c>
      <c r="DC196">
        <v>0</v>
      </c>
      <c r="DD196">
        <v>1582043953.5999999</v>
      </c>
      <c r="DE196">
        <v>2.8461538461538498</v>
      </c>
      <c r="DF196">
        <v>-9.5863244135945802</v>
      </c>
      <c r="DG196">
        <v>2.40683719812393</v>
      </c>
      <c r="DH196">
        <v>25.446153846153798</v>
      </c>
      <c r="DI196">
        <v>15</v>
      </c>
      <c r="DJ196">
        <v>100</v>
      </c>
      <c r="DK196">
        <v>100</v>
      </c>
      <c r="DL196">
        <v>2.9980000000000002</v>
      </c>
      <c r="DM196">
        <v>0.45400000000000001</v>
      </c>
      <c r="DN196">
        <v>2</v>
      </c>
      <c r="DO196">
        <v>650.94200000000001</v>
      </c>
      <c r="DP196">
        <v>342.23500000000001</v>
      </c>
      <c r="DQ196">
        <v>30.0002</v>
      </c>
      <c r="DR196">
        <v>31.347899999999999</v>
      </c>
      <c r="DS196">
        <v>30.0002</v>
      </c>
      <c r="DT196">
        <v>31.252600000000001</v>
      </c>
      <c r="DU196">
        <v>31.287500000000001</v>
      </c>
      <c r="DV196">
        <v>21.025400000000001</v>
      </c>
      <c r="DW196">
        <v>23.709499999999998</v>
      </c>
      <c r="DX196">
        <v>94.406099999999995</v>
      </c>
      <c r="DY196">
        <v>30</v>
      </c>
      <c r="DZ196">
        <v>400</v>
      </c>
      <c r="EA196">
        <v>31.011500000000002</v>
      </c>
      <c r="EB196">
        <v>100.048</v>
      </c>
      <c r="EC196">
        <v>100.577</v>
      </c>
    </row>
    <row r="197" spans="1:133" x14ac:dyDescent="0.35">
      <c r="A197">
        <v>181</v>
      </c>
      <c r="B197">
        <v>1582043955.5</v>
      </c>
      <c r="C197">
        <v>922.5</v>
      </c>
      <c r="D197" t="s">
        <v>604</v>
      </c>
      <c r="E197" t="s">
        <v>605</v>
      </c>
      <c r="F197" t="s">
        <v>232</v>
      </c>
      <c r="G197" t="s">
        <v>233</v>
      </c>
      <c r="H197" t="s">
        <v>234</v>
      </c>
      <c r="I197" t="s">
        <v>235</v>
      </c>
      <c r="J197" t="s">
        <v>236</v>
      </c>
      <c r="K197" t="s">
        <v>237</v>
      </c>
      <c r="L197" t="s">
        <v>238</v>
      </c>
      <c r="M197" t="s">
        <v>239</v>
      </c>
      <c r="N197">
        <v>1582043946.87097</v>
      </c>
      <c r="O197">
        <f t="shared" si="86"/>
        <v>4.3007228928742321E-4</v>
      </c>
      <c r="P197">
        <f t="shared" si="87"/>
        <v>-0.67648358049813528</v>
      </c>
      <c r="Q197">
        <f t="shared" si="88"/>
        <v>400.503774193548</v>
      </c>
      <c r="R197">
        <f t="shared" si="89"/>
        <v>423.53416564955944</v>
      </c>
      <c r="S197">
        <f t="shared" si="90"/>
        <v>42.168350291886618</v>
      </c>
      <c r="T197">
        <f t="shared" si="91"/>
        <v>39.875374440016586</v>
      </c>
      <c r="U197">
        <f t="shared" si="92"/>
        <v>3.4943084687241763E-2</v>
      </c>
      <c r="V197">
        <f t="shared" si="93"/>
        <v>2.2508852815162168</v>
      </c>
      <c r="W197">
        <f t="shared" si="94"/>
        <v>3.4644496969935663E-2</v>
      </c>
      <c r="X197">
        <f t="shared" si="95"/>
        <v>2.1679424764784173E-2</v>
      </c>
      <c r="Y197">
        <f t="shared" si="96"/>
        <v>0</v>
      </c>
      <c r="Z197">
        <f t="shared" si="97"/>
        <v>30.484262864543016</v>
      </c>
      <c r="AA197">
        <f t="shared" si="98"/>
        <v>30.222819354838698</v>
      </c>
      <c r="AB197">
        <f t="shared" si="99"/>
        <v>4.315282452028816</v>
      </c>
      <c r="AC197">
        <f t="shared" si="100"/>
        <v>70.7740694017442</v>
      </c>
      <c r="AD197">
        <f t="shared" si="101"/>
        <v>3.125504239098416</v>
      </c>
      <c r="AE197">
        <f t="shared" si="102"/>
        <v>4.4161714389442599</v>
      </c>
      <c r="AF197">
        <f t="shared" si="103"/>
        <v>1.1897782129304</v>
      </c>
      <c r="AG197">
        <f t="shared" si="104"/>
        <v>-18.966187957575364</v>
      </c>
      <c r="AH197">
        <f t="shared" si="105"/>
        <v>48.977532838576728</v>
      </c>
      <c r="AI197">
        <f t="shared" si="106"/>
        <v>4.8585581422095361</v>
      </c>
      <c r="AJ197">
        <f t="shared" si="107"/>
        <v>34.869903023210895</v>
      </c>
      <c r="AK197">
        <v>-4.1207584618998802E-2</v>
      </c>
      <c r="AL197">
        <v>4.6259123717509003E-2</v>
      </c>
      <c r="AM197">
        <v>3.4568035854951198</v>
      </c>
      <c r="AN197">
        <v>0</v>
      </c>
      <c r="AO197">
        <v>0</v>
      </c>
      <c r="AP197">
        <f t="shared" si="108"/>
        <v>1</v>
      </c>
      <c r="AQ197">
        <f t="shared" si="109"/>
        <v>0</v>
      </c>
      <c r="AR197">
        <f t="shared" si="110"/>
        <v>51918.377487517348</v>
      </c>
      <c r="AS197" t="s">
        <v>240</v>
      </c>
      <c r="AT197">
        <v>0</v>
      </c>
      <c r="AU197">
        <v>0</v>
      </c>
      <c r="AV197">
        <f t="shared" si="111"/>
        <v>0</v>
      </c>
      <c r="AW197" t="e">
        <f t="shared" si="112"/>
        <v>#DIV/0!</v>
      </c>
      <c r="AX197">
        <v>0</v>
      </c>
      <c r="AY197" t="s">
        <v>240</v>
      </c>
      <c r="AZ197">
        <v>0</v>
      </c>
      <c r="BA197">
        <v>0</v>
      </c>
      <c r="BB197" t="e">
        <f t="shared" si="113"/>
        <v>#DIV/0!</v>
      </c>
      <c r="BC197">
        <v>0.5</v>
      </c>
      <c r="BD197">
        <f t="shared" si="114"/>
        <v>0</v>
      </c>
      <c r="BE197">
        <f t="shared" si="115"/>
        <v>-0.67648358049813528</v>
      </c>
      <c r="BF197" t="e">
        <f t="shared" si="116"/>
        <v>#DIV/0!</v>
      </c>
      <c r="BG197" t="e">
        <f t="shared" si="117"/>
        <v>#DIV/0!</v>
      </c>
      <c r="BH197" t="e">
        <f t="shared" si="118"/>
        <v>#DIV/0!</v>
      </c>
      <c r="BI197" t="e">
        <f t="shared" si="119"/>
        <v>#DIV/0!</v>
      </c>
      <c r="BJ197" t="s">
        <v>240</v>
      </c>
      <c r="BK197">
        <v>0</v>
      </c>
      <c r="BL197">
        <f t="shared" si="120"/>
        <v>0</v>
      </c>
      <c r="BM197" t="e">
        <f t="shared" si="121"/>
        <v>#DIV/0!</v>
      </c>
      <c r="BN197" t="e">
        <f t="shared" si="122"/>
        <v>#DIV/0!</v>
      </c>
      <c r="BO197" t="e">
        <f t="shared" si="123"/>
        <v>#DIV/0!</v>
      </c>
      <c r="BP197" t="e">
        <f t="shared" si="124"/>
        <v>#DIV/0!</v>
      </c>
      <c r="BQ197">
        <f t="shared" si="125"/>
        <v>0</v>
      </c>
      <c r="BR197">
        <f t="shared" si="126"/>
        <v>0</v>
      </c>
      <c r="BS197">
        <f t="shared" si="127"/>
        <v>0</v>
      </c>
      <c r="BT197">
        <f t="shared" si="128"/>
        <v>0</v>
      </c>
      <c r="BU197">
        <v>6</v>
      </c>
      <c r="BV197">
        <v>0.5</v>
      </c>
      <c r="BW197" t="s">
        <v>241</v>
      </c>
      <c r="BX197">
        <v>1582043946.87097</v>
      </c>
      <c r="BY197">
        <v>400.503774193548</v>
      </c>
      <c r="BZ197">
        <v>399.99954838709698</v>
      </c>
      <c r="CA197">
        <v>31.392212903225801</v>
      </c>
      <c r="CB197">
        <v>30.975651612903199</v>
      </c>
      <c r="CC197">
        <v>600.01451612903202</v>
      </c>
      <c r="CD197">
        <v>99.363058064516096</v>
      </c>
      <c r="CE197">
        <v>0.19998480645161301</v>
      </c>
      <c r="CF197">
        <v>30.6264258064516</v>
      </c>
      <c r="CG197">
        <v>30.222819354838698</v>
      </c>
      <c r="CH197">
        <v>999.9</v>
      </c>
      <c r="CI197">
        <v>0</v>
      </c>
      <c r="CJ197">
        <v>0</v>
      </c>
      <c r="CK197">
        <v>10001.1106451613</v>
      </c>
      <c r="CL197">
        <v>0</v>
      </c>
      <c r="CM197">
        <v>0.21165100000000001</v>
      </c>
      <c r="CN197">
        <v>0</v>
      </c>
      <c r="CO197">
        <v>0</v>
      </c>
      <c r="CP197">
        <v>0</v>
      </c>
      <c r="CQ197">
        <v>0</v>
      </c>
      <c r="CR197">
        <v>3.76129032258065</v>
      </c>
      <c r="CS197">
        <v>0</v>
      </c>
      <c r="CT197">
        <v>26.941935483870999</v>
      </c>
      <c r="CU197">
        <v>-1.51935483870968</v>
      </c>
      <c r="CV197">
        <v>38.995935483871001</v>
      </c>
      <c r="CW197">
        <v>44.170999999999999</v>
      </c>
      <c r="CX197">
        <v>41.642870967741899</v>
      </c>
      <c r="CY197">
        <v>42.753999999999998</v>
      </c>
      <c r="CZ197">
        <v>40.070129032258102</v>
      </c>
      <c r="DA197">
        <v>0</v>
      </c>
      <c r="DB197">
        <v>0</v>
      </c>
      <c r="DC197">
        <v>0</v>
      </c>
      <c r="DD197">
        <v>1582043958.4000001</v>
      </c>
      <c r="DE197">
        <v>2.5423076923076899</v>
      </c>
      <c r="DF197">
        <v>-11.9418798804299</v>
      </c>
      <c r="DG197">
        <v>38.331624059516798</v>
      </c>
      <c r="DH197">
        <v>26.384615384615401</v>
      </c>
      <c r="DI197">
        <v>15</v>
      </c>
      <c r="DJ197">
        <v>100</v>
      </c>
      <c r="DK197">
        <v>100</v>
      </c>
      <c r="DL197">
        <v>2.9980000000000002</v>
      </c>
      <c r="DM197">
        <v>0.45400000000000001</v>
      </c>
      <c r="DN197">
        <v>2</v>
      </c>
      <c r="DO197">
        <v>650.92200000000003</v>
      </c>
      <c r="DP197">
        <v>342.35700000000003</v>
      </c>
      <c r="DQ197">
        <v>30</v>
      </c>
      <c r="DR197">
        <v>31.348500000000001</v>
      </c>
      <c r="DS197">
        <v>30.0001</v>
      </c>
      <c r="DT197">
        <v>31.252600000000001</v>
      </c>
      <c r="DU197">
        <v>31.2897</v>
      </c>
      <c r="DV197">
        <v>21.025300000000001</v>
      </c>
      <c r="DW197">
        <v>23.709499999999998</v>
      </c>
      <c r="DX197">
        <v>94.406099999999995</v>
      </c>
      <c r="DY197">
        <v>30</v>
      </c>
      <c r="DZ197">
        <v>400</v>
      </c>
      <c r="EA197">
        <v>31.011500000000002</v>
      </c>
      <c r="EB197">
        <v>100.04600000000001</v>
      </c>
      <c r="EC197">
        <v>100.577</v>
      </c>
    </row>
    <row r="198" spans="1:133" x14ac:dyDescent="0.35">
      <c r="A198">
        <v>182</v>
      </c>
      <c r="B198">
        <v>1582043960.5</v>
      </c>
      <c r="C198">
        <v>927.5</v>
      </c>
      <c r="D198" t="s">
        <v>606</v>
      </c>
      <c r="E198" t="s">
        <v>607</v>
      </c>
      <c r="F198" t="s">
        <v>232</v>
      </c>
      <c r="G198" t="s">
        <v>233</v>
      </c>
      <c r="H198" t="s">
        <v>234</v>
      </c>
      <c r="I198" t="s">
        <v>235</v>
      </c>
      <c r="J198" t="s">
        <v>236</v>
      </c>
      <c r="K198" t="s">
        <v>237</v>
      </c>
      <c r="L198" t="s">
        <v>238</v>
      </c>
      <c r="M198" t="s">
        <v>239</v>
      </c>
      <c r="N198">
        <v>1582043951.87097</v>
      </c>
      <c r="O198">
        <f t="shared" si="86"/>
        <v>4.3597364104639921E-4</v>
      </c>
      <c r="P198">
        <f t="shared" si="87"/>
        <v>-0.67898138620975934</v>
      </c>
      <c r="Q198">
        <f t="shared" si="88"/>
        <v>400.51477419354802</v>
      </c>
      <c r="R198">
        <f t="shared" si="89"/>
        <v>423.22698308918712</v>
      </c>
      <c r="S198">
        <f t="shared" si="90"/>
        <v>42.137485197784862</v>
      </c>
      <c r="T198">
        <f t="shared" si="91"/>
        <v>39.876203652918633</v>
      </c>
      <c r="U198">
        <f t="shared" si="92"/>
        <v>3.5445566410173851E-2</v>
      </c>
      <c r="V198">
        <f t="shared" si="93"/>
        <v>2.2514698285734318</v>
      </c>
      <c r="W198">
        <f t="shared" si="94"/>
        <v>3.5138449304994226E-2</v>
      </c>
      <c r="X198">
        <f t="shared" si="95"/>
        <v>2.1988902176018392E-2</v>
      </c>
      <c r="Y198">
        <f t="shared" si="96"/>
        <v>0</v>
      </c>
      <c r="Z198">
        <f t="shared" si="97"/>
        <v>30.482655889110877</v>
      </c>
      <c r="AA198">
        <f t="shared" si="98"/>
        <v>30.222609677419399</v>
      </c>
      <c r="AB198">
        <f t="shared" si="99"/>
        <v>4.315230565705237</v>
      </c>
      <c r="AC198">
        <f t="shared" si="100"/>
        <v>70.786140062655136</v>
      </c>
      <c r="AD198">
        <f t="shared" si="101"/>
        <v>3.1260926491553978</v>
      </c>
      <c r="AE198">
        <f t="shared" si="102"/>
        <v>4.4162496307729038</v>
      </c>
      <c r="AF198">
        <f t="shared" si="103"/>
        <v>1.1891379165498392</v>
      </c>
      <c r="AG198">
        <f t="shared" si="104"/>
        <v>-19.226437570146206</v>
      </c>
      <c r="AH198">
        <f t="shared" si="105"/>
        <v>49.053292068083557</v>
      </c>
      <c r="AI198">
        <f t="shared" si="106"/>
        <v>4.8648124737755847</v>
      </c>
      <c r="AJ198">
        <f t="shared" si="107"/>
        <v>34.691666971712934</v>
      </c>
      <c r="AK198">
        <v>-4.12233289209918E-2</v>
      </c>
      <c r="AL198">
        <v>4.6276798075772799E-2</v>
      </c>
      <c r="AM198">
        <v>3.4578488812744999</v>
      </c>
      <c r="AN198">
        <v>0</v>
      </c>
      <c r="AO198">
        <v>0</v>
      </c>
      <c r="AP198">
        <f t="shared" si="108"/>
        <v>1</v>
      </c>
      <c r="AQ198">
        <f t="shared" si="109"/>
        <v>0</v>
      </c>
      <c r="AR198">
        <f t="shared" si="110"/>
        <v>51937.334515038507</v>
      </c>
      <c r="AS198" t="s">
        <v>240</v>
      </c>
      <c r="AT198">
        <v>0</v>
      </c>
      <c r="AU198">
        <v>0</v>
      </c>
      <c r="AV198">
        <f t="shared" si="111"/>
        <v>0</v>
      </c>
      <c r="AW198" t="e">
        <f t="shared" si="112"/>
        <v>#DIV/0!</v>
      </c>
      <c r="AX198">
        <v>0</v>
      </c>
      <c r="AY198" t="s">
        <v>240</v>
      </c>
      <c r="AZ198">
        <v>0</v>
      </c>
      <c r="BA198">
        <v>0</v>
      </c>
      <c r="BB198" t="e">
        <f t="shared" si="113"/>
        <v>#DIV/0!</v>
      </c>
      <c r="BC198">
        <v>0.5</v>
      </c>
      <c r="BD198">
        <f t="shared" si="114"/>
        <v>0</v>
      </c>
      <c r="BE198">
        <f t="shared" si="115"/>
        <v>-0.67898138620975934</v>
      </c>
      <c r="BF198" t="e">
        <f t="shared" si="116"/>
        <v>#DIV/0!</v>
      </c>
      <c r="BG198" t="e">
        <f t="shared" si="117"/>
        <v>#DIV/0!</v>
      </c>
      <c r="BH198" t="e">
        <f t="shared" si="118"/>
        <v>#DIV/0!</v>
      </c>
      <c r="BI198" t="e">
        <f t="shared" si="119"/>
        <v>#DIV/0!</v>
      </c>
      <c r="BJ198" t="s">
        <v>240</v>
      </c>
      <c r="BK198">
        <v>0</v>
      </c>
      <c r="BL198">
        <f t="shared" si="120"/>
        <v>0</v>
      </c>
      <c r="BM198" t="e">
        <f t="shared" si="121"/>
        <v>#DIV/0!</v>
      </c>
      <c r="BN198" t="e">
        <f t="shared" si="122"/>
        <v>#DIV/0!</v>
      </c>
      <c r="BO198" t="e">
        <f t="shared" si="123"/>
        <v>#DIV/0!</v>
      </c>
      <c r="BP198" t="e">
        <f t="shared" si="124"/>
        <v>#DIV/0!</v>
      </c>
      <c r="BQ198">
        <f t="shared" si="125"/>
        <v>0</v>
      </c>
      <c r="BR198">
        <f t="shared" si="126"/>
        <v>0</v>
      </c>
      <c r="BS198">
        <f t="shared" si="127"/>
        <v>0</v>
      </c>
      <c r="BT198">
        <f t="shared" si="128"/>
        <v>0</v>
      </c>
      <c r="BU198">
        <v>6</v>
      </c>
      <c r="BV198">
        <v>0.5</v>
      </c>
      <c r="BW198" t="s">
        <v>241</v>
      </c>
      <c r="BX198">
        <v>1582043951.87097</v>
      </c>
      <c r="BY198">
        <v>400.51477419354802</v>
      </c>
      <c r="BZ198">
        <v>400.01041935483897</v>
      </c>
      <c r="CA198">
        <v>31.398332258064499</v>
      </c>
      <c r="CB198">
        <v>30.976058064516099</v>
      </c>
      <c r="CC198">
        <v>600.01506451612897</v>
      </c>
      <c r="CD198">
        <v>99.362393548387104</v>
      </c>
      <c r="CE198">
        <v>0.199985225806452</v>
      </c>
      <c r="CF198">
        <v>30.626735483870998</v>
      </c>
      <c r="CG198">
        <v>30.222609677419399</v>
      </c>
      <c r="CH198">
        <v>999.9</v>
      </c>
      <c r="CI198">
        <v>0</v>
      </c>
      <c r="CJ198">
        <v>0</v>
      </c>
      <c r="CK198">
        <v>10004.9987096774</v>
      </c>
      <c r="CL198">
        <v>0</v>
      </c>
      <c r="CM198">
        <v>0.21165100000000001</v>
      </c>
      <c r="CN198">
        <v>0</v>
      </c>
      <c r="CO198">
        <v>0</v>
      </c>
      <c r="CP198">
        <v>0</v>
      </c>
      <c r="CQ198">
        <v>0</v>
      </c>
      <c r="CR198">
        <v>2.41612903225806</v>
      </c>
      <c r="CS198">
        <v>0</v>
      </c>
      <c r="CT198">
        <v>27.890322580645201</v>
      </c>
      <c r="CU198">
        <v>-1.5774193548387101</v>
      </c>
      <c r="CV198">
        <v>38.9898387096774</v>
      </c>
      <c r="CW198">
        <v>44.156999999999996</v>
      </c>
      <c r="CX198">
        <v>41.648935483871</v>
      </c>
      <c r="CY198">
        <v>42.745935483871001</v>
      </c>
      <c r="CZ198">
        <v>40.066064516129003</v>
      </c>
      <c r="DA198">
        <v>0</v>
      </c>
      <c r="DB198">
        <v>0</v>
      </c>
      <c r="DC198">
        <v>0</v>
      </c>
      <c r="DD198">
        <v>1582043963.2</v>
      </c>
      <c r="DE198">
        <v>1.3961538461538501</v>
      </c>
      <c r="DF198">
        <v>-0.126495063152813</v>
      </c>
      <c r="DG198">
        <v>28.317948833048799</v>
      </c>
      <c r="DH198">
        <v>28.7961538461538</v>
      </c>
      <c r="DI198">
        <v>15</v>
      </c>
      <c r="DJ198">
        <v>100</v>
      </c>
      <c r="DK198">
        <v>100</v>
      </c>
      <c r="DL198">
        <v>2.9980000000000002</v>
      </c>
      <c r="DM198">
        <v>0.45400000000000001</v>
      </c>
      <c r="DN198">
        <v>2</v>
      </c>
      <c r="DO198">
        <v>651</v>
      </c>
      <c r="DP198">
        <v>342.31599999999997</v>
      </c>
      <c r="DQ198">
        <v>29.9999</v>
      </c>
      <c r="DR198">
        <v>31.3506</v>
      </c>
      <c r="DS198">
        <v>30.0002</v>
      </c>
      <c r="DT198">
        <v>31.252600000000001</v>
      </c>
      <c r="DU198">
        <v>31.2897</v>
      </c>
      <c r="DV198">
        <v>21.023299999999999</v>
      </c>
      <c r="DW198">
        <v>23.709499999999998</v>
      </c>
      <c r="DX198">
        <v>94.406099999999995</v>
      </c>
      <c r="DY198">
        <v>30</v>
      </c>
      <c r="DZ198">
        <v>400</v>
      </c>
      <c r="EA198">
        <v>31.011500000000002</v>
      </c>
      <c r="EB198">
        <v>100.04900000000001</v>
      </c>
      <c r="EC198">
        <v>100.578</v>
      </c>
    </row>
    <row r="199" spans="1:133" x14ac:dyDescent="0.35">
      <c r="A199">
        <v>183</v>
      </c>
      <c r="B199">
        <v>1582043965.5</v>
      </c>
      <c r="C199">
        <v>932.5</v>
      </c>
      <c r="D199" t="s">
        <v>608</v>
      </c>
      <c r="E199" t="s">
        <v>609</v>
      </c>
      <c r="F199" t="s">
        <v>232</v>
      </c>
      <c r="G199" t="s">
        <v>233</v>
      </c>
      <c r="H199" t="s">
        <v>234</v>
      </c>
      <c r="I199" t="s">
        <v>235</v>
      </c>
      <c r="J199" t="s">
        <v>236</v>
      </c>
      <c r="K199" t="s">
        <v>237</v>
      </c>
      <c r="L199" t="s">
        <v>238</v>
      </c>
      <c r="M199" t="s">
        <v>239</v>
      </c>
      <c r="N199">
        <v>1582043956.87097</v>
      </c>
      <c r="O199">
        <f t="shared" si="86"/>
        <v>4.3924056857905052E-4</v>
      </c>
      <c r="P199">
        <f t="shared" si="87"/>
        <v>-0.67550995676693981</v>
      </c>
      <c r="Q199">
        <f t="shared" si="88"/>
        <v>400.50735483871</v>
      </c>
      <c r="R199">
        <f t="shared" si="89"/>
        <v>422.8405636145842</v>
      </c>
      <c r="S199">
        <f t="shared" si="90"/>
        <v>42.098885558079701</v>
      </c>
      <c r="T199">
        <f t="shared" si="91"/>
        <v>39.875344863773904</v>
      </c>
      <c r="U199">
        <f t="shared" si="92"/>
        <v>3.5707670557455329E-2</v>
      </c>
      <c r="V199">
        <f t="shared" si="93"/>
        <v>2.2509410029589896</v>
      </c>
      <c r="W199">
        <f t="shared" si="94"/>
        <v>3.5395943687523253E-2</v>
      </c>
      <c r="X199">
        <f t="shared" si="95"/>
        <v>2.2150245305610973E-2</v>
      </c>
      <c r="Y199">
        <f t="shared" si="96"/>
        <v>0</v>
      </c>
      <c r="Z199">
        <f t="shared" si="97"/>
        <v>30.481664592712754</v>
      </c>
      <c r="AA199">
        <f t="shared" si="98"/>
        <v>30.224900000000002</v>
      </c>
      <c r="AB199">
        <f t="shared" si="99"/>
        <v>4.3157973534729166</v>
      </c>
      <c r="AC199">
        <f t="shared" si="100"/>
        <v>70.794287014571054</v>
      </c>
      <c r="AD199">
        <f t="shared" si="101"/>
        <v>3.1264737739908197</v>
      </c>
      <c r="AE199">
        <f t="shared" si="102"/>
        <v>4.4162797675288701</v>
      </c>
      <c r="AF199">
        <f t="shared" si="103"/>
        <v>1.1893235794820969</v>
      </c>
      <c r="AG199">
        <f t="shared" si="104"/>
        <v>-19.370509074336127</v>
      </c>
      <c r="AH199">
        <f t="shared" si="105"/>
        <v>48.77831755738368</v>
      </c>
      <c r="AI199">
        <f t="shared" si="106"/>
        <v>4.8387362715978561</v>
      </c>
      <c r="AJ199">
        <f t="shared" si="107"/>
        <v>34.246544754645413</v>
      </c>
      <c r="AK199">
        <v>-4.1209085271362501E-2</v>
      </c>
      <c r="AL199">
        <v>4.6260808331251603E-2</v>
      </c>
      <c r="AM199">
        <v>3.4569032227405301</v>
      </c>
      <c r="AN199">
        <v>0</v>
      </c>
      <c r="AO199">
        <v>0</v>
      </c>
      <c r="AP199">
        <f t="shared" si="108"/>
        <v>1</v>
      </c>
      <c r="AQ199">
        <f t="shared" si="109"/>
        <v>0</v>
      </c>
      <c r="AR199">
        <f t="shared" si="110"/>
        <v>51920.097010683494</v>
      </c>
      <c r="AS199" t="s">
        <v>240</v>
      </c>
      <c r="AT199">
        <v>0</v>
      </c>
      <c r="AU199">
        <v>0</v>
      </c>
      <c r="AV199">
        <f t="shared" si="111"/>
        <v>0</v>
      </c>
      <c r="AW199" t="e">
        <f t="shared" si="112"/>
        <v>#DIV/0!</v>
      </c>
      <c r="AX199">
        <v>0</v>
      </c>
      <c r="AY199" t="s">
        <v>240</v>
      </c>
      <c r="AZ199">
        <v>0</v>
      </c>
      <c r="BA199">
        <v>0</v>
      </c>
      <c r="BB199" t="e">
        <f t="shared" si="113"/>
        <v>#DIV/0!</v>
      </c>
      <c r="BC199">
        <v>0.5</v>
      </c>
      <c r="BD199">
        <f t="shared" si="114"/>
        <v>0</v>
      </c>
      <c r="BE199">
        <f t="shared" si="115"/>
        <v>-0.67550995676693981</v>
      </c>
      <c r="BF199" t="e">
        <f t="shared" si="116"/>
        <v>#DIV/0!</v>
      </c>
      <c r="BG199" t="e">
        <f t="shared" si="117"/>
        <v>#DIV/0!</v>
      </c>
      <c r="BH199" t="e">
        <f t="shared" si="118"/>
        <v>#DIV/0!</v>
      </c>
      <c r="BI199" t="e">
        <f t="shared" si="119"/>
        <v>#DIV/0!</v>
      </c>
      <c r="BJ199" t="s">
        <v>240</v>
      </c>
      <c r="BK199">
        <v>0</v>
      </c>
      <c r="BL199">
        <f t="shared" si="120"/>
        <v>0</v>
      </c>
      <c r="BM199" t="e">
        <f t="shared" si="121"/>
        <v>#DIV/0!</v>
      </c>
      <c r="BN199" t="e">
        <f t="shared" si="122"/>
        <v>#DIV/0!</v>
      </c>
      <c r="BO199" t="e">
        <f t="shared" si="123"/>
        <v>#DIV/0!</v>
      </c>
      <c r="BP199" t="e">
        <f t="shared" si="124"/>
        <v>#DIV/0!</v>
      </c>
      <c r="BQ199">
        <f t="shared" si="125"/>
        <v>0</v>
      </c>
      <c r="BR199">
        <f t="shared" si="126"/>
        <v>0</v>
      </c>
      <c r="BS199">
        <f t="shared" si="127"/>
        <v>0</v>
      </c>
      <c r="BT199">
        <f t="shared" si="128"/>
        <v>0</v>
      </c>
      <c r="BU199">
        <v>6</v>
      </c>
      <c r="BV199">
        <v>0.5</v>
      </c>
      <c r="BW199" t="s">
        <v>241</v>
      </c>
      <c r="BX199">
        <v>1582043956.87097</v>
      </c>
      <c r="BY199">
        <v>400.50735483871</v>
      </c>
      <c r="BZ199">
        <v>400.00777419354802</v>
      </c>
      <c r="CA199">
        <v>31.402254838709698</v>
      </c>
      <c r="CB199">
        <v>30.976816129032301</v>
      </c>
      <c r="CC199">
        <v>600.01229032258095</v>
      </c>
      <c r="CD199">
        <v>99.362099999999998</v>
      </c>
      <c r="CE199">
        <v>0.199978903225806</v>
      </c>
      <c r="CF199">
        <v>30.626854838709701</v>
      </c>
      <c r="CG199">
        <v>30.224900000000002</v>
      </c>
      <c r="CH199">
        <v>999.9</v>
      </c>
      <c r="CI199">
        <v>0</v>
      </c>
      <c r="CJ199">
        <v>0</v>
      </c>
      <c r="CK199">
        <v>10001.571290322599</v>
      </c>
      <c r="CL199">
        <v>0</v>
      </c>
      <c r="CM199">
        <v>0.21165100000000001</v>
      </c>
      <c r="CN199">
        <v>0</v>
      </c>
      <c r="CO199">
        <v>0</v>
      </c>
      <c r="CP199">
        <v>0</v>
      </c>
      <c r="CQ199">
        <v>0</v>
      </c>
      <c r="CR199">
        <v>1.8967741935483899</v>
      </c>
      <c r="CS199">
        <v>0</v>
      </c>
      <c r="CT199">
        <v>29.858064516129001</v>
      </c>
      <c r="CU199">
        <v>-1.36774193548387</v>
      </c>
      <c r="CV199">
        <v>38.9898387096774</v>
      </c>
      <c r="CW199">
        <v>44.146999999999998</v>
      </c>
      <c r="CX199">
        <v>41.624709677419297</v>
      </c>
      <c r="CY199">
        <v>42.745935483871001</v>
      </c>
      <c r="CZ199">
        <v>40.066064516129003</v>
      </c>
      <c r="DA199">
        <v>0</v>
      </c>
      <c r="DB199">
        <v>0</v>
      </c>
      <c r="DC199">
        <v>0</v>
      </c>
      <c r="DD199">
        <v>1582043968.5999999</v>
      </c>
      <c r="DE199">
        <v>1.12692307692308</v>
      </c>
      <c r="DF199">
        <v>0.235897687240051</v>
      </c>
      <c r="DG199">
        <v>-5.5692302842638099</v>
      </c>
      <c r="DH199">
        <v>30.373076923076901</v>
      </c>
      <c r="DI199">
        <v>15</v>
      </c>
      <c r="DJ199">
        <v>100</v>
      </c>
      <c r="DK199">
        <v>100</v>
      </c>
      <c r="DL199">
        <v>2.9980000000000002</v>
      </c>
      <c r="DM199">
        <v>0.45400000000000001</v>
      </c>
      <c r="DN199">
        <v>2</v>
      </c>
      <c r="DO199">
        <v>651.03899999999999</v>
      </c>
      <c r="DP199">
        <v>342.113</v>
      </c>
      <c r="DQ199">
        <v>29.9998</v>
      </c>
      <c r="DR199">
        <v>31.3506</v>
      </c>
      <c r="DS199">
        <v>30.0001</v>
      </c>
      <c r="DT199">
        <v>31.252600000000001</v>
      </c>
      <c r="DU199">
        <v>31.2897</v>
      </c>
      <c r="DV199">
        <v>21.023</v>
      </c>
      <c r="DW199">
        <v>23.709499999999998</v>
      </c>
      <c r="DX199">
        <v>94.406099999999995</v>
      </c>
      <c r="DY199">
        <v>30</v>
      </c>
      <c r="DZ199">
        <v>400</v>
      </c>
      <c r="EA199">
        <v>31.011500000000002</v>
      </c>
      <c r="EB199">
        <v>100.05</v>
      </c>
      <c r="EC199">
        <v>100.577</v>
      </c>
    </row>
    <row r="200" spans="1:133" x14ac:dyDescent="0.35">
      <c r="A200">
        <v>184</v>
      </c>
      <c r="B200">
        <v>1582043970.5</v>
      </c>
      <c r="C200">
        <v>937.5</v>
      </c>
      <c r="D200" t="s">
        <v>610</v>
      </c>
      <c r="E200" t="s">
        <v>611</v>
      </c>
      <c r="F200" t="s">
        <v>232</v>
      </c>
      <c r="G200" t="s">
        <v>233</v>
      </c>
      <c r="H200" t="s">
        <v>234</v>
      </c>
      <c r="I200" t="s">
        <v>235</v>
      </c>
      <c r="J200" t="s">
        <v>236</v>
      </c>
      <c r="K200" t="s">
        <v>237</v>
      </c>
      <c r="L200" t="s">
        <v>238</v>
      </c>
      <c r="M200" t="s">
        <v>239</v>
      </c>
      <c r="N200">
        <v>1582043961.87097</v>
      </c>
      <c r="O200">
        <f t="shared" si="86"/>
        <v>4.398144286344243E-4</v>
      </c>
      <c r="P200">
        <f t="shared" si="87"/>
        <v>-0.67525936480463811</v>
      </c>
      <c r="Q200">
        <f t="shared" si="88"/>
        <v>400.51545161290301</v>
      </c>
      <c r="R200">
        <f t="shared" si="89"/>
        <v>422.80857057009871</v>
      </c>
      <c r="S200">
        <f t="shared" si="90"/>
        <v>42.095492024019777</v>
      </c>
      <c r="T200">
        <f t="shared" si="91"/>
        <v>39.875953735125115</v>
      </c>
      <c r="U200">
        <f t="shared" si="92"/>
        <v>3.5737189537042822E-2</v>
      </c>
      <c r="V200">
        <f t="shared" si="93"/>
        <v>2.2517078537074888</v>
      </c>
      <c r="W200">
        <f t="shared" si="94"/>
        <v>3.5425054821518122E-2</v>
      </c>
      <c r="X200">
        <f t="shared" si="95"/>
        <v>2.2168476001713261E-2</v>
      </c>
      <c r="Y200">
        <f t="shared" si="96"/>
        <v>0</v>
      </c>
      <c r="Z200">
        <f t="shared" si="97"/>
        <v>30.48086501680833</v>
      </c>
      <c r="AA200">
        <f t="shared" si="98"/>
        <v>30.228100000000001</v>
      </c>
      <c r="AB200">
        <f t="shared" si="99"/>
        <v>4.3165893683985539</v>
      </c>
      <c r="AC200">
        <f t="shared" si="100"/>
        <v>70.802129109169158</v>
      </c>
      <c r="AD200">
        <f t="shared" si="101"/>
        <v>3.1267030366764876</v>
      </c>
      <c r="AE200">
        <f t="shared" si="102"/>
        <v>4.4161144248295869</v>
      </c>
      <c r="AF200">
        <f t="shared" si="103"/>
        <v>1.1898863317220663</v>
      </c>
      <c r="AG200">
        <f t="shared" si="104"/>
        <v>-19.395816302778112</v>
      </c>
      <c r="AH200">
        <f t="shared" si="105"/>
        <v>48.326980783393942</v>
      </c>
      <c r="AI200">
        <f t="shared" si="106"/>
        <v>4.7923919433981128</v>
      </c>
      <c r="AJ200">
        <f t="shared" si="107"/>
        <v>33.723556424013942</v>
      </c>
      <c r="AK200">
        <v>-4.12297409962303E-2</v>
      </c>
      <c r="AL200">
        <v>4.6283996191956597E-2</v>
      </c>
      <c r="AM200">
        <v>3.4582745524200398</v>
      </c>
      <c r="AN200">
        <v>0</v>
      </c>
      <c r="AO200">
        <v>0</v>
      </c>
      <c r="AP200">
        <f t="shared" si="108"/>
        <v>1</v>
      </c>
      <c r="AQ200">
        <f t="shared" si="109"/>
        <v>0</v>
      </c>
      <c r="AR200">
        <f t="shared" si="110"/>
        <v>51945.156761535538</v>
      </c>
      <c r="AS200" t="s">
        <v>240</v>
      </c>
      <c r="AT200">
        <v>0</v>
      </c>
      <c r="AU200">
        <v>0</v>
      </c>
      <c r="AV200">
        <f t="shared" si="111"/>
        <v>0</v>
      </c>
      <c r="AW200" t="e">
        <f t="shared" si="112"/>
        <v>#DIV/0!</v>
      </c>
      <c r="AX200">
        <v>0</v>
      </c>
      <c r="AY200" t="s">
        <v>240</v>
      </c>
      <c r="AZ200">
        <v>0</v>
      </c>
      <c r="BA200">
        <v>0</v>
      </c>
      <c r="BB200" t="e">
        <f t="shared" si="113"/>
        <v>#DIV/0!</v>
      </c>
      <c r="BC200">
        <v>0.5</v>
      </c>
      <c r="BD200">
        <f t="shared" si="114"/>
        <v>0</v>
      </c>
      <c r="BE200">
        <f t="shared" si="115"/>
        <v>-0.67525936480463811</v>
      </c>
      <c r="BF200" t="e">
        <f t="shared" si="116"/>
        <v>#DIV/0!</v>
      </c>
      <c r="BG200" t="e">
        <f t="shared" si="117"/>
        <v>#DIV/0!</v>
      </c>
      <c r="BH200" t="e">
        <f t="shared" si="118"/>
        <v>#DIV/0!</v>
      </c>
      <c r="BI200" t="e">
        <f t="shared" si="119"/>
        <v>#DIV/0!</v>
      </c>
      <c r="BJ200" t="s">
        <v>240</v>
      </c>
      <c r="BK200">
        <v>0</v>
      </c>
      <c r="BL200">
        <f t="shared" si="120"/>
        <v>0</v>
      </c>
      <c r="BM200" t="e">
        <f t="shared" si="121"/>
        <v>#DIV/0!</v>
      </c>
      <c r="BN200" t="e">
        <f t="shared" si="122"/>
        <v>#DIV/0!</v>
      </c>
      <c r="BO200" t="e">
        <f t="shared" si="123"/>
        <v>#DIV/0!</v>
      </c>
      <c r="BP200" t="e">
        <f t="shared" si="124"/>
        <v>#DIV/0!</v>
      </c>
      <c r="BQ200">
        <f t="shared" si="125"/>
        <v>0</v>
      </c>
      <c r="BR200">
        <f t="shared" si="126"/>
        <v>0</v>
      </c>
      <c r="BS200">
        <f t="shared" si="127"/>
        <v>0</v>
      </c>
      <c r="BT200">
        <f t="shared" si="128"/>
        <v>0</v>
      </c>
      <c r="BU200">
        <v>6</v>
      </c>
      <c r="BV200">
        <v>0.5</v>
      </c>
      <c r="BW200" t="s">
        <v>241</v>
      </c>
      <c r="BX200">
        <v>1582043961.87097</v>
      </c>
      <c r="BY200">
        <v>400.51545161290301</v>
      </c>
      <c r="BZ200">
        <v>400.01635483871001</v>
      </c>
      <c r="CA200">
        <v>31.4047129032258</v>
      </c>
      <c r="CB200">
        <v>30.978719354838699</v>
      </c>
      <c r="CC200">
        <v>600.01216129032298</v>
      </c>
      <c r="CD200">
        <v>99.361619354838695</v>
      </c>
      <c r="CE200">
        <v>0.199967032258065</v>
      </c>
      <c r="CF200">
        <v>30.626200000000001</v>
      </c>
      <c r="CG200">
        <v>30.228100000000001</v>
      </c>
      <c r="CH200">
        <v>999.9</v>
      </c>
      <c r="CI200">
        <v>0</v>
      </c>
      <c r="CJ200">
        <v>0</v>
      </c>
      <c r="CK200">
        <v>10006.6329032258</v>
      </c>
      <c r="CL200">
        <v>0</v>
      </c>
      <c r="CM200">
        <v>0.21165100000000001</v>
      </c>
      <c r="CN200">
        <v>0</v>
      </c>
      <c r="CO200">
        <v>0</v>
      </c>
      <c r="CP200">
        <v>0</v>
      </c>
      <c r="CQ200">
        <v>0</v>
      </c>
      <c r="CR200">
        <v>1.7774193548387101</v>
      </c>
      <c r="CS200">
        <v>0</v>
      </c>
      <c r="CT200">
        <v>29.158064516128999</v>
      </c>
      <c r="CU200">
        <v>-1.4064516129032301</v>
      </c>
      <c r="CV200">
        <v>38.981709677419403</v>
      </c>
      <c r="CW200">
        <v>44.143000000000001</v>
      </c>
      <c r="CX200">
        <v>41.592483870967698</v>
      </c>
      <c r="CY200">
        <v>42.741870967741903</v>
      </c>
      <c r="CZ200">
        <v>40.058</v>
      </c>
      <c r="DA200">
        <v>0</v>
      </c>
      <c r="DB200">
        <v>0</v>
      </c>
      <c r="DC200">
        <v>0</v>
      </c>
      <c r="DD200">
        <v>1582043973.4000001</v>
      </c>
      <c r="DE200">
        <v>1.6192307692307699</v>
      </c>
      <c r="DF200">
        <v>-10.362392746341101</v>
      </c>
      <c r="DG200">
        <v>-34.529914599310302</v>
      </c>
      <c r="DH200">
        <v>28.984615384615399</v>
      </c>
      <c r="DI200">
        <v>15</v>
      </c>
      <c r="DJ200">
        <v>100</v>
      </c>
      <c r="DK200">
        <v>100</v>
      </c>
      <c r="DL200">
        <v>2.9980000000000002</v>
      </c>
      <c r="DM200">
        <v>0.45400000000000001</v>
      </c>
      <c r="DN200">
        <v>2</v>
      </c>
      <c r="DO200">
        <v>650.98199999999997</v>
      </c>
      <c r="DP200">
        <v>342.18</v>
      </c>
      <c r="DQ200">
        <v>29.9999</v>
      </c>
      <c r="DR200">
        <v>31.3506</v>
      </c>
      <c r="DS200">
        <v>30</v>
      </c>
      <c r="DT200">
        <v>31.2546</v>
      </c>
      <c r="DU200">
        <v>31.2897</v>
      </c>
      <c r="DV200">
        <v>21.021899999999999</v>
      </c>
      <c r="DW200">
        <v>23.709499999999998</v>
      </c>
      <c r="DX200">
        <v>94.406099999999995</v>
      </c>
      <c r="DY200">
        <v>30</v>
      </c>
      <c r="DZ200">
        <v>400</v>
      </c>
      <c r="EA200">
        <v>31.011500000000002</v>
      </c>
      <c r="EB200">
        <v>100.05</v>
      </c>
      <c r="EC200">
        <v>100.577</v>
      </c>
    </row>
    <row r="201" spans="1:133" x14ac:dyDescent="0.35">
      <c r="A201">
        <v>185</v>
      </c>
      <c r="B201">
        <v>1582043975.5</v>
      </c>
      <c r="C201">
        <v>942.5</v>
      </c>
      <c r="D201" t="s">
        <v>612</v>
      </c>
      <c r="E201" t="s">
        <v>613</v>
      </c>
      <c r="F201" t="s">
        <v>232</v>
      </c>
      <c r="G201" t="s">
        <v>233</v>
      </c>
      <c r="H201" t="s">
        <v>234</v>
      </c>
      <c r="I201" t="s">
        <v>235</v>
      </c>
      <c r="J201" t="s">
        <v>236</v>
      </c>
      <c r="K201" t="s">
        <v>237</v>
      </c>
      <c r="L201" t="s">
        <v>238</v>
      </c>
      <c r="M201" t="s">
        <v>239</v>
      </c>
      <c r="N201">
        <v>1582043966.87097</v>
      </c>
      <c r="O201">
        <f t="shared" si="86"/>
        <v>4.3954252173508061E-4</v>
      </c>
      <c r="P201">
        <f t="shared" si="87"/>
        <v>-0.67156900259243035</v>
      </c>
      <c r="Q201">
        <f t="shared" si="88"/>
        <v>400.512612903226</v>
      </c>
      <c r="R201">
        <f t="shared" si="89"/>
        <v>422.66704576360883</v>
      </c>
      <c r="S201">
        <f t="shared" si="90"/>
        <v>42.081303871878418</v>
      </c>
      <c r="T201">
        <f t="shared" si="91"/>
        <v>39.875578512754217</v>
      </c>
      <c r="U201">
        <f t="shared" si="92"/>
        <v>3.5702716802237813E-2</v>
      </c>
      <c r="V201">
        <f t="shared" si="93"/>
        <v>2.2504616330830913</v>
      </c>
      <c r="W201">
        <f t="shared" si="94"/>
        <v>3.5391010254189559E-2</v>
      </c>
      <c r="X201">
        <f t="shared" si="95"/>
        <v>2.2147160082085355E-2</v>
      </c>
      <c r="Y201">
        <f t="shared" si="96"/>
        <v>0</v>
      </c>
      <c r="Z201">
        <f t="shared" si="97"/>
        <v>30.480713945523075</v>
      </c>
      <c r="AA201">
        <f t="shared" si="98"/>
        <v>30.2303483870968</v>
      </c>
      <c r="AB201">
        <f t="shared" si="99"/>
        <v>4.3171459304473041</v>
      </c>
      <c r="AC201">
        <f t="shared" si="100"/>
        <v>70.806330969889871</v>
      </c>
      <c r="AD201">
        <f t="shared" si="101"/>
        <v>3.1268586071000688</v>
      </c>
      <c r="AE201">
        <f t="shared" si="102"/>
        <v>4.4160720719023754</v>
      </c>
      <c r="AF201">
        <f t="shared" si="103"/>
        <v>1.1902873233472353</v>
      </c>
      <c r="AG201">
        <f t="shared" si="104"/>
        <v>-19.383825208517056</v>
      </c>
      <c r="AH201">
        <f t="shared" si="105"/>
        <v>48.007092523302148</v>
      </c>
      <c r="AI201">
        <f t="shared" si="106"/>
        <v>4.7633551622092432</v>
      </c>
      <c r="AJ201">
        <f t="shared" si="107"/>
        <v>33.386622476994333</v>
      </c>
      <c r="AK201">
        <v>-4.11961763043351E-2</v>
      </c>
      <c r="AL201">
        <v>4.62463168848758E-2</v>
      </c>
      <c r="AM201">
        <v>3.4560460787299001</v>
      </c>
      <c r="AN201">
        <v>0</v>
      </c>
      <c r="AO201">
        <v>0</v>
      </c>
      <c r="AP201">
        <f t="shared" si="108"/>
        <v>1</v>
      </c>
      <c r="AQ201">
        <f t="shared" si="109"/>
        <v>0</v>
      </c>
      <c r="AR201">
        <f t="shared" si="110"/>
        <v>51904.622220009151</v>
      </c>
      <c r="AS201" t="s">
        <v>240</v>
      </c>
      <c r="AT201">
        <v>0</v>
      </c>
      <c r="AU201">
        <v>0</v>
      </c>
      <c r="AV201">
        <f t="shared" si="111"/>
        <v>0</v>
      </c>
      <c r="AW201" t="e">
        <f t="shared" si="112"/>
        <v>#DIV/0!</v>
      </c>
      <c r="AX201">
        <v>0</v>
      </c>
      <c r="AY201" t="s">
        <v>240</v>
      </c>
      <c r="AZ201">
        <v>0</v>
      </c>
      <c r="BA201">
        <v>0</v>
      </c>
      <c r="BB201" t="e">
        <f t="shared" si="113"/>
        <v>#DIV/0!</v>
      </c>
      <c r="BC201">
        <v>0.5</v>
      </c>
      <c r="BD201">
        <f t="shared" si="114"/>
        <v>0</v>
      </c>
      <c r="BE201">
        <f t="shared" si="115"/>
        <v>-0.67156900259243035</v>
      </c>
      <c r="BF201" t="e">
        <f t="shared" si="116"/>
        <v>#DIV/0!</v>
      </c>
      <c r="BG201" t="e">
        <f t="shared" si="117"/>
        <v>#DIV/0!</v>
      </c>
      <c r="BH201" t="e">
        <f t="shared" si="118"/>
        <v>#DIV/0!</v>
      </c>
      <c r="BI201" t="e">
        <f t="shared" si="119"/>
        <v>#DIV/0!</v>
      </c>
      <c r="BJ201" t="s">
        <v>240</v>
      </c>
      <c r="BK201">
        <v>0</v>
      </c>
      <c r="BL201">
        <f t="shared" si="120"/>
        <v>0</v>
      </c>
      <c r="BM201" t="e">
        <f t="shared" si="121"/>
        <v>#DIV/0!</v>
      </c>
      <c r="BN201" t="e">
        <f t="shared" si="122"/>
        <v>#DIV/0!</v>
      </c>
      <c r="BO201" t="e">
        <f t="shared" si="123"/>
        <v>#DIV/0!</v>
      </c>
      <c r="BP201" t="e">
        <f t="shared" si="124"/>
        <v>#DIV/0!</v>
      </c>
      <c r="BQ201">
        <f t="shared" si="125"/>
        <v>0</v>
      </c>
      <c r="BR201">
        <f t="shared" si="126"/>
        <v>0</v>
      </c>
      <c r="BS201">
        <f t="shared" si="127"/>
        <v>0</v>
      </c>
      <c r="BT201">
        <f t="shared" si="128"/>
        <v>0</v>
      </c>
      <c r="BU201">
        <v>6</v>
      </c>
      <c r="BV201">
        <v>0.5</v>
      </c>
      <c r="BW201" t="s">
        <v>241</v>
      </c>
      <c r="BX201">
        <v>1582043966.87097</v>
      </c>
      <c r="BY201">
        <v>400.512612903226</v>
      </c>
      <c r="BZ201">
        <v>400.01709677419399</v>
      </c>
      <c r="CA201">
        <v>31.406348387096799</v>
      </c>
      <c r="CB201">
        <v>30.980619354838701</v>
      </c>
      <c r="CC201">
        <v>600.01277419354801</v>
      </c>
      <c r="CD201">
        <v>99.361358064516097</v>
      </c>
      <c r="CE201">
        <v>0.199997129032258</v>
      </c>
      <c r="CF201">
        <v>30.626032258064502</v>
      </c>
      <c r="CG201">
        <v>30.2303483870968</v>
      </c>
      <c r="CH201">
        <v>999.9</v>
      </c>
      <c r="CI201">
        <v>0</v>
      </c>
      <c r="CJ201">
        <v>0</v>
      </c>
      <c r="CK201">
        <v>9998.5129032258101</v>
      </c>
      <c r="CL201">
        <v>0</v>
      </c>
      <c r="CM201">
        <v>0.21165100000000001</v>
      </c>
      <c r="CN201">
        <v>0</v>
      </c>
      <c r="CO201">
        <v>0</v>
      </c>
      <c r="CP201">
        <v>0</v>
      </c>
      <c r="CQ201">
        <v>0</v>
      </c>
      <c r="CR201">
        <v>2.2000000000000002</v>
      </c>
      <c r="CS201">
        <v>0</v>
      </c>
      <c r="CT201">
        <v>28.0290322580645</v>
      </c>
      <c r="CU201">
        <v>-1.4612903225806499</v>
      </c>
      <c r="CV201">
        <v>38.969516129032201</v>
      </c>
      <c r="CW201">
        <v>44.133000000000003</v>
      </c>
      <c r="CX201">
        <v>41.574290322580602</v>
      </c>
      <c r="CY201">
        <v>42.745935483871001</v>
      </c>
      <c r="CZ201">
        <v>40.054000000000002</v>
      </c>
      <c r="DA201">
        <v>0</v>
      </c>
      <c r="DB201">
        <v>0</v>
      </c>
      <c r="DC201">
        <v>0</v>
      </c>
      <c r="DD201">
        <v>1582043978.2</v>
      </c>
      <c r="DE201">
        <v>2.2576923076923099</v>
      </c>
      <c r="DF201">
        <v>-11.073503928045</v>
      </c>
      <c r="DG201">
        <v>-10.4683765615827</v>
      </c>
      <c r="DH201">
        <v>27.346153846153801</v>
      </c>
      <c r="DI201">
        <v>15</v>
      </c>
      <c r="DJ201">
        <v>100</v>
      </c>
      <c r="DK201">
        <v>100</v>
      </c>
      <c r="DL201">
        <v>2.9980000000000002</v>
      </c>
      <c r="DM201">
        <v>0.45400000000000001</v>
      </c>
      <c r="DN201">
        <v>2</v>
      </c>
      <c r="DO201">
        <v>651.06899999999996</v>
      </c>
      <c r="DP201">
        <v>342.19400000000002</v>
      </c>
      <c r="DQ201">
        <v>30.0002</v>
      </c>
      <c r="DR201">
        <v>31.3506</v>
      </c>
      <c r="DS201">
        <v>30.0001</v>
      </c>
      <c r="DT201">
        <v>31.255400000000002</v>
      </c>
      <c r="DU201">
        <v>31.2897</v>
      </c>
      <c r="DV201">
        <v>21.022200000000002</v>
      </c>
      <c r="DW201">
        <v>23.709499999999998</v>
      </c>
      <c r="DX201">
        <v>94.406099999999995</v>
      </c>
      <c r="DY201">
        <v>30</v>
      </c>
      <c r="DZ201">
        <v>400</v>
      </c>
      <c r="EA201">
        <v>31.011500000000002</v>
      </c>
      <c r="EB201">
        <v>100.04900000000001</v>
      </c>
      <c r="EC201">
        <v>100.58</v>
      </c>
    </row>
    <row r="202" spans="1:133" x14ac:dyDescent="0.35">
      <c r="A202">
        <v>186</v>
      </c>
      <c r="B202">
        <v>1582043980.5</v>
      </c>
      <c r="C202">
        <v>947.5</v>
      </c>
      <c r="D202" t="s">
        <v>614</v>
      </c>
      <c r="E202" t="s">
        <v>615</v>
      </c>
      <c r="F202" t="s">
        <v>232</v>
      </c>
      <c r="G202" t="s">
        <v>233</v>
      </c>
      <c r="H202" t="s">
        <v>234</v>
      </c>
      <c r="I202" t="s">
        <v>235</v>
      </c>
      <c r="J202" t="s">
        <v>236</v>
      </c>
      <c r="K202" t="s">
        <v>237</v>
      </c>
      <c r="L202" t="s">
        <v>238</v>
      </c>
      <c r="M202" t="s">
        <v>239</v>
      </c>
      <c r="N202">
        <v>1582043971.87097</v>
      </c>
      <c r="O202">
        <f t="shared" si="86"/>
        <v>4.388837144330257E-4</v>
      </c>
      <c r="P202">
        <f t="shared" si="87"/>
        <v>-0.6822378819428484</v>
      </c>
      <c r="Q202">
        <f t="shared" si="88"/>
        <v>400.51451612903202</v>
      </c>
      <c r="R202">
        <f t="shared" si="89"/>
        <v>423.18477025159615</v>
      </c>
      <c r="S202">
        <f t="shared" si="90"/>
        <v>42.132719060074699</v>
      </c>
      <c r="T202">
        <f t="shared" si="91"/>
        <v>39.875644809981473</v>
      </c>
      <c r="U202">
        <f t="shared" si="92"/>
        <v>3.5659828000404306E-2</v>
      </c>
      <c r="V202">
        <f t="shared" si="93"/>
        <v>2.2508612473850369</v>
      </c>
      <c r="W202">
        <f t="shared" si="94"/>
        <v>3.5348921062786816E-2</v>
      </c>
      <c r="X202">
        <f t="shared" si="95"/>
        <v>2.2120783386033141E-2</v>
      </c>
      <c r="Y202">
        <f t="shared" si="96"/>
        <v>0</v>
      </c>
      <c r="Z202">
        <f t="shared" si="97"/>
        <v>30.480151857463134</v>
      </c>
      <c r="AA202">
        <f t="shared" si="98"/>
        <v>30.2293387096774</v>
      </c>
      <c r="AB202">
        <f t="shared" si="99"/>
        <v>4.316895988822532</v>
      </c>
      <c r="AC202">
        <f t="shared" si="100"/>
        <v>70.812345937212598</v>
      </c>
      <c r="AD202">
        <f t="shared" si="101"/>
        <v>3.1269806246297511</v>
      </c>
      <c r="AE202">
        <f t="shared" si="102"/>
        <v>4.4158692714436558</v>
      </c>
      <c r="AF202">
        <f t="shared" si="103"/>
        <v>1.1899153641927809</v>
      </c>
      <c r="AG202">
        <f t="shared" si="104"/>
        <v>-19.354771806496434</v>
      </c>
      <c r="AH202">
        <f t="shared" si="105"/>
        <v>48.040669718522331</v>
      </c>
      <c r="AI202">
        <f t="shared" si="106"/>
        <v>4.7657977758400403</v>
      </c>
      <c r="AJ202">
        <f t="shared" si="107"/>
        <v>33.451695687865936</v>
      </c>
      <c r="AK202">
        <v>-4.12069373583469E-2</v>
      </c>
      <c r="AL202">
        <v>4.62583971107242E-2</v>
      </c>
      <c r="AM202">
        <v>3.4567606096211798</v>
      </c>
      <c r="AN202">
        <v>0</v>
      </c>
      <c r="AO202">
        <v>0</v>
      </c>
      <c r="AP202">
        <f t="shared" si="108"/>
        <v>1</v>
      </c>
      <c r="AQ202">
        <f t="shared" si="109"/>
        <v>0</v>
      </c>
      <c r="AR202">
        <f t="shared" si="110"/>
        <v>51917.757929901556</v>
      </c>
      <c r="AS202" t="s">
        <v>240</v>
      </c>
      <c r="AT202">
        <v>0</v>
      </c>
      <c r="AU202">
        <v>0</v>
      </c>
      <c r="AV202">
        <f t="shared" si="111"/>
        <v>0</v>
      </c>
      <c r="AW202" t="e">
        <f t="shared" si="112"/>
        <v>#DIV/0!</v>
      </c>
      <c r="AX202">
        <v>0</v>
      </c>
      <c r="AY202" t="s">
        <v>240</v>
      </c>
      <c r="AZ202">
        <v>0</v>
      </c>
      <c r="BA202">
        <v>0</v>
      </c>
      <c r="BB202" t="e">
        <f t="shared" si="113"/>
        <v>#DIV/0!</v>
      </c>
      <c r="BC202">
        <v>0.5</v>
      </c>
      <c r="BD202">
        <f t="shared" si="114"/>
        <v>0</v>
      </c>
      <c r="BE202">
        <f t="shared" si="115"/>
        <v>-0.6822378819428484</v>
      </c>
      <c r="BF202" t="e">
        <f t="shared" si="116"/>
        <v>#DIV/0!</v>
      </c>
      <c r="BG202" t="e">
        <f t="shared" si="117"/>
        <v>#DIV/0!</v>
      </c>
      <c r="BH202" t="e">
        <f t="shared" si="118"/>
        <v>#DIV/0!</v>
      </c>
      <c r="BI202" t="e">
        <f t="shared" si="119"/>
        <v>#DIV/0!</v>
      </c>
      <c r="BJ202" t="s">
        <v>240</v>
      </c>
      <c r="BK202">
        <v>0</v>
      </c>
      <c r="BL202">
        <f t="shared" si="120"/>
        <v>0</v>
      </c>
      <c r="BM202" t="e">
        <f t="shared" si="121"/>
        <v>#DIV/0!</v>
      </c>
      <c r="BN202" t="e">
        <f t="shared" si="122"/>
        <v>#DIV/0!</v>
      </c>
      <c r="BO202" t="e">
        <f t="shared" si="123"/>
        <v>#DIV/0!</v>
      </c>
      <c r="BP202" t="e">
        <f t="shared" si="124"/>
        <v>#DIV/0!</v>
      </c>
      <c r="BQ202">
        <f t="shared" si="125"/>
        <v>0</v>
      </c>
      <c r="BR202">
        <f t="shared" si="126"/>
        <v>0</v>
      </c>
      <c r="BS202">
        <f t="shared" si="127"/>
        <v>0</v>
      </c>
      <c r="BT202">
        <f t="shared" si="128"/>
        <v>0</v>
      </c>
      <c r="BU202">
        <v>6</v>
      </c>
      <c r="BV202">
        <v>0.5</v>
      </c>
      <c r="BW202" t="s">
        <v>241</v>
      </c>
      <c r="BX202">
        <v>1582043971.87097</v>
      </c>
      <c r="BY202">
        <v>400.51451612903202</v>
      </c>
      <c r="BZ202">
        <v>400.00806451612902</v>
      </c>
      <c r="CA202">
        <v>31.4076709677419</v>
      </c>
      <c r="CB202">
        <v>30.982577419354801</v>
      </c>
      <c r="CC202">
        <v>600.00825806451599</v>
      </c>
      <c r="CD202">
        <v>99.361090322580694</v>
      </c>
      <c r="CE202">
        <v>0.199957290322581</v>
      </c>
      <c r="CF202">
        <v>30.625229032258101</v>
      </c>
      <c r="CG202">
        <v>30.2293387096774</v>
      </c>
      <c r="CH202">
        <v>999.9</v>
      </c>
      <c r="CI202">
        <v>0</v>
      </c>
      <c r="CJ202">
        <v>0</v>
      </c>
      <c r="CK202">
        <v>10001.151612903201</v>
      </c>
      <c r="CL202">
        <v>0</v>
      </c>
      <c r="CM202">
        <v>0.21165100000000001</v>
      </c>
      <c r="CN202">
        <v>0</v>
      </c>
      <c r="CO202">
        <v>0</v>
      </c>
      <c r="CP202">
        <v>0</v>
      </c>
      <c r="CQ202">
        <v>0</v>
      </c>
      <c r="CR202">
        <v>2.3806451612903201</v>
      </c>
      <c r="CS202">
        <v>0</v>
      </c>
      <c r="CT202">
        <v>27.206451612903201</v>
      </c>
      <c r="CU202">
        <v>-1.5064516129032299</v>
      </c>
      <c r="CV202">
        <v>38.963419354838699</v>
      </c>
      <c r="CW202">
        <v>44.133000000000003</v>
      </c>
      <c r="CX202">
        <v>41.598451612903197</v>
      </c>
      <c r="CY202">
        <v>42.745935483871001</v>
      </c>
      <c r="CZ202">
        <v>40.054000000000002</v>
      </c>
      <c r="DA202">
        <v>0</v>
      </c>
      <c r="DB202">
        <v>0</v>
      </c>
      <c r="DC202">
        <v>0</v>
      </c>
      <c r="DD202">
        <v>1582043983.5999999</v>
      </c>
      <c r="DE202">
        <v>2.9423076923076898</v>
      </c>
      <c r="DF202">
        <v>9.9863250025083694</v>
      </c>
      <c r="DG202">
        <v>5.6512814999698202</v>
      </c>
      <c r="DH202">
        <v>26.7730769230769</v>
      </c>
      <c r="DI202">
        <v>15</v>
      </c>
      <c r="DJ202">
        <v>100</v>
      </c>
      <c r="DK202">
        <v>100</v>
      </c>
      <c r="DL202">
        <v>2.9980000000000002</v>
      </c>
      <c r="DM202">
        <v>0.45400000000000001</v>
      </c>
      <c r="DN202">
        <v>2</v>
      </c>
      <c r="DO202">
        <v>650.81500000000005</v>
      </c>
      <c r="DP202">
        <v>342.113</v>
      </c>
      <c r="DQ202">
        <v>30.000399999999999</v>
      </c>
      <c r="DR202">
        <v>31.3506</v>
      </c>
      <c r="DS202">
        <v>30.0001</v>
      </c>
      <c r="DT202">
        <v>31.255400000000002</v>
      </c>
      <c r="DU202">
        <v>31.2897</v>
      </c>
      <c r="DV202">
        <v>21.023700000000002</v>
      </c>
      <c r="DW202">
        <v>23.709499999999998</v>
      </c>
      <c r="DX202">
        <v>94.406099999999995</v>
      </c>
      <c r="DY202">
        <v>30</v>
      </c>
      <c r="DZ202">
        <v>400</v>
      </c>
      <c r="EA202">
        <v>31.011500000000002</v>
      </c>
      <c r="EB202">
        <v>100.04900000000001</v>
      </c>
      <c r="EC202">
        <v>100.578</v>
      </c>
    </row>
    <row r="203" spans="1:133" x14ac:dyDescent="0.35">
      <c r="A203">
        <v>187</v>
      </c>
      <c r="B203">
        <v>1582043985.5</v>
      </c>
      <c r="C203">
        <v>952.5</v>
      </c>
      <c r="D203" t="s">
        <v>616</v>
      </c>
      <c r="E203" t="s">
        <v>617</v>
      </c>
      <c r="F203" t="s">
        <v>232</v>
      </c>
      <c r="G203" t="s">
        <v>233</v>
      </c>
      <c r="H203" t="s">
        <v>234</v>
      </c>
      <c r="I203" t="s">
        <v>235</v>
      </c>
      <c r="J203" t="s">
        <v>236</v>
      </c>
      <c r="K203" t="s">
        <v>237</v>
      </c>
      <c r="L203" t="s">
        <v>238</v>
      </c>
      <c r="M203" t="s">
        <v>239</v>
      </c>
      <c r="N203">
        <v>1582043976.87097</v>
      </c>
      <c r="O203">
        <f t="shared" si="86"/>
        <v>4.3925204988330213E-4</v>
      </c>
      <c r="P203">
        <f t="shared" si="87"/>
        <v>-0.70032900113939567</v>
      </c>
      <c r="Q203">
        <f t="shared" si="88"/>
        <v>400.52029032258099</v>
      </c>
      <c r="R203">
        <f t="shared" si="89"/>
        <v>423.96941895736654</v>
      </c>
      <c r="S203">
        <f t="shared" si="90"/>
        <v>42.210661166544654</v>
      </c>
      <c r="T203">
        <f t="shared" si="91"/>
        <v>39.876051217818173</v>
      </c>
      <c r="U203">
        <f t="shared" si="92"/>
        <v>3.5697119859024053E-2</v>
      </c>
      <c r="V203">
        <f t="shared" si="93"/>
        <v>2.2497678057652024</v>
      </c>
      <c r="W203">
        <f t="shared" si="94"/>
        <v>3.5385415377883631E-2</v>
      </c>
      <c r="X203">
        <f t="shared" si="95"/>
        <v>2.2143663066211537E-2</v>
      </c>
      <c r="Y203">
        <f t="shared" si="96"/>
        <v>0</v>
      </c>
      <c r="Z203">
        <f t="shared" si="97"/>
        <v>30.479698136937881</v>
      </c>
      <c r="AA203">
        <f t="shared" si="98"/>
        <v>30.2290903225806</v>
      </c>
      <c r="AB203">
        <f t="shared" si="99"/>
        <v>4.316834503518348</v>
      </c>
      <c r="AC203">
        <f t="shared" si="100"/>
        <v>70.817370952380884</v>
      </c>
      <c r="AD203">
        <f t="shared" si="101"/>
        <v>3.1271546513562916</v>
      </c>
      <c r="AE203">
        <f t="shared" si="102"/>
        <v>4.415801673093819</v>
      </c>
      <c r="AF203">
        <f t="shared" si="103"/>
        <v>1.1896798521620564</v>
      </c>
      <c r="AG203">
        <f t="shared" si="104"/>
        <v>-19.371015399853626</v>
      </c>
      <c r="AH203">
        <f t="shared" si="105"/>
        <v>48.014984594260724</v>
      </c>
      <c r="AI203">
        <f t="shared" si="106"/>
        <v>4.7655526193604816</v>
      </c>
      <c r="AJ203">
        <f t="shared" si="107"/>
        <v>33.409521813767583</v>
      </c>
      <c r="AK203">
        <v>-4.1177496611158701E-2</v>
      </c>
      <c r="AL203">
        <v>4.6225347292854199E-2</v>
      </c>
      <c r="AM203">
        <v>3.4548056000097902</v>
      </c>
      <c r="AN203">
        <v>0</v>
      </c>
      <c r="AO203">
        <v>0</v>
      </c>
      <c r="AP203">
        <f t="shared" si="108"/>
        <v>1</v>
      </c>
      <c r="AQ203">
        <f t="shared" si="109"/>
        <v>0</v>
      </c>
      <c r="AR203">
        <f t="shared" si="110"/>
        <v>51882.214009736854</v>
      </c>
      <c r="AS203" t="s">
        <v>240</v>
      </c>
      <c r="AT203">
        <v>0</v>
      </c>
      <c r="AU203">
        <v>0</v>
      </c>
      <c r="AV203">
        <f t="shared" si="111"/>
        <v>0</v>
      </c>
      <c r="AW203" t="e">
        <f t="shared" si="112"/>
        <v>#DIV/0!</v>
      </c>
      <c r="AX203">
        <v>0</v>
      </c>
      <c r="AY203" t="s">
        <v>240</v>
      </c>
      <c r="AZ203">
        <v>0</v>
      </c>
      <c r="BA203">
        <v>0</v>
      </c>
      <c r="BB203" t="e">
        <f t="shared" si="113"/>
        <v>#DIV/0!</v>
      </c>
      <c r="BC203">
        <v>0.5</v>
      </c>
      <c r="BD203">
        <f t="shared" si="114"/>
        <v>0</v>
      </c>
      <c r="BE203">
        <f t="shared" si="115"/>
        <v>-0.70032900113939567</v>
      </c>
      <c r="BF203" t="e">
        <f t="shared" si="116"/>
        <v>#DIV/0!</v>
      </c>
      <c r="BG203" t="e">
        <f t="shared" si="117"/>
        <v>#DIV/0!</v>
      </c>
      <c r="BH203" t="e">
        <f t="shared" si="118"/>
        <v>#DIV/0!</v>
      </c>
      <c r="BI203" t="e">
        <f t="shared" si="119"/>
        <v>#DIV/0!</v>
      </c>
      <c r="BJ203" t="s">
        <v>240</v>
      </c>
      <c r="BK203">
        <v>0</v>
      </c>
      <c r="BL203">
        <f t="shared" si="120"/>
        <v>0</v>
      </c>
      <c r="BM203" t="e">
        <f t="shared" si="121"/>
        <v>#DIV/0!</v>
      </c>
      <c r="BN203" t="e">
        <f t="shared" si="122"/>
        <v>#DIV/0!</v>
      </c>
      <c r="BO203" t="e">
        <f t="shared" si="123"/>
        <v>#DIV/0!</v>
      </c>
      <c r="BP203" t="e">
        <f t="shared" si="124"/>
        <v>#DIV/0!</v>
      </c>
      <c r="BQ203">
        <f t="shared" si="125"/>
        <v>0</v>
      </c>
      <c r="BR203">
        <f t="shared" si="126"/>
        <v>0</v>
      </c>
      <c r="BS203">
        <f t="shared" si="127"/>
        <v>0</v>
      </c>
      <c r="BT203">
        <f t="shared" si="128"/>
        <v>0</v>
      </c>
      <c r="BU203">
        <v>6</v>
      </c>
      <c r="BV203">
        <v>0.5</v>
      </c>
      <c r="BW203" t="s">
        <v>241</v>
      </c>
      <c r="BX203">
        <v>1582043976.87097</v>
      </c>
      <c r="BY203">
        <v>400.52029032258099</v>
      </c>
      <c r="BZ203">
        <v>399.99590322580599</v>
      </c>
      <c r="CA203">
        <v>31.409551612903201</v>
      </c>
      <c r="CB203">
        <v>30.984106451612899</v>
      </c>
      <c r="CC203">
        <v>600.01435483871001</v>
      </c>
      <c r="CD203">
        <v>99.360625806451594</v>
      </c>
      <c r="CE203">
        <v>0.200001161290323</v>
      </c>
      <c r="CF203">
        <v>30.624961290322599</v>
      </c>
      <c r="CG203">
        <v>30.2290903225806</v>
      </c>
      <c r="CH203">
        <v>999.9</v>
      </c>
      <c r="CI203">
        <v>0</v>
      </c>
      <c r="CJ203">
        <v>0</v>
      </c>
      <c r="CK203">
        <v>9994.0529032258091</v>
      </c>
      <c r="CL203">
        <v>0</v>
      </c>
      <c r="CM203">
        <v>0.21165100000000001</v>
      </c>
      <c r="CN203">
        <v>0</v>
      </c>
      <c r="CO203">
        <v>0</v>
      </c>
      <c r="CP203">
        <v>0</v>
      </c>
      <c r="CQ203">
        <v>0</v>
      </c>
      <c r="CR203">
        <v>1.71612903225806</v>
      </c>
      <c r="CS203">
        <v>0</v>
      </c>
      <c r="CT203">
        <v>27.2258064516129</v>
      </c>
      <c r="CU203">
        <v>-1.52258064516129</v>
      </c>
      <c r="CV203">
        <v>38.957322580645098</v>
      </c>
      <c r="CW203">
        <v>44.128999999999998</v>
      </c>
      <c r="CX203">
        <v>41.602548387096803</v>
      </c>
      <c r="CY203">
        <v>42.745935483871001</v>
      </c>
      <c r="CZ203">
        <v>40.058</v>
      </c>
      <c r="DA203">
        <v>0</v>
      </c>
      <c r="DB203">
        <v>0</v>
      </c>
      <c r="DC203">
        <v>0</v>
      </c>
      <c r="DD203">
        <v>1582043988.4000001</v>
      </c>
      <c r="DE203">
        <v>2.7</v>
      </c>
      <c r="DF203">
        <v>-4.87521366380295</v>
      </c>
      <c r="DG203">
        <v>6.3282046921134798</v>
      </c>
      <c r="DH203">
        <v>26.926923076923099</v>
      </c>
      <c r="DI203">
        <v>15</v>
      </c>
      <c r="DJ203">
        <v>100</v>
      </c>
      <c r="DK203">
        <v>100</v>
      </c>
      <c r="DL203">
        <v>2.9980000000000002</v>
      </c>
      <c r="DM203">
        <v>0.45400000000000001</v>
      </c>
      <c r="DN203">
        <v>2</v>
      </c>
      <c r="DO203">
        <v>651.01099999999997</v>
      </c>
      <c r="DP203">
        <v>342.1</v>
      </c>
      <c r="DQ203">
        <v>30.0002</v>
      </c>
      <c r="DR203">
        <v>31.3506</v>
      </c>
      <c r="DS203">
        <v>30</v>
      </c>
      <c r="DT203">
        <v>31.255400000000002</v>
      </c>
      <c r="DU203">
        <v>31.292300000000001</v>
      </c>
      <c r="DV203">
        <v>21.024899999999999</v>
      </c>
      <c r="DW203">
        <v>23.709499999999998</v>
      </c>
      <c r="DX203">
        <v>94.406099999999995</v>
      </c>
      <c r="DY203">
        <v>30</v>
      </c>
      <c r="DZ203">
        <v>400</v>
      </c>
      <c r="EA203">
        <v>31.011500000000002</v>
      </c>
      <c r="EB203">
        <v>100.04900000000001</v>
      </c>
      <c r="EC203">
        <v>100.57899999999999</v>
      </c>
    </row>
    <row r="204" spans="1:133" x14ac:dyDescent="0.35">
      <c r="A204">
        <v>188</v>
      </c>
      <c r="B204">
        <v>1582043990.5</v>
      </c>
      <c r="C204">
        <v>957.5</v>
      </c>
      <c r="D204" t="s">
        <v>618</v>
      </c>
      <c r="E204" t="s">
        <v>619</v>
      </c>
      <c r="F204" t="s">
        <v>232</v>
      </c>
      <c r="G204" t="s">
        <v>233</v>
      </c>
      <c r="H204" t="s">
        <v>234</v>
      </c>
      <c r="I204" t="s">
        <v>235</v>
      </c>
      <c r="J204" t="s">
        <v>236</v>
      </c>
      <c r="K204" t="s">
        <v>237</v>
      </c>
      <c r="L204" t="s">
        <v>238</v>
      </c>
      <c r="M204" t="s">
        <v>239</v>
      </c>
      <c r="N204">
        <v>1582043981.87097</v>
      </c>
      <c r="O204">
        <f t="shared" si="86"/>
        <v>4.3954752039313758E-4</v>
      </c>
      <c r="P204">
        <f t="shared" si="87"/>
        <v>-0.70240942146484553</v>
      </c>
      <c r="Q204">
        <f t="shared" si="88"/>
        <v>400.51109677419402</v>
      </c>
      <c r="R204">
        <f t="shared" si="89"/>
        <v>424.01398741197767</v>
      </c>
      <c r="S204">
        <f t="shared" si="90"/>
        <v>42.215115048441469</v>
      </c>
      <c r="T204">
        <f t="shared" si="91"/>
        <v>39.875151599827774</v>
      </c>
      <c r="U204">
        <f t="shared" si="92"/>
        <v>3.5749586227461258E-2</v>
      </c>
      <c r="V204">
        <f t="shared" si="93"/>
        <v>2.2504358029574569</v>
      </c>
      <c r="W204">
        <f t="shared" si="94"/>
        <v>3.5437061056357175E-2</v>
      </c>
      <c r="X204">
        <f t="shared" si="95"/>
        <v>2.2176014489850279E-2</v>
      </c>
      <c r="Y204">
        <f t="shared" si="96"/>
        <v>0</v>
      </c>
      <c r="Z204">
        <f t="shared" si="97"/>
        <v>30.478862148682321</v>
      </c>
      <c r="AA204">
        <f t="shared" si="98"/>
        <v>30.225738709677401</v>
      </c>
      <c r="AB204">
        <f t="shared" si="99"/>
        <v>4.3160049257836892</v>
      </c>
      <c r="AC204">
        <f t="shared" si="100"/>
        <v>70.822786875350246</v>
      </c>
      <c r="AD204">
        <f t="shared" si="101"/>
        <v>3.1272548007473571</v>
      </c>
      <c r="AE204">
        <f t="shared" si="102"/>
        <v>4.4156053986570711</v>
      </c>
      <c r="AF204">
        <f t="shared" si="103"/>
        <v>1.1887501250363322</v>
      </c>
      <c r="AG204">
        <f t="shared" si="104"/>
        <v>-19.384045649337367</v>
      </c>
      <c r="AH204">
        <f t="shared" si="105"/>
        <v>48.341556427503065</v>
      </c>
      <c r="AI204">
        <f t="shared" si="106"/>
        <v>4.7964432582512879</v>
      </c>
      <c r="AJ204">
        <f t="shared" si="107"/>
        <v>33.753954036416985</v>
      </c>
      <c r="AK204">
        <v>-4.1195480794680703E-2</v>
      </c>
      <c r="AL204">
        <v>4.62455361143587E-2</v>
      </c>
      <c r="AM204">
        <v>3.4559998948798101</v>
      </c>
      <c r="AN204">
        <v>0</v>
      </c>
      <c r="AO204">
        <v>0</v>
      </c>
      <c r="AP204">
        <f t="shared" si="108"/>
        <v>1</v>
      </c>
      <c r="AQ204">
        <f t="shared" si="109"/>
        <v>0</v>
      </c>
      <c r="AR204">
        <f t="shared" si="110"/>
        <v>51904.083506855568</v>
      </c>
      <c r="AS204" t="s">
        <v>240</v>
      </c>
      <c r="AT204">
        <v>0</v>
      </c>
      <c r="AU204">
        <v>0</v>
      </c>
      <c r="AV204">
        <f t="shared" si="111"/>
        <v>0</v>
      </c>
      <c r="AW204" t="e">
        <f t="shared" si="112"/>
        <v>#DIV/0!</v>
      </c>
      <c r="AX204">
        <v>0</v>
      </c>
      <c r="AY204" t="s">
        <v>240</v>
      </c>
      <c r="AZ204">
        <v>0</v>
      </c>
      <c r="BA204">
        <v>0</v>
      </c>
      <c r="BB204" t="e">
        <f t="shared" si="113"/>
        <v>#DIV/0!</v>
      </c>
      <c r="BC204">
        <v>0.5</v>
      </c>
      <c r="BD204">
        <f t="shared" si="114"/>
        <v>0</v>
      </c>
      <c r="BE204">
        <f t="shared" si="115"/>
        <v>-0.70240942146484553</v>
      </c>
      <c r="BF204" t="e">
        <f t="shared" si="116"/>
        <v>#DIV/0!</v>
      </c>
      <c r="BG204" t="e">
        <f t="shared" si="117"/>
        <v>#DIV/0!</v>
      </c>
      <c r="BH204" t="e">
        <f t="shared" si="118"/>
        <v>#DIV/0!</v>
      </c>
      <c r="BI204" t="e">
        <f t="shared" si="119"/>
        <v>#DIV/0!</v>
      </c>
      <c r="BJ204" t="s">
        <v>240</v>
      </c>
      <c r="BK204">
        <v>0</v>
      </c>
      <c r="BL204">
        <f t="shared" si="120"/>
        <v>0</v>
      </c>
      <c r="BM204" t="e">
        <f t="shared" si="121"/>
        <v>#DIV/0!</v>
      </c>
      <c r="BN204" t="e">
        <f t="shared" si="122"/>
        <v>#DIV/0!</v>
      </c>
      <c r="BO204" t="e">
        <f t="shared" si="123"/>
        <v>#DIV/0!</v>
      </c>
      <c r="BP204" t="e">
        <f t="shared" si="124"/>
        <v>#DIV/0!</v>
      </c>
      <c r="BQ204">
        <f t="shared" si="125"/>
        <v>0</v>
      </c>
      <c r="BR204">
        <f t="shared" si="126"/>
        <v>0</v>
      </c>
      <c r="BS204">
        <f t="shared" si="127"/>
        <v>0</v>
      </c>
      <c r="BT204">
        <f t="shared" si="128"/>
        <v>0</v>
      </c>
      <c r="BU204">
        <v>6</v>
      </c>
      <c r="BV204">
        <v>0.5</v>
      </c>
      <c r="BW204" t="s">
        <v>241</v>
      </c>
      <c r="BX204">
        <v>1582043981.87097</v>
      </c>
      <c r="BY204">
        <v>400.51109677419402</v>
      </c>
      <c r="BZ204">
        <v>399.98474193548401</v>
      </c>
      <c r="CA204">
        <v>31.410545161290301</v>
      </c>
      <c r="CB204">
        <v>30.984812903225802</v>
      </c>
      <c r="CC204">
        <v>600.01245161290296</v>
      </c>
      <c r="CD204">
        <v>99.360693548387104</v>
      </c>
      <c r="CE204">
        <v>0.19997261290322599</v>
      </c>
      <c r="CF204">
        <v>30.624183870967698</v>
      </c>
      <c r="CG204">
        <v>30.225738709677401</v>
      </c>
      <c r="CH204">
        <v>999.9</v>
      </c>
      <c r="CI204">
        <v>0</v>
      </c>
      <c r="CJ204">
        <v>0</v>
      </c>
      <c r="CK204">
        <v>9998.4109677419292</v>
      </c>
      <c r="CL204">
        <v>0</v>
      </c>
      <c r="CM204">
        <v>0.21165100000000001</v>
      </c>
      <c r="CN204">
        <v>0</v>
      </c>
      <c r="CO204">
        <v>0</v>
      </c>
      <c r="CP204">
        <v>0</v>
      </c>
      <c r="CQ204">
        <v>0</v>
      </c>
      <c r="CR204">
        <v>0.27419354838709697</v>
      </c>
      <c r="CS204">
        <v>0</v>
      </c>
      <c r="CT204">
        <v>26.741935483871</v>
      </c>
      <c r="CU204">
        <v>-1.6870967741935501</v>
      </c>
      <c r="CV204">
        <v>38.953258064516099</v>
      </c>
      <c r="CW204">
        <v>44.125</v>
      </c>
      <c r="CX204">
        <v>41.6106451612903</v>
      </c>
      <c r="CY204">
        <v>42.737806451612897</v>
      </c>
      <c r="CZ204">
        <v>40.058</v>
      </c>
      <c r="DA204">
        <v>0</v>
      </c>
      <c r="DB204">
        <v>0</v>
      </c>
      <c r="DC204">
        <v>0</v>
      </c>
      <c r="DD204">
        <v>1582043993.2</v>
      </c>
      <c r="DE204">
        <v>0.93846153846153901</v>
      </c>
      <c r="DF204">
        <v>-41.606837793990003</v>
      </c>
      <c r="DG204">
        <v>12.916239072991299</v>
      </c>
      <c r="DH204">
        <v>27.092307692307699</v>
      </c>
      <c r="DI204">
        <v>15</v>
      </c>
      <c r="DJ204">
        <v>100</v>
      </c>
      <c r="DK204">
        <v>100</v>
      </c>
      <c r="DL204">
        <v>2.9980000000000002</v>
      </c>
      <c r="DM204">
        <v>0.45400000000000001</v>
      </c>
      <c r="DN204">
        <v>2</v>
      </c>
      <c r="DO204">
        <v>650.952</v>
      </c>
      <c r="DP204">
        <v>342.142</v>
      </c>
      <c r="DQ204">
        <v>30</v>
      </c>
      <c r="DR204">
        <v>31.352699999999999</v>
      </c>
      <c r="DS204">
        <v>30.0002</v>
      </c>
      <c r="DT204">
        <v>31.255400000000002</v>
      </c>
      <c r="DU204">
        <v>31.2925</v>
      </c>
      <c r="DV204">
        <v>21.023</v>
      </c>
      <c r="DW204">
        <v>23.709499999999998</v>
      </c>
      <c r="DX204">
        <v>94.406099999999995</v>
      </c>
      <c r="DY204">
        <v>30</v>
      </c>
      <c r="DZ204">
        <v>400</v>
      </c>
      <c r="EA204">
        <v>31.011500000000002</v>
      </c>
      <c r="EB204">
        <v>100.048</v>
      </c>
      <c r="EC204">
        <v>100.577</v>
      </c>
    </row>
    <row r="205" spans="1:133" x14ac:dyDescent="0.35">
      <c r="A205">
        <v>189</v>
      </c>
      <c r="B205">
        <v>1582043995.5</v>
      </c>
      <c r="C205">
        <v>962.5</v>
      </c>
      <c r="D205" t="s">
        <v>620</v>
      </c>
      <c r="E205" t="s">
        <v>621</v>
      </c>
      <c r="F205" t="s">
        <v>232</v>
      </c>
      <c r="G205" t="s">
        <v>233</v>
      </c>
      <c r="H205" t="s">
        <v>234</v>
      </c>
      <c r="I205" t="s">
        <v>235</v>
      </c>
      <c r="J205" t="s">
        <v>236</v>
      </c>
      <c r="K205" t="s">
        <v>237</v>
      </c>
      <c r="L205" t="s">
        <v>238</v>
      </c>
      <c r="M205" t="s">
        <v>239</v>
      </c>
      <c r="N205">
        <v>1582043986.87097</v>
      </c>
      <c r="O205">
        <f t="shared" si="86"/>
        <v>4.389206720308577E-4</v>
      </c>
      <c r="P205">
        <f t="shared" si="87"/>
        <v>-0.69632743700968902</v>
      </c>
      <c r="Q205">
        <f t="shared" si="88"/>
        <v>400.522032258065</v>
      </c>
      <c r="R205">
        <f t="shared" si="89"/>
        <v>423.79206070507661</v>
      </c>
      <c r="S205">
        <f t="shared" si="90"/>
        <v>42.19337594501868</v>
      </c>
      <c r="T205">
        <f t="shared" si="91"/>
        <v>39.876576859914252</v>
      </c>
      <c r="U205">
        <f t="shared" si="92"/>
        <v>3.5706816611757453E-2</v>
      </c>
      <c r="V205">
        <f t="shared" si="93"/>
        <v>2.2501153565374059</v>
      </c>
      <c r="W205">
        <f t="shared" si="94"/>
        <v>3.5394991280926706E-2</v>
      </c>
      <c r="X205">
        <f t="shared" si="95"/>
        <v>2.2149658749211251E-2</v>
      </c>
      <c r="Y205">
        <f t="shared" si="96"/>
        <v>0</v>
      </c>
      <c r="Z205">
        <f t="shared" si="97"/>
        <v>30.477944002837749</v>
      </c>
      <c r="AA205">
        <f t="shared" si="98"/>
        <v>30.2247387096774</v>
      </c>
      <c r="AB205">
        <f t="shared" si="99"/>
        <v>4.3157574367181581</v>
      </c>
      <c r="AC205">
        <f t="shared" si="100"/>
        <v>70.827836035080466</v>
      </c>
      <c r="AD205">
        <f t="shared" si="101"/>
        <v>3.1272799070201551</v>
      </c>
      <c r="AE205">
        <f t="shared" si="102"/>
        <v>4.4153260668181904</v>
      </c>
      <c r="AF205">
        <f t="shared" si="103"/>
        <v>1.188477529698003</v>
      </c>
      <c r="AG205">
        <f t="shared" si="104"/>
        <v>-19.356401636560825</v>
      </c>
      <c r="AH205">
        <f t="shared" si="105"/>
        <v>48.321759470212477</v>
      </c>
      <c r="AI205">
        <f t="shared" si="106"/>
        <v>4.7951118695854609</v>
      </c>
      <c r="AJ205">
        <f t="shared" si="107"/>
        <v>33.760469703237113</v>
      </c>
      <c r="AK205">
        <v>-4.1186852959441397E-2</v>
      </c>
      <c r="AL205">
        <v>4.6235850613462699E-2</v>
      </c>
      <c r="AM205">
        <v>3.4554269593965201</v>
      </c>
      <c r="AN205">
        <v>0</v>
      </c>
      <c r="AO205">
        <v>0</v>
      </c>
      <c r="AP205">
        <f t="shared" si="108"/>
        <v>1</v>
      </c>
      <c r="AQ205">
        <f t="shared" si="109"/>
        <v>0</v>
      </c>
      <c r="AR205">
        <f t="shared" si="110"/>
        <v>51893.862625357535</v>
      </c>
      <c r="AS205" t="s">
        <v>240</v>
      </c>
      <c r="AT205">
        <v>0</v>
      </c>
      <c r="AU205">
        <v>0</v>
      </c>
      <c r="AV205">
        <f t="shared" si="111"/>
        <v>0</v>
      </c>
      <c r="AW205" t="e">
        <f t="shared" si="112"/>
        <v>#DIV/0!</v>
      </c>
      <c r="AX205">
        <v>0</v>
      </c>
      <c r="AY205" t="s">
        <v>240</v>
      </c>
      <c r="AZ205">
        <v>0</v>
      </c>
      <c r="BA205">
        <v>0</v>
      </c>
      <c r="BB205" t="e">
        <f t="shared" si="113"/>
        <v>#DIV/0!</v>
      </c>
      <c r="BC205">
        <v>0.5</v>
      </c>
      <c r="BD205">
        <f t="shared" si="114"/>
        <v>0</v>
      </c>
      <c r="BE205">
        <f t="shared" si="115"/>
        <v>-0.69632743700968902</v>
      </c>
      <c r="BF205" t="e">
        <f t="shared" si="116"/>
        <v>#DIV/0!</v>
      </c>
      <c r="BG205" t="e">
        <f t="shared" si="117"/>
        <v>#DIV/0!</v>
      </c>
      <c r="BH205" t="e">
        <f t="shared" si="118"/>
        <v>#DIV/0!</v>
      </c>
      <c r="BI205" t="e">
        <f t="shared" si="119"/>
        <v>#DIV/0!</v>
      </c>
      <c r="BJ205" t="s">
        <v>240</v>
      </c>
      <c r="BK205">
        <v>0</v>
      </c>
      <c r="BL205">
        <f t="shared" si="120"/>
        <v>0</v>
      </c>
      <c r="BM205" t="e">
        <f t="shared" si="121"/>
        <v>#DIV/0!</v>
      </c>
      <c r="BN205" t="e">
        <f t="shared" si="122"/>
        <v>#DIV/0!</v>
      </c>
      <c r="BO205" t="e">
        <f t="shared" si="123"/>
        <v>#DIV/0!</v>
      </c>
      <c r="BP205" t="e">
        <f t="shared" si="124"/>
        <v>#DIV/0!</v>
      </c>
      <c r="BQ205">
        <f t="shared" si="125"/>
        <v>0</v>
      </c>
      <c r="BR205">
        <f t="shared" si="126"/>
        <v>0</v>
      </c>
      <c r="BS205">
        <f t="shared" si="127"/>
        <v>0</v>
      </c>
      <c r="BT205">
        <f t="shared" si="128"/>
        <v>0</v>
      </c>
      <c r="BU205">
        <v>6</v>
      </c>
      <c r="BV205">
        <v>0.5</v>
      </c>
      <c r="BW205" t="s">
        <v>241</v>
      </c>
      <c r="BX205">
        <v>1582043986.87097</v>
      </c>
      <c r="BY205">
        <v>400.522032258065</v>
      </c>
      <c r="BZ205">
        <v>400.00151612903198</v>
      </c>
      <c r="CA205">
        <v>31.410532258064499</v>
      </c>
      <c r="CB205">
        <v>30.985409677419401</v>
      </c>
      <c r="CC205">
        <v>600.016032258064</v>
      </c>
      <c r="CD205">
        <v>99.361493548387102</v>
      </c>
      <c r="CE205">
        <v>0.20001280645161301</v>
      </c>
      <c r="CF205">
        <v>30.6230774193548</v>
      </c>
      <c r="CG205">
        <v>30.2247387096774</v>
      </c>
      <c r="CH205">
        <v>999.9</v>
      </c>
      <c r="CI205">
        <v>0</v>
      </c>
      <c r="CJ205">
        <v>0</v>
      </c>
      <c r="CK205">
        <v>9996.2364516129001</v>
      </c>
      <c r="CL205">
        <v>0</v>
      </c>
      <c r="CM205">
        <v>0.21165100000000001</v>
      </c>
      <c r="CN205">
        <v>0</v>
      </c>
      <c r="CO205">
        <v>0</v>
      </c>
      <c r="CP205">
        <v>0</v>
      </c>
      <c r="CQ205">
        <v>0</v>
      </c>
      <c r="CR205">
        <v>-1.69677419354839</v>
      </c>
      <c r="CS205">
        <v>0</v>
      </c>
      <c r="CT205">
        <v>29.161290322580601</v>
      </c>
      <c r="CU205">
        <v>-1.5129032258064501</v>
      </c>
      <c r="CV205">
        <v>38.945193548387103</v>
      </c>
      <c r="CW205">
        <v>44.125</v>
      </c>
      <c r="CX205">
        <v>41.6046451612903</v>
      </c>
      <c r="CY205">
        <v>42.737806451612897</v>
      </c>
      <c r="CZ205">
        <v>40.049999999999997</v>
      </c>
      <c r="DA205">
        <v>0</v>
      </c>
      <c r="DB205">
        <v>0</v>
      </c>
      <c r="DC205">
        <v>0</v>
      </c>
      <c r="DD205">
        <v>1582043998.5999999</v>
      </c>
      <c r="DE205">
        <v>-2.0730769230769202</v>
      </c>
      <c r="DF205">
        <v>-33.261538401463703</v>
      </c>
      <c r="DG205">
        <v>14.8102562014142</v>
      </c>
      <c r="DH205">
        <v>28.884615384615401</v>
      </c>
      <c r="DI205">
        <v>15</v>
      </c>
      <c r="DJ205">
        <v>100</v>
      </c>
      <c r="DK205">
        <v>100</v>
      </c>
      <c r="DL205">
        <v>2.9980000000000002</v>
      </c>
      <c r="DM205">
        <v>0.45400000000000001</v>
      </c>
      <c r="DN205">
        <v>2</v>
      </c>
      <c r="DO205">
        <v>651.01</v>
      </c>
      <c r="DP205">
        <v>342.15499999999997</v>
      </c>
      <c r="DQ205">
        <v>29.9999</v>
      </c>
      <c r="DR205">
        <v>31.353400000000001</v>
      </c>
      <c r="DS205">
        <v>30</v>
      </c>
      <c r="DT205">
        <v>31.255400000000002</v>
      </c>
      <c r="DU205">
        <v>31.2925</v>
      </c>
      <c r="DV205">
        <v>21.022200000000002</v>
      </c>
      <c r="DW205">
        <v>23.709499999999998</v>
      </c>
      <c r="DX205">
        <v>94.406099999999995</v>
      </c>
      <c r="DY205">
        <v>30</v>
      </c>
      <c r="DZ205">
        <v>400</v>
      </c>
      <c r="EA205">
        <v>31.011500000000002</v>
      </c>
      <c r="EB205">
        <v>100.04900000000001</v>
      </c>
      <c r="EC205">
        <v>100.577</v>
      </c>
    </row>
    <row r="206" spans="1:133" x14ac:dyDescent="0.35">
      <c r="A206">
        <v>190</v>
      </c>
      <c r="B206">
        <v>1582044000.5</v>
      </c>
      <c r="C206">
        <v>967.5</v>
      </c>
      <c r="D206" t="s">
        <v>622</v>
      </c>
      <c r="E206" t="s">
        <v>623</v>
      </c>
      <c r="F206" t="s">
        <v>232</v>
      </c>
      <c r="G206" t="s">
        <v>233</v>
      </c>
      <c r="H206" t="s">
        <v>234</v>
      </c>
      <c r="I206" t="s">
        <v>235</v>
      </c>
      <c r="J206" t="s">
        <v>236</v>
      </c>
      <c r="K206" t="s">
        <v>237</v>
      </c>
      <c r="L206" t="s">
        <v>238</v>
      </c>
      <c r="M206" t="s">
        <v>239</v>
      </c>
      <c r="N206">
        <v>1582043991.87097</v>
      </c>
      <c r="O206">
        <f t="shared" si="86"/>
        <v>4.3971108699530936E-4</v>
      </c>
      <c r="P206">
        <f t="shared" si="87"/>
        <v>-0.69267254364555475</v>
      </c>
      <c r="Q206">
        <f t="shared" si="88"/>
        <v>400.52054838709699</v>
      </c>
      <c r="R206">
        <f t="shared" si="89"/>
        <v>423.56312247790305</v>
      </c>
      <c r="S206">
        <f t="shared" si="90"/>
        <v>42.170484202624678</v>
      </c>
      <c r="T206">
        <f t="shared" si="91"/>
        <v>39.876336163958165</v>
      </c>
      <c r="U206">
        <f t="shared" si="92"/>
        <v>3.5784916475385481E-2</v>
      </c>
      <c r="V206">
        <f t="shared" si="93"/>
        <v>2.250149205090755</v>
      </c>
      <c r="W206">
        <f t="shared" si="94"/>
        <v>3.5471736692011098E-2</v>
      </c>
      <c r="X206">
        <f t="shared" si="95"/>
        <v>2.2197744847615455E-2</v>
      </c>
      <c r="Y206">
        <f t="shared" si="96"/>
        <v>0</v>
      </c>
      <c r="Z206">
        <f t="shared" si="97"/>
        <v>30.477397499669902</v>
      </c>
      <c r="AA206">
        <f t="shared" si="98"/>
        <v>30.2231967741935</v>
      </c>
      <c r="AB206">
        <f t="shared" si="99"/>
        <v>4.3153758487812697</v>
      </c>
      <c r="AC206">
        <f t="shared" si="100"/>
        <v>70.830244726147555</v>
      </c>
      <c r="AD206">
        <f t="shared" si="101"/>
        <v>3.1273349228247027</v>
      </c>
      <c r="AE206">
        <f t="shared" si="102"/>
        <v>4.4152535896437781</v>
      </c>
      <c r="AF206">
        <f t="shared" si="103"/>
        <v>1.188040925956567</v>
      </c>
      <c r="AG206">
        <f t="shared" si="104"/>
        <v>-19.391258936493141</v>
      </c>
      <c r="AH206">
        <f t="shared" si="105"/>
        <v>48.474710914918603</v>
      </c>
      <c r="AI206">
        <f t="shared" si="106"/>
        <v>4.8101738553813735</v>
      </c>
      <c r="AJ206">
        <f t="shared" si="107"/>
        <v>33.893625833806837</v>
      </c>
      <c r="AK206">
        <v>-4.1187764259747801E-2</v>
      </c>
      <c r="AL206">
        <v>4.6236873627891001E-2</v>
      </c>
      <c r="AM206">
        <v>3.45548747667433</v>
      </c>
      <c r="AN206">
        <v>0</v>
      </c>
      <c r="AO206">
        <v>0</v>
      </c>
      <c r="AP206">
        <f t="shared" si="108"/>
        <v>1</v>
      </c>
      <c r="AQ206">
        <f t="shared" si="109"/>
        <v>0</v>
      </c>
      <c r="AR206">
        <f t="shared" si="110"/>
        <v>51895.009083940895</v>
      </c>
      <c r="AS206" t="s">
        <v>240</v>
      </c>
      <c r="AT206">
        <v>0</v>
      </c>
      <c r="AU206">
        <v>0</v>
      </c>
      <c r="AV206">
        <f t="shared" si="111"/>
        <v>0</v>
      </c>
      <c r="AW206" t="e">
        <f t="shared" si="112"/>
        <v>#DIV/0!</v>
      </c>
      <c r="AX206">
        <v>0</v>
      </c>
      <c r="AY206" t="s">
        <v>240</v>
      </c>
      <c r="AZ206">
        <v>0</v>
      </c>
      <c r="BA206">
        <v>0</v>
      </c>
      <c r="BB206" t="e">
        <f t="shared" si="113"/>
        <v>#DIV/0!</v>
      </c>
      <c r="BC206">
        <v>0.5</v>
      </c>
      <c r="BD206">
        <f t="shared" si="114"/>
        <v>0</v>
      </c>
      <c r="BE206">
        <f t="shared" si="115"/>
        <v>-0.69267254364555475</v>
      </c>
      <c r="BF206" t="e">
        <f t="shared" si="116"/>
        <v>#DIV/0!</v>
      </c>
      <c r="BG206" t="e">
        <f t="shared" si="117"/>
        <v>#DIV/0!</v>
      </c>
      <c r="BH206" t="e">
        <f t="shared" si="118"/>
        <v>#DIV/0!</v>
      </c>
      <c r="BI206" t="e">
        <f t="shared" si="119"/>
        <v>#DIV/0!</v>
      </c>
      <c r="BJ206" t="s">
        <v>240</v>
      </c>
      <c r="BK206">
        <v>0</v>
      </c>
      <c r="BL206">
        <f t="shared" si="120"/>
        <v>0</v>
      </c>
      <c r="BM206" t="e">
        <f t="shared" si="121"/>
        <v>#DIV/0!</v>
      </c>
      <c r="BN206" t="e">
        <f t="shared" si="122"/>
        <v>#DIV/0!</v>
      </c>
      <c r="BO206" t="e">
        <f t="shared" si="123"/>
        <v>#DIV/0!</v>
      </c>
      <c r="BP206" t="e">
        <f t="shared" si="124"/>
        <v>#DIV/0!</v>
      </c>
      <c r="BQ206">
        <f t="shared" si="125"/>
        <v>0</v>
      </c>
      <c r="BR206">
        <f t="shared" si="126"/>
        <v>0</v>
      </c>
      <c r="BS206">
        <f t="shared" si="127"/>
        <v>0</v>
      </c>
      <c r="BT206">
        <f t="shared" si="128"/>
        <v>0</v>
      </c>
      <c r="BU206">
        <v>6</v>
      </c>
      <c r="BV206">
        <v>0.5</v>
      </c>
      <c r="BW206" t="s">
        <v>241</v>
      </c>
      <c r="BX206">
        <v>1582043991.87097</v>
      </c>
      <c r="BY206">
        <v>400.52054838709699</v>
      </c>
      <c r="BZ206">
        <v>400.00400000000002</v>
      </c>
      <c r="CA206">
        <v>31.411158064516101</v>
      </c>
      <c r="CB206">
        <v>30.985267741935498</v>
      </c>
      <c r="CC206">
        <v>600.01258064516105</v>
      </c>
      <c r="CD206">
        <v>99.361306451612904</v>
      </c>
      <c r="CE206">
        <v>0.19996780645161299</v>
      </c>
      <c r="CF206">
        <v>30.622790322580599</v>
      </c>
      <c r="CG206">
        <v>30.2231967741935</v>
      </c>
      <c r="CH206">
        <v>999.9</v>
      </c>
      <c r="CI206">
        <v>0</v>
      </c>
      <c r="CJ206">
        <v>0</v>
      </c>
      <c r="CK206">
        <v>9996.4764516128998</v>
      </c>
      <c r="CL206">
        <v>0</v>
      </c>
      <c r="CM206">
        <v>0.21165100000000001</v>
      </c>
      <c r="CN206">
        <v>0</v>
      </c>
      <c r="CO206">
        <v>0</v>
      </c>
      <c r="CP206">
        <v>0</v>
      </c>
      <c r="CQ206">
        <v>0</v>
      </c>
      <c r="CR206">
        <v>-3.00322580645161</v>
      </c>
      <c r="CS206">
        <v>0</v>
      </c>
      <c r="CT206">
        <v>26.4096774193548</v>
      </c>
      <c r="CU206">
        <v>-2.2516129032258099</v>
      </c>
      <c r="CV206">
        <v>38.941129032257997</v>
      </c>
      <c r="CW206">
        <v>44.125</v>
      </c>
      <c r="CX206">
        <v>41.612645161290303</v>
      </c>
      <c r="CY206">
        <v>42.731709677419303</v>
      </c>
      <c r="CZ206">
        <v>40.037999999999997</v>
      </c>
      <c r="DA206">
        <v>0</v>
      </c>
      <c r="DB206">
        <v>0</v>
      </c>
      <c r="DC206">
        <v>0</v>
      </c>
      <c r="DD206">
        <v>1582044003.4000001</v>
      </c>
      <c r="DE206">
        <v>-3</v>
      </c>
      <c r="DF206">
        <v>-6.5777775935837903</v>
      </c>
      <c r="DG206">
        <v>-27.600000245392401</v>
      </c>
      <c r="DH206">
        <v>26.180769230769201</v>
      </c>
      <c r="DI206">
        <v>15</v>
      </c>
      <c r="DJ206">
        <v>100</v>
      </c>
      <c r="DK206">
        <v>100</v>
      </c>
      <c r="DL206">
        <v>2.9980000000000002</v>
      </c>
      <c r="DM206">
        <v>0.45400000000000001</v>
      </c>
      <c r="DN206">
        <v>2</v>
      </c>
      <c r="DO206">
        <v>651.05499999999995</v>
      </c>
      <c r="DP206">
        <v>342.19600000000003</v>
      </c>
      <c r="DQ206">
        <v>29.9998</v>
      </c>
      <c r="DR206">
        <v>31.353400000000001</v>
      </c>
      <c r="DS206">
        <v>30.0001</v>
      </c>
      <c r="DT206">
        <v>31.256</v>
      </c>
      <c r="DU206">
        <v>31.2925</v>
      </c>
      <c r="DV206">
        <v>21.022400000000001</v>
      </c>
      <c r="DW206">
        <v>23.709499999999998</v>
      </c>
      <c r="DX206">
        <v>94.406099999999995</v>
      </c>
      <c r="DY206">
        <v>30</v>
      </c>
      <c r="DZ206">
        <v>400</v>
      </c>
      <c r="EA206">
        <v>31.011500000000002</v>
      </c>
      <c r="EB206">
        <v>100.05200000000001</v>
      </c>
      <c r="EC206">
        <v>100.577</v>
      </c>
    </row>
    <row r="207" spans="1:133" x14ac:dyDescent="0.35">
      <c r="A207">
        <v>191</v>
      </c>
      <c r="B207">
        <v>1582044005.5</v>
      </c>
      <c r="C207">
        <v>972.5</v>
      </c>
      <c r="D207" t="s">
        <v>624</v>
      </c>
      <c r="E207" t="s">
        <v>625</v>
      </c>
      <c r="F207" t="s">
        <v>232</v>
      </c>
      <c r="G207" t="s">
        <v>233</v>
      </c>
      <c r="H207" t="s">
        <v>234</v>
      </c>
      <c r="I207" t="s">
        <v>235</v>
      </c>
      <c r="J207" t="s">
        <v>236</v>
      </c>
      <c r="K207" t="s">
        <v>237</v>
      </c>
      <c r="L207" t="s">
        <v>238</v>
      </c>
      <c r="M207" t="s">
        <v>239</v>
      </c>
      <c r="N207">
        <v>1582043996.87097</v>
      </c>
      <c r="O207">
        <f t="shared" si="86"/>
        <v>4.4088096004202807E-4</v>
      </c>
      <c r="P207">
        <f t="shared" si="87"/>
        <v>-0.70576021437245984</v>
      </c>
      <c r="Q207">
        <f t="shared" si="88"/>
        <v>400.53332258064501</v>
      </c>
      <c r="R207">
        <f t="shared" si="89"/>
        <v>424.07207384782004</v>
      </c>
      <c r="S207">
        <f t="shared" si="90"/>
        <v>42.220639351926387</v>
      </c>
      <c r="T207">
        <f t="shared" si="91"/>
        <v>39.877119961392943</v>
      </c>
      <c r="U207">
        <f t="shared" si="92"/>
        <v>3.5886759656759394E-2</v>
      </c>
      <c r="V207">
        <f t="shared" si="93"/>
        <v>2.250576563780962</v>
      </c>
      <c r="W207">
        <f t="shared" si="94"/>
        <v>3.5571862434252872E-2</v>
      </c>
      <c r="X207">
        <f t="shared" si="95"/>
        <v>2.2260475885419979E-2</v>
      </c>
      <c r="Y207">
        <f t="shared" si="96"/>
        <v>0</v>
      </c>
      <c r="Z207">
        <f t="shared" si="97"/>
        <v>30.477103604550294</v>
      </c>
      <c r="AA207">
        <f t="shared" si="98"/>
        <v>30.222745161290302</v>
      </c>
      <c r="AB207">
        <f t="shared" si="99"/>
        <v>4.3152640921906249</v>
      </c>
      <c r="AC207">
        <f t="shared" si="100"/>
        <v>70.832129510765029</v>
      </c>
      <c r="AD207">
        <f t="shared" si="101"/>
        <v>3.1274302540334689</v>
      </c>
      <c r="AE207">
        <f t="shared" si="102"/>
        <v>4.4152706909061141</v>
      </c>
      <c r="AF207">
        <f t="shared" si="103"/>
        <v>1.187833838157156</v>
      </c>
      <c r="AG207">
        <f t="shared" si="104"/>
        <v>-19.442850337853439</v>
      </c>
      <c r="AH207">
        <f t="shared" si="105"/>
        <v>48.546932379170421</v>
      </c>
      <c r="AI207">
        <f t="shared" si="106"/>
        <v>4.8164165410040729</v>
      </c>
      <c r="AJ207">
        <f t="shared" si="107"/>
        <v>33.920498582321059</v>
      </c>
      <c r="AK207">
        <v>-4.1199271050093397E-2</v>
      </c>
      <c r="AL207">
        <v>4.6249791008104099E-2</v>
      </c>
      <c r="AM207">
        <v>3.4562515755356999</v>
      </c>
      <c r="AN207">
        <v>0</v>
      </c>
      <c r="AO207">
        <v>0</v>
      </c>
      <c r="AP207">
        <f t="shared" si="108"/>
        <v>1</v>
      </c>
      <c r="AQ207">
        <f t="shared" si="109"/>
        <v>0</v>
      </c>
      <c r="AR207">
        <f t="shared" si="110"/>
        <v>51908.877126977022</v>
      </c>
      <c r="AS207" t="s">
        <v>240</v>
      </c>
      <c r="AT207">
        <v>0</v>
      </c>
      <c r="AU207">
        <v>0</v>
      </c>
      <c r="AV207">
        <f t="shared" si="111"/>
        <v>0</v>
      </c>
      <c r="AW207" t="e">
        <f t="shared" si="112"/>
        <v>#DIV/0!</v>
      </c>
      <c r="AX207">
        <v>0</v>
      </c>
      <c r="AY207" t="s">
        <v>240</v>
      </c>
      <c r="AZ207">
        <v>0</v>
      </c>
      <c r="BA207">
        <v>0</v>
      </c>
      <c r="BB207" t="e">
        <f t="shared" si="113"/>
        <v>#DIV/0!</v>
      </c>
      <c r="BC207">
        <v>0.5</v>
      </c>
      <c r="BD207">
        <f t="shared" si="114"/>
        <v>0</v>
      </c>
      <c r="BE207">
        <f t="shared" si="115"/>
        <v>-0.70576021437245984</v>
      </c>
      <c r="BF207" t="e">
        <f t="shared" si="116"/>
        <v>#DIV/0!</v>
      </c>
      <c r="BG207" t="e">
        <f t="shared" si="117"/>
        <v>#DIV/0!</v>
      </c>
      <c r="BH207" t="e">
        <f t="shared" si="118"/>
        <v>#DIV/0!</v>
      </c>
      <c r="BI207" t="e">
        <f t="shared" si="119"/>
        <v>#DIV/0!</v>
      </c>
      <c r="BJ207" t="s">
        <v>240</v>
      </c>
      <c r="BK207">
        <v>0</v>
      </c>
      <c r="BL207">
        <f t="shared" si="120"/>
        <v>0</v>
      </c>
      <c r="BM207" t="e">
        <f t="shared" si="121"/>
        <v>#DIV/0!</v>
      </c>
      <c r="BN207" t="e">
        <f t="shared" si="122"/>
        <v>#DIV/0!</v>
      </c>
      <c r="BO207" t="e">
        <f t="shared" si="123"/>
        <v>#DIV/0!</v>
      </c>
      <c r="BP207" t="e">
        <f t="shared" si="124"/>
        <v>#DIV/0!</v>
      </c>
      <c r="BQ207">
        <f t="shared" si="125"/>
        <v>0</v>
      </c>
      <c r="BR207">
        <f t="shared" si="126"/>
        <v>0</v>
      </c>
      <c r="BS207">
        <f t="shared" si="127"/>
        <v>0</v>
      </c>
      <c r="BT207">
        <f t="shared" si="128"/>
        <v>0</v>
      </c>
      <c r="BU207">
        <v>6</v>
      </c>
      <c r="BV207">
        <v>0.5</v>
      </c>
      <c r="BW207" t="s">
        <v>241</v>
      </c>
      <c r="BX207">
        <v>1582043996.87097</v>
      </c>
      <c r="BY207">
        <v>400.53332258064501</v>
      </c>
      <c r="BZ207">
        <v>400.004161290323</v>
      </c>
      <c r="CA207">
        <v>31.412500000000001</v>
      </c>
      <c r="CB207">
        <v>30.985477419354801</v>
      </c>
      <c r="CC207">
        <v>600.01293548387105</v>
      </c>
      <c r="CD207">
        <v>99.360061290322605</v>
      </c>
      <c r="CE207">
        <v>0.19999454838709699</v>
      </c>
      <c r="CF207">
        <v>30.622858064516102</v>
      </c>
      <c r="CG207">
        <v>30.222745161290302</v>
      </c>
      <c r="CH207">
        <v>999.9</v>
      </c>
      <c r="CI207">
        <v>0</v>
      </c>
      <c r="CJ207">
        <v>0</v>
      </c>
      <c r="CK207">
        <v>9999.3945161290303</v>
      </c>
      <c r="CL207">
        <v>0</v>
      </c>
      <c r="CM207">
        <v>0.21165100000000001</v>
      </c>
      <c r="CN207">
        <v>0</v>
      </c>
      <c r="CO207">
        <v>0</v>
      </c>
      <c r="CP207">
        <v>0</v>
      </c>
      <c r="CQ207">
        <v>0</v>
      </c>
      <c r="CR207">
        <v>-2.9225806451612901</v>
      </c>
      <c r="CS207">
        <v>0</v>
      </c>
      <c r="CT207">
        <v>27.2741935483871</v>
      </c>
      <c r="CU207">
        <v>-1.9258064516129001</v>
      </c>
      <c r="CV207">
        <v>38.933</v>
      </c>
      <c r="CW207">
        <v>44.125</v>
      </c>
      <c r="CX207">
        <v>41.6005161290323</v>
      </c>
      <c r="CY207">
        <v>42.727645161290297</v>
      </c>
      <c r="CZ207">
        <v>40.037999999999997</v>
      </c>
      <c r="DA207">
        <v>0</v>
      </c>
      <c r="DB207">
        <v>0</v>
      </c>
      <c r="DC207">
        <v>0</v>
      </c>
      <c r="DD207">
        <v>1582044008.2</v>
      </c>
      <c r="DE207">
        <v>-2.66923076923077</v>
      </c>
      <c r="DF207">
        <v>28.574359116237801</v>
      </c>
      <c r="DG207">
        <v>-15.3094019204155</v>
      </c>
      <c r="DH207">
        <v>27.1076923076923</v>
      </c>
      <c r="DI207">
        <v>15</v>
      </c>
      <c r="DJ207">
        <v>100</v>
      </c>
      <c r="DK207">
        <v>100</v>
      </c>
      <c r="DL207">
        <v>2.9980000000000002</v>
      </c>
      <c r="DM207">
        <v>0.45400000000000001</v>
      </c>
      <c r="DN207">
        <v>2</v>
      </c>
      <c r="DO207">
        <v>651.00099999999998</v>
      </c>
      <c r="DP207">
        <v>342.11500000000001</v>
      </c>
      <c r="DQ207">
        <v>29.9999</v>
      </c>
      <c r="DR207">
        <v>31.353400000000001</v>
      </c>
      <c r="DS207">
        <v>30.0002</v>
      </c>
      <c r="DT207">
        <v>31.258099999999999</v>
      </c>
      <c r="DU207">
        <v>31.2925</v>
      </c>
      <c r="DV207">
        <v>21.024999999999999</v>
      </c>
      <c r="DW207">
        <v>23.709499999999998</v>
      </c>
      <c r="DX207">
        <v>94.406099999999995</v>
      </c>
      <c r="DY207">
        <v>30</v>
      </c>
      <c r="DZ207">
        <v>400</v>
      </c>
      <c r="EA207">
        <v>31.011500000000002</v>
      </c>
      <c r="EB207">
        <v>100.05200000000001</v>
      </c>
      <c r="EC207">
        <v>100.577</v>
      </c>
    </row>
    <row r="208" spans="1:133" x14ac:dyDescent="0.35">
      <c r="A208">
        <v>192</v>
      </c>
      <c r="B208">
        <v>1582044010.5</v>
      </c>
      <c r="C208">
        <v>977.5</v>
      </c>
      <c r="D208" t="s">
        <v>626</v>
      </c>
      <c r="E208" t="s">
        <v>627</v>
      </c>
      <c r="F208" t="s">
        <v>232</v>
      </c>
      <c r="G208" t="s">
        <v>233</v>
      </c>
      <c r="H208" t="s">
        <v>234</v>
      </c>
      <c r="I208" t="s">
        <v>235</v>
      </c>
      <c r="J208" t="s">
        <v>236</v>
      </c>
      <c r="K208" t="s">
        <v>237</v>
      </c>
      <c r="L208" t="s">
        <v>238</v>
      </c>
      <c r="M208" t="s">
        <v>239</v>
      </c>
      <c r="N208">
        <v>1582044001.87097</v>
      </c>
      <c r="O208">
        <f t="shared" si="86"/>
        <v>4.4240705616852818E-4</v>
      </c>
      <c r="P208">
        <f t="shared" si="87"/>
        <v>-0.71018445020005028</v>
      </c>
      <c r="Q208">
        <f t="shared" si="88"/>
        <v>400.54835483871</v>
      </c>
      <c r="R208">
        <f t="shared" si="89"/>
        <v>424.17156695591325</v>
      </c>
      <c r="S208">
        <f t="shared" si="90"/>
        <v>42.229887753785796</v>
      </c>
      <c r="T208">
        <f t="shared" si="91"/>
        <v>39.877996033997206</v>
      </c>
      <c r="U208">
        <f t="shared" si="92"/>
        <v>3.6016687572211881E-2</v>
      </c>
      <c r="V208">
        <f t="shared" si="93"/>
        <v>2.250592454495516</v>
      </c>
      <c r="W208">
        <f t="shared" si="94"/>
        <v>3.569951914319195E-2</v>
      </c>
      <c r="X208">
        <f t="shared" si="95"/>
        <v>2.2340462897226993E-2</v>
      </c>
      <c r="Y208">
        <f t="shared" si="96"/>
        <v>0</v>
      </c>
      <c r="Z208">
        <f t="shared" si="97"/>
        <v>30.477693710481169</v>
      </c>
      <c r="AA208">
        <f t="shared" si="98"/>
        <v>30.2226483870968</v>
      </c>
      <c r="AB208">
        <f t="shared" si="99"/>
        <v>4.3152401446779001</v>
      </c>
      <c r="AC208">
        <f t="shared" si="100"/>
        <v>70.831020949436734</v>
      </c>
      <c r="AD208">
        <f t="shared" si="101"/>
        <v>3.127576852113374</v>
      </c>
      <c r="AE208">
        <f t="shared" si="102"/>
        <v>4.4155467621256212</v>
      </c>
      <c r="AF208">
        <f t="shared" si="103"/>
        <v>1.1876632925645261</v>
      </c>
      <c r="AG208">
        <f t="shared" si="104"/>
        <v>-19.510151177032093</v>
      </c>
      <c r="AH208">
        <f t="shared" si="105"/>
        <v>48.691701685034957</v>
      </c>
      <c r="AI208">
        <f t="shared" si="106"/>
        <v>4.8307690368003895</v>
      </c>
      <c r="AJ208">
        <f t="shared" si="107"/>
        <v>34.012319544803255</v>
      </c>
      <c r="AK208">
        <v>-4.1199698951564903E-2</v>
      </c>
      <c r="AL208">
        <v>4.6250271364991997E-2</v>
      </c>
      <c r="AM208">
        <v>3.4562799885619002</v>
      </c>
      <c r="AN208">
        <v>0</v>
      </c>
      <c r="AO208">
        <v>0</v>
      </c>
      <c r="AP208">
        <f t="shared" si="108"/>
        <v>1</v>
      </c>
      <c r="AQ208">
        <f t="shared" si="109"/>
        <v>0</v>
      </c>
      <c r="AR208">
        <f t="shared" si="110"/>
        <v>51909.174491736099</v>
      </c>
      <c r="AS208" t="s">
        <v>240</v>
      </c>
      <c r="AT208">
        <v>0</v>
      </c>
      <c r="AU208">
        <v>0</v>
      </c>
      <c r="AV208">
        <f t="shared" si="111"/>
        <v>0</v>
      </c>
      <c r="AW208" t="e">
        <f t="shared" si="112"/>
        <v>#DIV/0!</v>
      </c>
      <c r="AX208">
        <v>0</v>
      </c>
      <c r="AY208" t="s">
        <v>240</v>
      </c>
      <c r="AZ208">
        <v>0</v>
      </c>
      <c r="BA208">
        <v>0</v>
      </c>
      <c r="BB208" t="e">
        <f t="shared" si="113"/>
        <v>#DIV/0!</v>
      </c>
      <c r="BC208">
        <v>0.5</v>
      </c>
      <c r="BD208">
        <f t="shared" si="114"/>
        <v>0</v>
      </c>
      <c r="BE208">
        <f t="shared" si="115"/>
        <v>-0.71018445020005028</v>
      </c>
      <c r="BF208" t="e">
        <f t="shared" si="116"/>
        <v>#DIV/0!</v>
      </c>
      <c r="BG208" t="e">
        <f t="shared" si="117"/>
        <v>#DIV/0!</v>
      </c>
      <c r="BH208" t="e">
        <f t="shared" si="118"/>
        <v>#DIV/0!</v>
      </c>
      <c r="BI208" t="e">
        <f t="shared" si="119"/>
        <v>#DIV/0!</v>
      </c>
      <c r="BJ208" t="s">
        <v>240</v>
      </c>
      <c r="BK208">
        <v>0</v>
      </c>
      <c r="BL208">
        <f t="shared" si="120"/>
        <v>0</v>
      </c>
      <c r="BM208" t="e">
        <f t="shared" si="121"/>
        <v>#DIV/0!</v>
      </c>
      <c r="BN208" t="e">
        <f t="shared" si="122"/>
        <v>#DIV/0!</v>
      </c>
      <c r="BO208" t="e">
        <f t="shared" si="123"/>
        <v>#DIV/0!</v>
      </c>
      <c r="BP208" t="e">
        <f t="shared" si="124"/>
        <v>#DIV/0!</v>
      </c>
      <c r="BQ208">
        <f t="shared" si="125"/>
        <v>0</v>
      </c>
      <c r="BR208">
        <f t="shared" si="126"/>
        <v>0</v>
      </c>
      <c r="BS208">
        <f t="shared" si="127"/>
        <v>0</v>
      </c>
      <c r="BT208">
        <f t="shared" si="128"/>
        <v>0</v>
      </c>
      <c r="BU208">
        <v>6</v>
      </c>
      <c r="BV208">
        <v>0.5</v>
      </c>
      <c r="BW208" t="s">
        <v>241</v>
      </c>
      <c r="BX208">
        <v>1582044001.87097</v>
      </c>
      <c r="BY208">
        <v>400.54835483871</v>
      </c>
      <c r="BZ208">
        <v>400.01538709677402</v>
      </c>
      <c r="CA208">
        <v>31.414461290322599</v>
      </c>
      <c r="CB208">
        <v>30.985961290322599</v>
      </c>
      <c r="CC208">
        <v>600.01270967741902</v>
      </c>
      <c r="CD208">
        <v>99.358525806451595</v>
      </c>
      <c r="CE208">
        <v>0.19998080645161301</v>
      </c>
      <c r="CF208">
        <v>30.623951612903198</v>
      </c>
      <c r="CG208">
        <v>30.2226483870968</v>
      </c>
      <c r="CH208">
        <v>999.9</v>
      </c>
      <c r="CI208">
        <v>0</v>
      </c>
      <c r="CJ208">
        <v>0</v>
      </c>
      <c r="CK208">
        <v>9999.6529032258095</v>
      </c>
      <c r="CL208">
        <v>0</v>
      </c>
      <c r="CM208">
        <v>0.21165100000000001</v>
      </c>
      <c r="CN208">
        <v>0</v>
      </c>
      <c r="CO208">
        <v>0</v>
      </c>
      <c r="CP208">
        <v>0</v>
      </c>
      <c r="CQ208">
        <v>0</v>
      </c>
      <c r="CR208">
        <v>-1.1161290322580599</v>
      </c>
      <c r="CS208">
        <v>0</v>
      </c>
      <c r="CT208">
        <v>26.825806451612898</v>
      </c>
      <c r="CU208">
        <v>-1.95806451612903</v>
      </c>
      <c r="CV208">
        <v>38.937064516128999</v>
      </c>
      <c r="CW208">
        <v>44.120935483871001</v>
      </c>
      <c r="CX208">
        <v>41.5783225806451</v>
      </c>
      <c r="CY208">
        <v>42.719516129032201</v>
      </c>
      <c r="CZ208">
        <v>40.04</v>
      </c>
      <c r="DA208">
        <v>0</v>
      </c>
      <c r="DB208">
        <v>0</v>
      </c>
      <c r="DC208">
        <v>0</v>
      </c>
      <c r="DD208">
        <v>1582044013.5999999</v>
      </c>
      <c r="DE208">
        <v>-0.52692307692307705</v>
      </c>
      <c r="DF208">
        <v>34.437606696573702</v>
      </c>
      <c r="DG208">
        <v>25.9145297464847</v>
      </c>
      <c r="DH208">
        <v>26.038461538461501</v>
      </c>
      <c r="DI208">
        <v>15</v>
      </c>
      <c r="DJ208">
        <v>100</v>
      </c>
      <c r="DK208">
        <v>100</v>
      </c>
      <c r="DL208">
        <v>2.9980000000000002</v>
      </c>
      <c r="DM208">
        <v>0.45400000000000001</v>
      </c>
      <c r="DN208">
        <v>2</v>
      </c>
      <c r="DO208">
        <v>651.04</v>
      </c>
      <c r="DP208">
        <v>342.142</v>
      </c>
      <c r="DQ208">
        <v>30.000299999999999</v>
      </c>
      <c r="DR208">
        <v>31.353400000000001</v>
      </c>
      <c r="DS208">
        <v>30.0001</v>
      </c>
      <c r="DT208">
        <v>31.258099999999999</v>
      </c>
      <c r="DU208">
        <v>31.2925</v>
      </c>
      <c r="DV208">
        <v>21.0198</v>
      </c>
      <c r="DW208">
        <v>23.709499999999998</v>
      </c>
      <c r="DX208">
        <v>94.406099999999995</v>
      </c>
      <c r="DY208">
        <v>30</v>
      </c>
      <c r="DZ208">
        <v>400</v>
      </c>
      <c r="EA208">
        <v>31.011500000000002</v>
      </c>
      <c r="EB208">
        <v>100.05200000000001</v>
      </c>
      <c r="EC208">
        <v>100.57899999999999</v>
      </c>
    </row>
    <row r="209" spans="1:133" x14ac:dyDescent="0.35">
      <c r="A209">
        <v>193</v>
      </c>
      <c r="B209">
        <v>1582044015.5</v>
      </c>
      <c r="C209">
        <v>982.5</v>
      </c>
      <c r="D209" t="s">
        <v>628</v>
      </c>
      <c r="E209" t="s">
        <v>629</v>
      </c>
      <c r="F209" t="s">
        <v>232</v>
      </c>
      <c r="G209" t="s">
        <v>233</v>
      </c>
      <c r="H209" t="s">
        <v>234</v>
      </c>
      <c r="I209" t="s">
        <v>235</v>
      </c>
      <c r="J209" t="s">
        <v>236</v>
      </c>
      <c r="K209" t="s">
        <v>237</v>
      </c>
      <c r="L209" t="s">
        <v>238</v>
      </c>
      <c r="M209" t="s">
        <v>239</v>
      </c>
      <c r="N209">
        <v>1582044006.87097</v>
      </c>
      <c r="O209">
        <f t="shared" ref="O209:O272" si="129">CC209*AP209*(CA209-CB209)/(100*BU209*(1000-AP209*CA209))</f>
        <v>4.4266093408850055E-4</v>
      </c>
      <c r="P209">
        <f t="shared" ref="P209:P272" si="130">CC209*AP209*(BZ209-BY209*(1000-AP209*CB209)/(1000-AP209*CA209))/(100*BU209)</f>
        <v>-0.71512794070469998</v>
      </c>
      <c r="Q209">
        <f t="shared" ref="Q209:Q272" si="131">BY209 - IF(AP209&gt;1, P209*BU209*100/(AR209*CK209), 0)</f>
        <v>400.55445161290299</v>
      </c>
      <c r="R209">
        <f t="shared" ref="R209:R272" si="132">((X209-O209/2)*Q209-P209)/(X209+O209/2)</f>
        <v>424.38994265317791</v>
      </c>
      <c r="S209">
        <f t="shared" ref="S209:S272" si="133">R209*(CD209+CE209)/1000</f>
        <v>42.25099856981123</v>
      </c>
      <c r="T209">
        <f t="shared" ref="T209:T272" si="134">(BY209 - IF(AP209&gt;1, P209*BU209*100/(AR209*CK209), 0))*(CD209+CE209)/1000</f>
        <v>39.878008080080392</v>
      </c>
      <c r="U209">
        <f t="shared" ref="U209:U272" si="135">2/((1/W209-1/V209)+SIGN(W209)*SQRT((1/W209-1/V209)*(1/W209-1/V209) + 4*BV209/((BV209+1)*(BV209+1))*(2*1/W209*1/V209-1/V209*1/V209)))</f>
        <v>3.6019886095244188E-2</v>
      </c>
      <c r="V209">
        <f t="shared" ref="V209:V272" si="136">AM209+AL209*BU209+AK209*BU209*BU209</f>
        <v>2.2504676321985562</v>
      </c>
      <c r="W209">
        <f t="shared" ref="W209:W272" si="137">O209*(1000-(1000*0.61365*EXP(17.502*AA209/(240.97+AA209))/(CD209+CE209)+CA209)/2)/(1000*0.61365*EXP(17.502*AA209/(240.97+AA209))/(CD209+CE209)-CA209)</f>
        <v>3.5702644170374227E-2</v>
      </c>
      <c r="X209">
        <f t="shared" ref="X209:X272" si="138">1/((BV209+1)/(U209/1.6)+1/(V209/1.37)) + BV209/((BV209+1)/(U209/1.6) + BV209/(V209/1.37))</f>
        <v>2.2342422555357289E-2</v>
      </c>
      <c r="Y209">
        <f t="shared" ref="Y209:Y272" si="139">(BR209*BT209)</f>
        <v>0</v>
      </c>
      <c r="Z209">
        <f t="shared" ref="Z209:Z272" si="140">(CF209+(Y209+2*0.95*0.0000000567*(((CF209+$B$7)+273)^4-(CF209+273)^4)-44100*O209)/(1.84*29.3*V209+8*0.95*0.0000000567*(CF209+273)^3))</f>
        <v>30.478789648613088</v>
      </c>
      <c r="AA209">
        <f t="shared" ref="AA209:AA272" si="141">($C$7*CG209+$D$7*CH209+$E$7*Z209)</f>
        <v>30.2251612903226</v>
      </c>
      <c r="AB209">
        <f t="shared" ref="AB209:AB272" si="142">0.61365*EXP(17.502*AA209/(240.97+AA209))</f>
        <v>4.3158620192983648</v>
      </c>
      <c r="AC209">
        <f t="shared" ref="AC209:AC272" si="143">(AD209/AE209*100)</f>
        <v>70.827731523947477</v>
      </c>
      <c r="AD209">
        <f t="shared" ref="AD209:AD272" si="144">CA209*(CD209+CE209)/1000</f>
        <v>3.1276438802133422</v>
      </c>
      <c r="AE209">
        <f t="shared" ref="AE209:AE272" si="145">0.61365*EXP(17.502*CF209/(240.97+CF209))</f>
        <v>4.4158464670802822</v>
      </c>
      <c r="AF209">
        <f t="shared" ref="AF209:AF272" si="146">(AB209-CA209*(CD209+CE209)/1000)</f>
        <v>1.1882181390850226</v>
      </c>
      <c r="AG209">
        <f t="shared" ref="AG209:AG272" si="147">(-O209*44100)</f>
        <v>-19.521347193302873</v>
      </c>
      <c r="AH209">
        <f t="shared" ref="AH209:AH272" si="148">2*29.3*V209*0.92*(CF209-AA209)</f>
        <v>48.52814474813119</v>
      </c>
      <c r="AI209">
        <f t="shared" ref="AI209:AI272" si="149">2*0.95*0.0000000567*(((CF209+$B$7)+273)^4-(AA209+273)^4)</f>
        <v>4.8148974281680923</v>
      </c>
      <c r="AJ209">
        <f t="shared" ref="AJ209:AJ272" si="150">Y209+AI209+AG209+AH209</f>
        <v>33.821694982996405</v>
      </c>
      <c r="AK209">
        <v>-4.1196337839338099E-2</v>
      </c>
      <c r="AL209">
        <v>4.6246498222067903E-2</v>
      </c>
      <c r="AM209">
        <v>3.4560568050823202</v>
      </c>
      <c r="AN209">
        <v>0</v>
      </c>
      <c r="AO209">
        <v>0</v>
      </c>
      <c r="AP209">
        <f t="shared" ref="AP209:AP272" si="151">IF(AN209*$H$13&gt;=AR209,1,(AR209/(AR209-AN209*$H$13)))</f>
        <v>1</v>
      </c>
      <c r="AQ209">
        <f t="shared" ref="AQ209:AQ272" si="152">(AP209-1)*100</f>
        <v>0</v>
      </c>
      <c r="AR209">
        <f t="shared" ref="AR209:AR272" si="153">MAX(0,($B$13+$C$13*CK209)/(1+$D$13*CK209)*CD209/(CF209+273)*$E$13)</f>
        <v>51904.878094861349</v>
      </c>
      <c r="AS209" t="s">
        <v>240</v>
      </c>
      <c r="AT209">
        <v>0</v>
      </c>
      <c r="AU209">
        <v>0</v>
      </c>
      <c r="AV209">
        <f t="shared" ref="AV209:AV272" si="154">AU209-AT209</f>
        <v>0</v>
      </c>
      <c r="AW209" t="e">
        <f t="shared" ref="AW209:AW272" si="155">AV209/AU209</f>
        <v>#DIV/0!</v>
      </c>
      <c r="AX209">
        <v>0</v>
      </c>
      <c r="AY209" t="s">
        <v>240</v>
      </c>
      <c r="AZ209">
        <v>0</v>
      </c>
      <c r="BA209">
        <v>0</v>
      </c>
      <c r="BB209" t="e">
        <f t="shared" ref="BB209:BB272" si="156">1-AZ209/BA209</f>
        <v>#DIV/0!</v>
      </c>
      <c r="BC209">
        <v>0.5</v>
      </c>
      <c r="BD209">
        <f t="shared" ref="BD209:BD272" si="157">BR209</f>
        <v>0</v>
      </c>
      <c r="BE209">
        <f t="shared" ref="BE209:BE272" si="158">P209</f>
        <v>-0.71512794070469998</v>
      </c>
      <c r="BF209" t="e">
        <f t="shared" ref="BF209:BF272" si="159">BB209*BC209*BD209</f>
        <v>#DIV/0!</v>
      </c>
      <c r="BG209" t="e">
        <f t="shared" ref="BG209:BG272" si="160">BL209/BA209</f>
        <v>#DIV/0!</v>
      </c>
      <c r="BH209" t="e">
        <f t="shared" ref="BH209:BH272" si="161">(BE209-AX209)/BD209</f>
        <v>#DIV/0!</v>
      </c>
      <c r="BI209" t="e">
        <f t="shared" ref="BI209:BI272" si="162">(AU209-BA209)/BA209</f>
        <v>#DIV/0!</v>
      </c>
      <c r="BJ209" t="s">
        <v>240</v>
      </c>
      <c r="BK209">
        <v>0</v>
      </c>
      <c r="BL209">
        <f t="shared" ref="BL209:BL272" si="163">BA209-BK209</f>
        <v>0</v>
      </c>
      <c r="BM209" t="e">
        <f t="shared" ref="BM209:BM272" si="164">(BA209-AZ209)/(BA209-BK209)</f>
        <v>#DIV/0!</v>
      </c>
      <c r="BN209" t="e">
        <f t="shared" ref="BN209:BN272" si="165">(AU209-BA209)/(AU209-BK209)</f>
        <v>#DIV/0!</v>
      </c>
      <c r="BO209" t="e">
        <f t="shared" ref="BO209:BO272" si="166">(BA209-AZ209)/(BA209-AT209)</f>
        <v>#DIV/0!</v>
      </c>
      <c r="BP209" t="e">
        <f t="shared" ref="BP209:BP272" si="167">(AU209-BA209)/(AU209-AT209)</f>
        <v>#DIV/0!</v>
      </c>
      <c r="BQ209">
        <f t="shared" ref="BQ209:BQ272" si="168">$B$11*CL209+$C$11*CM209+$F$11*CN209</f>
        <v>0</v>
      </c>
      <c r="BR209">
        <f t="shared" ref="BR209:BR272" si="169">BQ209*BS209</f>
        <v>0</v>
      </c>
      <c r="BS209">
        <f t="shared" ref="BS209:BS272" si="170">($B$11*$D$9+$C$11*$D$9+$F$11*((DA209+CS209)/MAX(DA209+CS209+DB209, 0.1)*$I$9+DB209/MAX(DA209+CS209+DB209, 0.1)*$J$9))/($B$11+$C$11+$F$11)</f>
        <v>0</v>
      </c>
      <c r="BT209">
        <f t="shared" ref="BT209:BT272" si="171">($B$11*$K$9+$C$11*$K$9+$F$11*((DA209+CS209)/MAX(DA209+CS209+DB209, 0.1)*$P$9+DB209/MAX(DA209+CS209+DB209, 0.1)*$Q$9))/($B$11+$C$11+$F$11)</f>
        <v>0</v>
      </c>
      <c r="BU209">
        <v>6</v>
      </c>
      <c r="BV209">
        <v>0.5</v>
      </c>
      <c r="BW209" t="s">
        <v>241</v>
      </c>
      <c r="BX209">
        <v>1582044006.87097</v>
      </c>
      <c r="BY209">
        <v>400.55445161290299</v>
      </c>
      <c r="BZ209">
        <v>400.01664516129</v>
      </c>
      <c r="CA209">
        <v>31.4156032258064</v>
      </c>
      <c r="CB209">
        <v>30.986858064516099</v>
      </c>
      <c r="CC209">
        <v>600.01303225806498</v>
      </c>
      <c r="CD209">
        <v>99.357041935483906</v>
      </c>
      <c r="CE209">
        <v>0.19997938709677399</v>
      </c>
      <c r="CF209">
        <v>30.625138709677401</v>
      </c>
      <c r="CG209">
        <v>30.2251612903226</v>
      </c>
      <c r="CH209">
        <v>999.9</v>
      </c>
      <c r="CI209">
        <v>0</v>
      </c>
      <c r="CJ209">
        <v>0</v>
      </c>
      <c r="CK209">
        <v>9998.9864516129001</v>
      </c>
      <c r="CL209">
        <v>0</v>
      </c>
      <c r="CM209">
        <v>0.21165100000000001</v>
      </c>
      <c r="CN209">
        <v>0</v>
      </c>
      <c r="CO209">
        <v>0</v>
      </c>
      <c r="CP209">
        <v>0</v>
      </c>
      <c r="CQ209">
        <v>0</v>
      </c>
      <c r="CR209">
        <v>0.65483870967741997</v>
      </c>
      <c r="CS209">
        <v>0</v>
      </c>
      <c r="CT209">
        <v>27.829032258064501</v>
      </c>
      <c r="CU209">
        <v>-1.65483870967742</v>
      </c>
      <c r="CV209">
        <v>38.937064516128999</v>
      </c>
      <c r="CW209">
        <v>44.118903225806399</v>
      </c>
      <c r="CX209">
        <v>41.564290322580597</v>
      </c>
      <c r="CY209">
        <v>42.707322580645098</v>
      </c>
      <c r="CZ209">
        <v>40.037999999999997</v>
      </c>
      <c r="DA209">
        <v>0</v>
      </c>
      <c r="DB209">
        <v>0</v>
      </c>
      <c r="DC209">
        <v>0</v>
      </c>
      <c r="DD209">
        <v>1582044018.4000001</v>
      </c>
      <c r="DE209">
        <v>0.44615384615384601</v>
      </c>
      <c r="DF209">
        <v>-0.72478661545353296</v>
      </c>
      <c r="DG209">
        <v>17.9589743023535</v>
      </c>
      <c r="DH209">
        <v>28.757692307692299</v>
      </c>
      <c r="DI209">
        <v>15</v>
      </c>
      <c r="DJ209">
        <v>100</v>
      </c>
      <c r="DK209">
        <v>100</v>
      </c>
      <c r="DL209">
        <v>2.9980000000000002</v>
      </c>
      <c r="DM209">
        <v>0.45400000000000001</v>
      </c>
      <c r="DN209">
        <v>2</v>
      </c>
      <c r="DO209">
        <v>650.96100000000001</v>
      </c>
      <c r="DP209">
        <v>342.06400000000002</v>
      </c>
      <c r="DQ209">
        <v>30.000499999999999</v>
      </c>
      <c r="DR209">
        <v>31.353400000000001</v>
      </c>
      <c r="DS209">
        <v>30.0001</v>
      </c>
      <c r="DT209">
        <v>31.258099999999999</v>
      </c>
      <c r="DU209">
        <v>31.293099999999999</v>
      </c>
      <c r="DV209">
        <v>21.021100000000001</v>
      </c>
      <c r="DW209">
        <v>23.709499999999998</v>
      </c>
      <c r="DX209">
        <v>94.406099999999995</v>
      </c>
      <c r="DY209">
        <v>30</v>
      </c>
      <c r="DZ209">
        <v>400</v>
      </c>
      <c r="EA209">
        <v>31.011500000000002</v>
      </c>
      <c r="EB209">
        <v>100.05</v>
      </c>
      <c r="EC209">
        <v>100.578</v>
      </c>
    </row>
    <row r="210" spans="1:133" x14ac:dyDescent="0.35">
      <c r="A210">
        <v>194</v>
      </c>
      <c r="B210">
        <v>1582044020.5</v>
      </c>
      <c r="C210">
        <v>987.5</v>
      </c>
      <c r="D210" t="s">
        <v>630</v>
      </c>
      <c r="E210" t="s">
        <v>631</v>
      </c>
      <c r="F210" t="s">
        <v>232</v>
      </c>
      <c r="G210" t="s">
        <v>233</v>
      </c>
      <c r="H210" t="s">
        <v>234</v>
      </c>
      <c r="I210" t="s">
        <v>235</v>
      </c>
      <c r="J210" t="s">
        <v>236</v>
      </c>
      <c r="K210" t="s">
        <v>237</v>
      </c>
      <c r="L210" t="s">
        <v>238</v>
      </c>
      <c r="M210" t="s">
        <v>239</v>
      </c>
      <c r="N210">
        <v>1582044011.87097</v>
      </c>
      <c r="O210">
        <f t="shared" si="129"/>
        <v>4.4305165076144936E-4</v>
      </c>
      <c r="P210">
        <f t="shared" si="130"/>
        <v>-0.70637180248106668</v>
      </c>
      <c r="Q210">
        <f t="shared" si="131"/>
        <v>400.53190322580599</v>
      </c>
      <c r="R210">
        <f t="shared" si="132"/>
        <v>423.96602126089215</v>
      </c>
      <c r="S210">
        <f t="shared" si="133"/>
        <v>42.208714978103302</v>
      </c>
      <c r="T210">
        <f t="shared" si="134"/>
        <v>39.875688369120617</v>
      </c>
      <c r="U210">
        <f t="shared" si="135"/>
        <v>3.603025344112179E-2</v>
      </c>
      <c r="V210">
        <f t="shared" si="136"/>
        <v>2.2502927304357092</v>
      </c>
      <c r="W210">
        <f t="shared" si="137"/>
        <v>3.5712805302342943E-2</v>
      </c>
      <c r="X210">
        <f t="shared" si="138"/>
        <v>2.234879155470338E-2</v>
      </c>
      <c r="Y210">
        <f t="shared" si="139"/>
        <v>0</v>
      </c>
      <c r="Z210">
        <f t="shared" si="140"/>
        <v>30.479437317429579</v>
      </c>
      <c r="AA210">
        <f t="shared" si="141"/>
        <v>30.228332258064501</v>
      </c>
      <c r="AB210">
        <f t="shared" si="142"/>
        <v>4.3166468582824349</v>
      </c>
      <c r="AC210">
        <f t="shared" si="143"/>
        <v>70.826403859997043</v>
      </c>
      <c r="AD210">
        <f t="shared" si="144"/>
        <v>3.1277260039313459</v>
      </c>
      <c r="AE210">
        <f t="shared" si="145"/>
        <v>4.4160451942667311</v>
      </c>
      <c r="AF210">
        <f t="shared" si="146"/>
        <v>1.188920854351089</v>
      </c>
      <c r="AG210">
        <f t="shared" si="147"/>
        <v>-19.538577798579915</v>
      </c>
      <c r="AH210">
        <f t="shared" si="148"/>
        <v>48.235167301894855</v>
      </c>
      <c r="AI210">
        <f t="shared" si="149"/>
        <v>4.7862941998009259</v>
      </c>
      <c r="AJ210">
        <f t="shared" si="150"/>
        <v>33.482883703115867</v>
      </c>
      <c r="AK210">
        <v>-4.1191628512138999E-2</v>
      </c>
      <c r="AL210">
        <v>4.6241211589727202E-2</v>
      </c>
      <c r="AM210">
        <v>3.4557440873343501</v>
      </c>
      <c r="AN210">
        <v>0</v>
      </c>
      <c r="AO210">
        <v>0</v>
      </c>
      <c r="AP210">
        <f t="shared" si="151"/>
        <v>1</v>
      </c>
      <c r="AQ210">
        <f t="shared" si="152"/>
        <v>0</v>
      </c>
      <c r="AR210">
        <f t="shared" si="153"/>
        <v>51899.048171062168</v>
      </c>
      <c r="AS210" t="s">
        <v>240</v>
      </c>
      <c r="AT210">
        <v>0</v>
      </c>
      <c r="AU210">
        <v>0</v>
      </c>
      <c r="AV210">
        <f t="shared" si="154"/>
        <v>0</v>
      </c>
      <c r="AW210" t="e">
        <f t="shared" si="155"/>
        <v>#DIV/0!</v>
      </c>
      <c r="AX210">
        <v>0</v>
      </c>
      <c r="AY210" t="s">
        <v>240</v>
      </c>
      <c r="AZ210">
        <v>0</v>
      </c>
      <c r="BA210">
        <v>0</v>
      </c>
      <c r="BB210" t="e">
        <f t="shared" si="156"/>
        <v>#DIV/0!</v>
      </c>
      <c r="BC210">
        <v>0.5</v>
      </c>
      <c r="BD210">
        <f t="shared" si="157"/>
        <v>0</v>
      </c>
      <c r="BE210">
        <f t="shared" si="158"/>
        <v>-0.70637180248106668</v>
      </c>
      <c r="BF210" t="e">
        <f t="shared" si="159"/>
        <v>#DIV/0!</v>
      </c>
      <c r="BG210" t="e">
        <f t="shared" si="160"/>
        <v>#DIV/0!</v>
      </c>
      <c r="BH210" t="e">
        <f t="shared" si="161"/>
        <v>#DIV/0!</v>
      </c>
      <c r="BI210" t="e">
        <f t="shared" si="162"/>
        <v>#DIV/0!</v>
      </c>
      <c r="BJ210" t="s">
        <v>240</v>
      </c>
      <c r="BK210">
        <v>0</v>
      </c>
      <c r="BL210">
        <f t="shared" si="163"/>
        <v>0</v>
      </c>
      <c r="BM210" t="e">
        <f t="shared" si="164"/>
        <v>#DIV/0!</v>
      </c>
      <c r="BN210" t="e">
        <f t="shared" si="165"/>
        <v>#DIV/0!</v>
      </c>
      <c r="BO210" t="e">
        <f t="shared" si="166"/>
        <v>#DIV/0!</v>
      </c>
      <c r="BP210" t="e">
        <f t="shared" si="167"/>
        <v>#DIV/0!</v>
      </c>
      <c r="BQ210">
        <f t="shared" si="168"/>
        <v>0</v>
      </c>
      <c r="BR210">
        <f t="shared" si="169"/>
        <v>0</v>
      </c>
      <c r="BS210">
        <f t="shared" si="170"/>
        <v>0</v>
      </c>
      <c r="BT210">
        <f t="shared" si="171"/>
        <v>0</v>
      </c>
      <c r="BU210">
        <v>6</v>
      </c>
      <c r="BV210">
        <v>0.5</v>
      </c>
      <c r="BW210" t="s">
        <v>241</v>
      </c>
      <c r="BX210">
        <v>1582044011.87097</v>
      </c>
      <c r="BY210">
        <v>400.53190322580599</v>
      </c>
      <c r="BZ210">
        <v>400.00299999999999</v>
      </c>
      <c r="CA210">
        <v>31.416487096774201</v>
      </c>
      <c r="CB210">
        <v>30.987364516128999</v>
      </c>
      <c r="CC210">
        <v>600.01390322580596</v>
      </c>
      <c r="CD210">
        <v>99.356845161290295</v>
      </c>
      <c r="CE210">
        <v>0.19998925806451601</v>
      </c>
      <c r="CF210">
        <v>30.625925806451601</v>
      </c>
      <c r="CG210">
        <v>30.228332258064501</v>
      </c>
      <c r="CH210">
        <v>999.9</v>
      </c>
      <c r="CI210">
        <v>0</v>
      </c>
      <c r="CJ210">
        <v>0</v>
      </c>
      <c r="CK210">
        <v>9997.8632258064499</v>
      </c>
      <c r="CL210">
        <v>0</v>
      </c>
      <c r="CM210">
        <v>0.21165100000000001</v>
      </c>
      <c r="CN210">
        <v>0</v>
      </c>
      <c r="CO210">
        <v>0</v>
      </c>
      <c r="CP210">
        <v>0</v>
      </c>
      <c r="CQ210">
        <v>0</v>
      </c>
      <c r="CR210">
        <v>0.78064516129032302</v>
      </c>
      <c r="CS210">
        <v>0</v>
      </c>
      <c r="CT210">
        <v>30.441935483870999</v>
      </c>
      <c r="CU210">
        <v>-1.0580645161290301</v>
      </c>
      <c r="CV210">
        <v>38.939096774193501</v>
      </c>
      <c r="CW210">
        <v>44.118903225806399</v>
      </c>
      <c r="CX210">
        <v>41.558225806451603</v>
      </c>
      <c r="CY210">
        <v>42.693096774193499</v>
      </c>
      <c r="CZ210">
        <v>40.026000000000003</v>
      </c>
      <c r="DA210">
        <v>0</v>
      </c>
      <c r="DB210">
        <v>0</v>
      </c>
      <c r="DC210">
        <v>0</v>
      </c>
      <c r="DD210">
        <v>1582044023.2</v>
      </c>
      <c r="DE210">
        <v>1.29615384615385</v>
      </c>
      <c r="DF210">
        <v>-8.6188036750259798</v>
      </c>
      <c r="DG210">
        <v>11.446154244230801</v>
      </c>
      <c r="DH210">
        <v>30.1076923076923</v>
      </c>
      <c r="DI210">
        <v>15</v>
      </c>
      <c r="DJ210">
        <v>100</v>
      </c>
      <c r="DK210">
        <v>100</v>
      </c>
      <c r="DL210">
        <v>2.9980000000000002</v>
      </c>
      <c r="DM210">
        <v>0.45400000000000001</v>
      </c>
      <c r="DN210">
        <v>2</v>
      </c>
      <c r="DO210">
        <v>651.04</v>
      </c>
      <c r="DP210">
        <v>342.04899999999998</v>
      </c>
      <c r="DQ210">
        <v>30.000499999999999</v>
      </c>
      <c r="DR210">
        <v>31.353400000000001</v>
      </c>
      <c r="DS210">
        <v>30.0001</v>
      </c>
      <c r="DT210">
        <v>31.258099999999999</v>
      </c>
      <c r="DU210">
        <v>31.295200000000001</v>
      </c>
      <c r="DV210">
        <v>21.023599999999998</v>
      </c>
      <c r="DW210">
        <v>23.709499999999998</v>
      </c>
      <c r="DX210">
        <v>94.406099999999995</v>
      </c>
      <c r="DY210">
        <v>30</v>
      </c>
      <c r="DZ210">
        <v>400</v>
      </c>
      <c r="EA210">
        <v>31.011399999999998</v>
      </c>
      <c r="EB210">
        <v>100.04900000000001</v>
      </c>
      <c r="EC210">
        <v>100.578</v>
      </c>
    </row>
    <row r="211" spans="1:133" x14ac:dyDescent="0.35">
      <c r="A211">
        <v>195</v>
      </c>
      <c r="B211">
        <v>1582044025.5</v>
      </c>
      <c r="C211">
        <v>992.5</v>
      </c>
      <c r="D211" t="s">
        <v>632</v>
      </c>
      <c r="E211" t="s">
        <v>633</v>
      </c>
      <c r="F211" t="s">
        <v>232</v>
      </c>
      <c r="G211" t="s">
        <v>233</v>
      </c>
      <c r="H211" t="s">
        <v>234</v>
      </c>
      <c r="I211" t="s">
        <v>235</v>
      </c>
      <c r="J211" t="s">
        <v>236</v>
      </c>
      <c r="K211" t="s">
        <v>237</v>
      </c>
      <c r="L211" t="s">
        <v>238</v>
      </c>
      <c r="M211" t="s">
        <v>239</v>
      </c>
      <c r="N211">
        <v>1582044016.87097</v>
      </c>
      <c r="O211">
        <f t="shared" si="129"/>
        <v>4.430997216133946E-4</v>
      </c>
      <c r="P211">
        <f t="shared" si="130"/>
        <v>-0.67331338405234353</v>
      </c>
      <c r="Q211">
        <f t="shared" si="131"/>
        <v>400.50045161290302</v>
      </c>
      <c r="R211">
        <f t="shared" si="132"/>
        <v>422.47873349628685</v>
      </c>
      <c r="S211">
        <f t="shared" si="133"/>
        <v>42.060682807969073</v>
      </c>
      <c r="T211">
        <f t="shared" si="134"/>
        <v>39.872592687287856</v>
      </c>
      <c r="U211">
        <f t="shared" si="135"/>
        <v>3.6015072460163271E-2</v>
      </c>
      <c r="V211">
        <f t="shared" si="136"/>
        <v>2.2501802894285685</v>
      </c>
      <c r="W211">
        <f t="shared" si="137"/>
        <v>3.5697874802763652E-2</v>
      </c>
      <c r="X211">
        <f t="shared" si="138"/>
        <v>2.2339437757224741E-2</v>
      </c>
      <c r="Y211">
        <f t="shared" si="139"/>
        <v>0</v>
      </c>
      <c r="Z211">
        <f t="shared" si="140"/>
        <v>30.479718030290879</v>
      </c>
      <c r="AA211">
        <f t="shared" si="141"/>
        <v>30.230916129032298</v>
      </c>
      <c r="AB211">
        <f t="shared" si="142"/>
        <v>4.3172864782415665</v>
      </c>
      <c r="AC211">
        <f t="shared" si="143"/>
        <v>70.825544530784285</v>
      </c>
      <c r="AD211">
        <f t="shared" si="144"/>
        <v>3.1277422802485524</v>
      </c>
      <c r="AE211">
        <f t="shared" si="145"/>
        <v>4.4161217551798435</v>
      </c>
      <c r="AF211">
        <f t="shared" si="146"/>
        <v>1.1895441979930141</v>
      </c>
      <c r="AG211">
        <f t="shared" si="147"/>
        <v>-19.540697723150704</v>
      </c>
      <c r="AH211">
        <f t="shared" si="148"/>
        <v>47.956088135092294</v>
      </c>
      <c r="AI211">
        <f t="shared" si="149"/>
        <v>4.7589073287851793</v>
      </c>
      <c r="AJ211">
        <f t="shared" si="150"/>
        <v>33.174297740726772</v>
      </c>
      <c r="AK211">
        <v>-4.1188601150350598E-2</v>
      </c>
      <c r="AL211">
        <v>4.6237813110908299E-2</v>
      </c>
      <c r="AM211">
        <v>3.4555430521757402</v>
      </c>
      <c r="AN211">
        <v>0</v>
      </c>
      <c r="AO211">
        <v>0</v>
      </c>
      <c r="AP211">
        <f t="shared" si="151"/>
        <v>1</v>
      </c>
      <c r="AQ211">
        <f t="shared" si="152"/>
        <v>0</v>
      </c>
      <c r="AR211">
        <f t="shared" si="153"/>
        <v>51895.339428915511</v>
      </c>
      <c r="AS211" t="s">
        <v>240</v>
      </c>
      <c r="AT211">
        <v>0</v>
      </c>
      <c r="AU211">
        <v>0</v>
      </c>
      <c r="AV211">
        <f t="shared" si="154"/>
        <v>0</v>
      </c>
      <c r="AW211" t="e">
        <f t="shared" si="155"/>
        <v>#DIV/0!</v>
      </c>
      <c r="AX211">
        <v>0</v>
      </c>
      <c r="AY211" t="s">
        <v>240</v>
      </c>
      <c r="AZ211">
        <v>0</v>
      </c>
      <c r="BA211">
        <v>0</v>
      </c>
      <c r="BB211" t="e">
        <f t="shared" si="156"/>
        <v>#DIV/0!</v>
      </c>
      <c r="BC211">
        <v>0.5</v>
      </c>
      <c r="BD211">
        <f t="shared" si="157"/>
        <v>0</v>
      </c>
      <c r="BE211">
        <f t="shared" si="158"/>
        <v>-0.67331338405234353</v>
      </c>
      <c r="BF211" t="e">
        <f t="shared" si="159"/>
        <v>#DIV/0!</v>
      </c>
      <c r="BG211" t="e">
        <f t="shared" si="160"/>
        <v>#DIV/0!</v>
      </c>
      <c r="BH211" t="e">
        <f t="shared" si="161"/>
        <v>#DIV/0!</v>
      </c>
      <c r="BI211" t="e">
        <f t="shared" si="162"/>
        <v>#DIV/0!</v>
      </c>
      <c r="BJ211" t="s">
        <v>240</v>
      </c>
      <c r="BK211">
        <v>0</v>
      </c>
      <c r="BL211">
        <f t="shared" si="163"/>
        <v>0</v>
      </c>
      <c r="BM211" t="e">
        <f t="shared" si="164"/>
        <v>#DIV/0!</v>
      </c>
      <c r="BN211" t="e">
        <f t="shared" si="165"/>
        <v>#DIV/0!</v>
      </c>
      <c r="BO211" t="e">
        <f t="shared" si="166"/>
        <v>#DIV/0!</v>
      </c>
      <c r="BP211" t="e">
        <f t="shared" si="167"/>
        <v>#DIV/0!</v>
      </c>
      <c r="BQ211">
        <f t="shared" si="168"/>
        <v>0</v>
      </c>
      <c r="BR211">
        <f t="shared" si="169"/>
        <v>0</v>
      </c>
      <c r="BS211">
        <f t="shared" si="170"/>
        <v>0</v>
      </c>
      <c r="BT211">
        <f t="shared" si="171"/>
        <v>0</v>
      </c>
      <c r="BU211">
        <v>6</v>
      </c>
      <c r="BV211">
        <v>0.5</v>
      </c>
      <c r="BW211" t="s">
        <v>241</v>
      </c>
      <c r="BX211">
        <v>1582044016.87097</v>
      </c>
      <c r="BY211">
        <v>400.50045161290302</v>
      </c>
      <c r="BZ211">
        <v>400.00461290322602</v>
      </c>
      <c r="CA211">
        <v>31.4166225806452</v>
      </c>
      <c r="CB211">
        <v>30.987454838709699</v>
      </c>
      <c r="CC211">
        <v>600.01577419354805</v>
      </c>
      <c r="CD211">
        <v>99.356925806451599</v>
      </c>
      <c r="CE211">
        <v>0.19999735483871001</v>
      </c>
      <c r="CF211">
        <v>30.626229032258099</v>
      </c>
      <c r="CG211">
        <v>30.230916129032298</v>
      </c>
      <c r="CH211">
        <v>999.9</v>
      </c>
      <c r="CI211">
        <v>0</v>
      </c>
      <c r="CJ211">
        <v>0</v>
      </c>
      <c r="CK211">
        <v>9997.1203225806494</v>
      </c>
      <c r="CL211">
        <v>0</v>
      </c>
      <c r="CM211">
        <v>0.21165100000000001</v>
      </c>
      <c r="CN211">
        <v>0</v>
      </c>
      <c r="CO211">
        <v>0</v>
      </c>
      <c r="CP211">
        <v>0</v>
      </c>
      <c r="CQ211">
        <v>0</v>
      </c>
      <c r="CR211">
        <v>1.7774193548387101</v>
      </c>
      <c r="CS211">
        <v>0</v>
      </c>
      <c r="CT211">
        <v>29.041935483871001</v>
      </c>
      <c r="CU211">
        <v>-1.2967741935483901</v>
      </c>
      <c r="CV211">
        <v>38.925032258064498</v>
      </c>
      <c r="CW211">
        <v>44.106709677419303</v>
      </c>
      <c r="CX211">
        <v>41.580419354838703</v>
      </c>
      <c r="CY211">
        <v>42.6991935483871</v>
      </c>
      <c r="CZ211">
        <v>40.015999999999998</v>
      </c>
      <c r="DA211">
        <v>0</v>
      </c>
      <c r="DB211">
        <v>0</v>
      </c>
      <c r="DC211">
        <v>0</v>
      </c>
      <c r="DD211">
        <v>1582044028.5999999</v>
      </c>
      <c r="DE211">
        <v>1.7615384615384599</v>
      </c>
      <c r="DF211">
        <v>16.478632372249699</v>
      </c>
      <c r="DG211">
        <v>-15.890598066585101</v>
      </c>
      <c r="DH211">
        <v>28.961538461538499</v>
      </c>
      <c r="DI211">
        <v>15</v>
      </c>
      <c r="DJ211">
        <v>100</v>
      </c>
      <c r="DK211">
        <v>100</v>
      </c>
      <c r="DL211">
        <v>2.9980000000000002</v>
      </c>
      <c r="DM211">
        <v>0.45400000000000001</v>
      </c>
      <c r="DN211">
        <v>2</v>
      </c>
      <c r="DO211">
        <v>651.02</v>
      </c>
      <c r="DP211">
        <v>342.10300000000001</v>
      </c>
      <c r="DQ211">
        <v>30.000299999999999</v>
      </c>
      <c r="DR211">
        <v>31.353400000000001</v>
      </c>
      <c r="DS211">
        <v>30.0001</v>
      </c>
      <c r="DT211">
        <v>31.258099999999999</v>
      </c>
      <c r="DU211">
        <v>31.295200000000001</v>
      </c>
      <c r="DV211">
        <v>21.021999999999998</v>
      </c>
      <c r="DW211">
        <v>23.709499999999998</v>
      </c>
      <c r="DX211">
        <v>94.406099999999995</v>
      </c>
      <c r="DY211">
        <v>30</v>
      </c>
      <c r="DZ211">
        <v>400</v>
      </c>
      <c r="EA211">
        <v>31.011399999999998</v>
      </c>
      <c r="EB211">
        <v>100.051</v>
      </c>
      <c r="EC211">
        <v>100.57899999999999</v>
      </c>
    </row>
    <row r="212" spans="1:133" x14ac:dyDescent="0.35">
      <c r="A212">
        <v>196</v>
      </c>
      <c r="B212">
        <v>1582044030.5</v>
      </c>
      <c r="C212">
        <v>997.5</v>
      </c>
      <c r="D212" t="s">
        <v>634</v>
      </c>
      <c r="E212" t="s">
        <v>635</v>
      </c>
      <c r="F212" t="s">
        <v>232</v>
      </c>
      <c r="G212" t="s">
        <v>233</v>
      </c>
      <c r="H212" t="s">
        <v>234</v>
      </c>
      <c r="I212" t="s">
        <v>235</v>
      </c>
      <c r="J212" t="s">
        <v>236</v>
      </c>
      <c r="K212" t="s">
        <v>237</v>
      </c>
      <c r="L212" t="s">
        <v>238</v>
      </c>
      <c r="M212" t="s">
        <v>239</v>
      </c>
      <c r="N212">
        <v>1582044021.87097</v>
      </c>
      <c r="O212">
        <f t="shared" si="129"/>
        <v>4.4339958292547197E-4</v>
      </c>
      <c r="P212">
        <f t="shared" si="130"/>
        <v>-0.66841675342743423</v>
      </c>
      <c r="Q212">
        <f t="shared" si="131"/>
        <v>400.47141935483899</v>
      </c>
      <c r="R212">
        <f t="shared" si="132"/>
        <v>422.21547169713921</v>
      </c>
      <c r="S212">
        <f t="shared" si="133"/>
        <v>42.034549503582475</v>
      </c>
      <c r="T212">
        <f t="shared" si="134"/>
        <v>39.869774629471436</v>
      </c>
      <c r="U212">
        <f t="shared" si="135"/>
        <v>3.6035745721718949E-2</v>
      </c>
      <c r="V212">
        <f t="shared" si="136"/>
        <v>2.2505569291238299</v>
      </c>
      <c r="W212">
        <f t="shared" si="137"/>
        <v>3.5718238178129635E-2</v>
      </c>
      <c r="X212">
        <f t="shared" si="138"/>
        <v>2.2352192387643518E-2</v>
      </c>
      <c r="Y212">
        <f t="shared" si="139"/>
        <v>0</v>
      </c>
      <c r="Z212">
        <f t="shared" si="140"/>
        <v>30.479018536108867</v>
      </c>
      <c r="AA212">
        <f t="shared" si="141"/>
        <v>30.231580645161301</v>
      </c>
      <c r="AB212">
        <f t="shared" si="142"/>
        <v>4.3174509881107257</v>
      </c>
      <c r="AC212">
        <f t="shared" si="143"/>
        <v>70.828906828707559</v>
      </c>
      <c r="AD212">
        <f t="shared" si="144"/>
        <v>3.1277794253599334</v>
      </c>
      <c r="AE212">
        <f t="shared" si="145"/>
        <v>4.4159645622148975</v>
      </c>
      <c r="AF212">
        <f t="shared" si="146"/>
        <v>1.1896715627507923</v>
      </c>
      <c r="AG212">
        <f t="shared" si="147"/>
        <v>-19.553921607013315</v>
      </c>
      <c r="AH212">
        <f t="shared" si="148"/>
        <v>47.80794906322668</v>
      </c>
      <c r="AI212">
        <f t="shared" si="149"/>
        <v>4.7434138028608102</v>
      </c>
      <c r="AJ212">
        <f t="shared" si="150"/>
        <v>32.997441259074179</v>
      </c>
      <c r="AK212">
        <v>-4.1198742336381301E-2</v>
      </c>
      <c r="AL212">
        <v>4.6249197480644398E-2</v>
      </c>
      <c r="AM212">
        <v>3.4562164683496901</v>
      </c>
      <c r="AN212">
        <v>0</v>
      </c>
      <c r="AO212">
        <v>0</v>
      </c>
      <c r="AP212">
        <f t="shared" si="151"/>
        <v>1</v>
      </c>
      <c r="AQ212">
        <f t="shared" si="152"/>
        <v>0</v>
      </c>
      <c r="AR212">
        <f t="shared" si="153"/>
        <v>51907.70587122444</v>
      </c>
      <c r="AS212" t="s">
        <v>240</v>
      </c>
      <c r="AT212">
        <v>0</v>
      </c>
      <c r="AU212">
        <v>0</v>
      </c>
      <c r="AV212">
        <f t="shared" si="154"/>
        <v>0</v>
      </c>
      <c r="AW212" t="e">
        <f t="shared" si="155"/>
        <v>#DIV/0!</v>
      </c>
      <c r="AX212">
        <v>0</v>
      </c>
      <c r="AY212" t="s">
        <v>240</v>
      </c>
      <c r="AZ212">
        <v>0</v>
      </c>
      <c r="BA212">
        <v>0</v>
      </c>
      <c r="BB212" t="e">
        <f t="shared" si="156"/>
        <v>#DIV/0!</v>
      </c>
      <c r="BC212">
        <v>0.5</v>
      </c>
      <c r="BD212">
        <f t="shared" si="157"/>
        <v>0</v>
      </c>
      <c r="BE212">
        <f t="shared" si="158"/>
        <v>-0.66841675342743423</v>
      </c>
      <c r="BF212" t="e">
        <f t="shared" si="159"/>
        <v>#DIV/0!</v>
      </c>
      <c r="BG212" t="e">
        <f t="shared" si="160"/>
        <v>#DIV/0!</v>
      </c>
      <c r="BH212" t="e">
        <f t="shared" si="161"/>
        <v>#DIV/0!</v>
      </c>
      <c r="BI212" t="e">
        <f t="shared" si="162"/>
        <v>#DIV/0!</v>
      </c>
      <c r="BJ212" t="s">
        <v>240</v>
      </c>
      <c r="BK212">
        <v>0</v>
      </c>
      <c r="BL212">
        <f t="shared" si="163"/>
        <v>0</v>
      </c>
      <c r="BM212" t="e">
        <f t="shared" si="164"/>
        <v>#DIV/0!</v>
      </c>
      <c r="BN212" t="e">
        <f t="shared" si="165"/>
        <v>#DIV/0!</v>
      </c>
      <c r="BO212" t="e">
        <f t="shared" si="166"/>
        <v>#DIV/0!</v>
      </c>
      <c r="BP212" t="e">
        <f t="shared" si="167"/>
        <v>#DIV/0!</v>
      </c>
      <c r="BQ212">
        <f t="shared" si="168"/>
        <v>0</v>
      </c>
      <c r="BR212">
        <f t="shared" si="169"/>
        <v>0</v>
      </c>
      <c r="BS212">
        <f t="shared" si="170"/>
        <v>0</v>
      </c>
      <c r="BT212">
        <f t="shared" si="171"/>
        <v>0</v>
      </c>
      <c r="BU212">
        <v>6</v>
      </c>
      <c r="BV212">
        <v>0.5</v>
      </c>
      <c r="BW212" t="s">
        <v>241</v>
      </c>
      <c r="BX212">
        <v>1582044021.87097</v>
      </c>
      <c r="BY212">
        <v>400.47141935483899</v>
      </c>
      <c r="BZ212">
        <v>399.98058064516101</v>
      </c>
      <c r="CA212">
        <v>31.4169387096774</v>
      </c>
      <c r="CB212">
        <v>30.9874774193548</v>
      </c>
      <c r="CC212">
        <v>600.01122580645199</v>
      </c>
      <c r="CD212">
        <v>99.357135483871005</v>
      </c>
      <c r="CE212">
        <v>0.19996822580645199</v>
      </c>
      <c r="CF212">
        <v>30.625606451612899</v>
      </c>
      <c r="CG212">
        <v>30.231580645161301</v>
      </c>
      <c r="CH212">
        <v>999.9</v>
      </c>
      <c r="CI212">
        <v>0</v>
      </c>
      <c r="CJ212">
        <v>0</v>
      </c>
      <c r="CK212">
        <v>9999.5606451612894</v>
      </c>
      <c r="CL212">
        <v>0</v>
      </c>
      <c r="CM212">
        <v>0.21165100000000001</v>
      </c>
      <c r="CN212">
        <v>0</v>
      </c>
      <c r="CO212">
        <v>0</v>
      </c>
      <c r="CP212">
        <v>0</v>
      </c>
      <c r="CQ212">
        <v>0</v>
      </c>
      <c r="CR212">
        <v>1.7483870967741899</v>
      </c>
      <c r="CS212">
        <v>0</v>
      </c>
      <c r="CT212">
        <v>28.096774193548399</v>
      </c>
      <c r="CU212">
        <v>-1.3838709677419401</v>
      </c>
      <c r="CV212">
        <v>38.923032258064502</v>
      </c>
      <c r="CW212">
        <v>44.094516129032201</v>
      </c>
      <c r="CX212">
        <v>41.568354838709702</v>
      </c>
      <c r="CY212">
        <v>42.6991935483871</v>
      </c>
      <c r="CZ212">
        <v>40.012</v>
      </c>
      <c r="DA212">
        <v>0</v>
      </c>
      <c r="DB212">
        <v>0</v>
      </c>
      <c r="DC212">
        <v>0</v>
      </c>
      <c r="DD212">
        <v>1582044033.4000001</v>
      </c>
      <c r="DE212">
        <v>1.6615384615384601</v>
      </c>
      <c r="DF212">
        <v>-5.42222243318853</v>
      </c>
      <c r="DG212">
        <v>-22.878632320165199</v>
      </c>
      <c r="DH212">
        <v>27.469230769230801</v>
      </c>
      <c r="DI212">
        <v>15</v>
      </c>
      <c r="DJ212">
        <v>100</v>
      </c>
      <c r="DK212">
        <v>100</v>
      </c>
      <c r="DL212">
        <v>2.9980000000000002</v>
      </c>
      <c r="DM212">
        <v>0.45400000000000001</v>
      </c>
      <c r="DN212">
        <v>2</v>
      </c>
      <c r="DO212">
        <v>651.02099999999996</v>
      </c>
      <c r="DP212">
        <v>342.04899999999998</v>
      </c>
      <c r="DQ212">
        <v>30.000399999999999</v>
      </c>
      <c r="DR212">
        <v>31.354700000000001</v>
      </c>
      <c r="DS212">
        <v>30.0002</v>
      </c>
      <c r="DT212">
        <v>31.260100000000001</v>
      </c>
      <c r="DU212">
        <v>31.295200000000001</v>
      </c>
      <c r="DV212">
        <v>21.023900000000001</v>
      </c>
      <c r="DW212">
        <v>23.709499999999998</v>
      </c>
      <c r="DX212">
        <v>94.406099999999995</v>
      </c>
      <c r="DY212">
        <v>30</v>
      </c>
      <c r="DZ212">
        <v>400</v>
      </c>
      <c r="EA212">
        <v>31.011399999999998</v>
      </c>
      <c r="EB212">
        <v>100.051</v>
      </c>
      <c r="EC212">
        <v>100.578</v>
      </c>
    </row>
    <row r="213" spans="1:133" x14ac:dyDescent="0.35">
      <c r="A213">
        <v>197</v>
      </c>
      <c r="B213">
        <v>1582044035.5</v>
      </c>
      <c r="C213">
        <v>1002.5</v>
      </c>
      <c r="D213" t="s">
        <v>636</v>
      </c>
      <c r="E213" t="s">
        <v>637</v>
      </c>
      <c r="F213" t="s">
        <v>232</v>
      </c>
      <c r="G213" t="s">
        <v>233</v>
      </c>
      <c r="H213" t="s">
        <v>234</v>
      </c>
      <c r="I213" t="s">
        <v>235</v>
      </c>
      <c r="J213" t="s">
        <v>236</v>
      </c>
      <c r="K213" t="s">
        <v>237</v>
      </c>
      <c r="L213" t="s">
        <v>238</v>
      </c>
      <c r="M213" t="s">
        <v>239</v>
      </c>
      <c r="N213">
        <v>1582044026.87097</v>
      </c>
      <c r="O213">
        <f t="shared" si="129"/>
        <v>4.4198432714796662E-4</v>
      </c>
      <c r="P213">
        <f t="shared" si="130"/>
        <v>-0.67472415892946147</v>
      </c>
      <c r="Q213">
        <f t="shared" si="131"/>
        <v>400.47638709677398</v>
      </c>
      <c r="R213">
        <f t="shared" si="132"/>
        <v>422.59069910504422</v>
      </c>
      <c r="S213">
        <f t="shared" si="133"/>
        <v>42.072240299525063</v>
      </c>
      <c r="T213">
        <f t="shared" si="134"/>
        <v>39.870585954455471</v>
      </c>
      <c r="U213">
        <f t="shared" si="135"/>
        <v>3.592761381872514E-2</v>
      </c>
      <c r="V213">
        <f t="shared" si="136"/>
        <v>2.2514729053489013</v>
      </c>
      <c r="W213">
        <f t="shared" si="137"/>
        <v>3.5612127078606275E-2</v>
      </c>
      <c r="X213">
        <f t="shared" si="138"/>
        <v>2.2285693653905127E-2</v>
      </c>
      <c r="Y213">
        <f t="shared" si="139"/>
        <v>0</v>
      </c>
      <c r="Z213">
        <f t="shared" si="140"/>
        <v>30.479446932431372</v>
      </c>
      <c r="AA213">
        <f t="shared" si="141"/>
        <v>30.2301580645161</v>
      </c>
      <c r="AB213">
        <f t="shared" si="142"/>
        <v>4.3170988158858519</v>
      </c>
      <c r="AC213">
        <f t="shared" si="143"/>
        <v>70.826997506582629</v>
      </c>
      <c r="AD213">
        <f t="shared" si="144"/>
        <v>3.1276783815680052</v>
      </c>
      <c r="AE213">
        <f t="shared" si="145"/>
        <v>4.4159409429678567</v>
      </c>
      <c r="AF213">
        <f t="shared" si="146"/>
        <v>1.1894204343178467</v>
      </c>
      <c r="AG213">
        <f t="shared" si="147"/>
        <v>-19.491508827225328</v>
      </c>
      <c r="AH213">
        <f t="shared" si="148"/>
        <v>47.988726694840537</v>
      </c>
      <c r="AI213">
        <f t="shared" si="149"/>
        <v>4.7593774774448141</v>
      </c>
      <c r="AJ213">
        <f t="shared" si="150"/>
        <v>33.25659534506002</v>
      </c>
      <c r="AK213">
        <v>-4.1223411801244503E-2</v>
      </c>
      <c r="AL213">
        <v>4.62768911161172E-2</v>
      </c>
      <c r="AM213">
        <v>3.4578543834970001</v>
      </c>
      <c r="AN213">
        <v>0</v>
      </c>
      <c r="AO213">
        <v>0</v>
      </c>
      <c r="AP213">
        <f t="shared" si="151"/>
        <v>1</v>
      </c>
      <c r="AQ213">
        <f t="shared" si="152"/>
        <v>0</v>
      </c>
      <c r="AR213">
        <f t="shared" si="153"/>
        <v>51937.548108102099</v>
      </c>
      <c r="AS213" t="s">
        <v>240</v>
      </c>
      <c r="AT213">
        <v>0</v>
      </c>
      <c r="AU213">
        <v>0</v>
      </c>
      <c r="AV213">
        <f t="shared" si="154"/>
        <v>0</v>
      </c>
      <c r="AW213" t="e">
        <f t="shared" si="155"/>
        <v>#DIV/0!</v>
      </c>
      <c r="AX213">
        <v>0</v>
      </c>
      <c r="AY213" t="s">
        <v>240</v>
      </c>
      <c r="AZ213">
        <v>0</v>
      </c>
      <c r="BA213">
        <v>0</v>
      </c>
      <c r="BB213" t="e">
        <f t="shared" si="156"/>
        <v>#DIV/0!</v>
      </c>
      <c r="BC213">
        <v>0.5</v>
      </c>
      <c r="BD213">
        <f t="shared" si="157"/>
        <v>0</v>
      </c>
      <c r="BE213">
        <f t="shared" si="158"/>
        <v>-0.67472415892946147</v>
      </c>
      <c r="BF213" t="e">
        <f t="shared" si="159"/>
        <v>#DIV/0!</v>
      </c>
      <c r="BG213" t="e">
        <f t="shared" si="160"/>
        <v>#DIV/0!</v>
      </c>
      <c r="BH213" t="e">
        <f t="shared" si="161"/>
        <v>#DIV/0!</v>
      </c>
      <c r="BI213" t="e">
        <f t="shared" si="162"/>
        <v>#DIV/0!</v>
      </c>
      <c r="BJ213" t="s">
        <v>240</v>
      </c>
      <c r="BK213">
        <v>0</v>
      </c>
      <c r="BL213">
        <f t="shared" si="163"/>
        <v>0</v>
      </c>
      <c r="BM213" t="e">
        <f t="shared" si="164"/>
        <v>#DIV/0!</v>
      </c>
      <c r="BN213" t="e">
        <f t="shared" si="165"/>
        <v>#DIV/0!</v>
      </c>
      <c r="BO213" t="e">
        <f t="shared" si="166"/>
        <v>#DIV/0!</v>
      </c>
      <c r="BP213" t="e">
        <f t="shared" si="167"/>
        <v>#DIV/0!</v>
      </c>
      <c r="BQ213">
        <f t="shared" si="168"/>
        <v>0</v>
      </c>
      <c r="BR213">
        <f t="shared" si="169"/>
        <v>0</v>
      </c>
      <c r="BS213">
        <f t="shared" si="170"/>
        <v>0</v>
      </c>
      <c r="BT213">
        <f t="shared" si="171"/>
        <v>0</v>
      </c>
      <c r="BU213">
        <v>6</v>
      </c>
      <c r="BV213">
        <v>0.5</v>
      </c>
      <c r="BW213" t="s">
        <v>241</v>
      </c>
      <c r="BX213">
        <v>1582044026.87097</v>
      </c>
      <c r="BY213">
        <v>400.47638709677398</v>
      </c>
      <c r="BZ213">
        <v>399.97867741935499</v>
      </c>
      <c r="CA213">
        <v>31.415674193548401</v>
      </c>
      <c r="CB213">
        <v>30.987583870967701</v>
      </c>
      <c r="CC213">
        <v>600.01229032258095</v>
      </c>
      <c r="CD213">
        <v>99.357929032258099</v>
      </c>
      <c r="CE213">
        <v>0.19996561290322601</v>
      </c>
      <c r="CF213">
        <v>30.6255129032258</v>
      </c>
      <c r="CG213">
        <v>30.2301580645161</v>
      </c>
      <c r="CH213">
        <v>999.9</v>
      </c>
      <c r="CI213">
        <v>0</v>
      </c>
      <c r="CJ213">
        <v>0</v>
      </c>
      <c r="CK213">
        <v>10005.4683870968</v>
      </c>
      <c r="CL213">
        <v>0</v>
      </c>
      <c r="CM213">
        <v>0.21165100000000001</v>
      </c>
      <c r="CN213">
        <v>0</v>
      </c>
      <c r="CO213">
        <v>0</v>
      </c>
      <c r="CP213">
        <v>0</v>
      </c>
      <c r="CQ213">
        <v>0</v>
      </c>
      <c r="CR213">
        <v>1.04516129032258</v>
      </c>
      <c r="CS213">
        <v>0</v>
      </c>
      <c r="CT213">
        <v>27.403225806451601</v>
      </c>
      <c r="CU213">
        <v>-1.5516129032258099</v>
      </c>
      <c r="CV213">
        <v>38.920999999999999</v>
      </c>
      <c r="CW213">
        <v>44.090451612903202</v>
      </c>
      <c r="CX213">
        <v>41.536096774193503</v>
      </c>
      <c r="CY213">
        <v>42.6991935483871</v>
      </c>
      <c r="CZ213">
        <v>40.01</v>
      </c>
      <c r="DA213">
        <v>0</v>
      </c>
      <c r="DB213">
        <v>0</v>
      </c>
      <c r="DC213">
        <v>0</v>
      </c>
      <c r="DD213">
        <v>1582044038.2</v>
      </c>
      <c r="DE213">
        <v>1.4153846153846199</v>
      </c>
      <c r="DF213">
        <v>-27.863248010409201</v>
      </c>
      <c r="DG213">
        <v>17.774358957144401</v>
      </c>
      <c r="DH213">
        <v>26.911538461538498</v>
      </c>
      <c r="DI213">
        <v>15</v>
      </c>
      <c r="DJ213">
        <v>100</v>
      </c>
      <c r="DK213">
        <v>100</v>
      </c>
      <c r="DL213">
        <v>2.9980000000000002</v>
      </c>
      <c r="DM213">
        <v>0.45400000000000001</v>
      </c>
      <c r="DN213">
        <v>2</v>
      </c>
      <c r="DO213">
        <v>650.99099999999999</v>
      </c>
      <c r="DP213">
        <v>342.06200000000001</v>
      </c>
      <c r="DQ213">
        <v>30.0002</v>
      </c>
      <c r="DR213">
        <v>31.356200000000001</v>
      </c>
      <c r="DS213">
        <v>30.0002</v>
      </c>
      <c r="DT213">
        <v>31.260899999999999</v>
      </c>
      <c r="DU213">
        <v>31.295200000000001</v>
      </c>
      <c r="DV213">
        <v>21.026499999999999</v>
      </c>
      <c r="DW213">
        <v>23.709499999999998</v>
      </c>
      <c r="DX213">
        <v>94.406099999999995</v>
      </c>
      <c r="DY213">
        <v>30</v>
      </c>
      <c r="DZ213">
        <v>400</v>
      </c>
      <c r="EA213">
        <v>31.011399999999998</v>
      </c>
      <c r="EB213">
        <v>100.05</v>
      </c>
      <c r="EC213">
        <v>100.57899999999999</v>
      </c>
    </row>
    <row r="214" spans="1:133" x14ac:dyDescent="0.35">
      <c r="A214">
        <v>198</v>
      </c>
      <c r="B214">
        <v>1582044040.5</v>
      </c>
      <c r="C214">
        <v>1007.5</v>
      </c>
      <c r="D214" t="s">
        <v>638</v>
      </c>
      <c r="E214" t="s">
        <v>639</v>
      </c>
      <c r="F214" t="s">
        <v>232</v>
      </c>
      <c r="G214" t="s">
        <v>233</v>
      </c>
      <c r="H214" t="s">
        <v>234</v>
      </c>
      <c r="I214" t="s">
        <v>235</v>
      </c>
      <c r="J214" t="s">
        <v>236</v>
      </c>
      <c r="K214" t="s">
        <v>237</v>
      </c>
      <c r="L214" t="s">
        <v>238</v>
      </c>
      <c r="M214" t="s">
        <v>239</v>
      </c>
      <c r="N214">
        <v>1582044031.87097</v>
      </c>
      <c r="O214">
        <f t="shared" si="129"/>
        <v>4.39407794906762E-4</v>
      </c>
      <c r="P214">
        <f t="shared" si="130"/>
        <v>-0.71250647063387684</v>
      </c>
      <c r="Q214">
        <f t="shared" si="131"/>
        <v>400.49551612903201</v>
      </c>
      <c r="R214">
        <f t="shared" si="132"/>
        <v>424.47250280161256</v>
      </c>
      <c r="S214">
        <f t="shared" si="133"/>
        <v>42.259911970040761</v>
      </c>
      <c r="T214">
        <f t="shared" si="134"/>
        <v>39.872795397348028</v>
      </c>
      <c r="U214">
        <f t="shared" si="135"/>
        <v>3.5718570346442241E-2</v>
      </c>
      <c r="V214">
        <f t="shared" si="136"/>
        <v>2.2513605378146684</v>
      </c>
      <c r="W214">
        <f t="shared" si="137"/>
        <v>3.5406711611852965E-2</v>
      </c>
      <c r="X214">
        <f t="shared" si="138"/>
        <v>2.215698698318715E-2</v>
      </c>
      <c r="Y214">
        <f t="shared" si="139"/>
        <v>0</v>
      </c>
      <c r="Z214">
        <f t="shared" si="140"/>
        <v>30.479778856527687</v>
      </c>
      <c r="AA214">
        <f t="shared" si="141"/>
        <v>30.229274193548399</v>
      </c>
      <c r="AB214">
        <f t="shared" si="142"/>
        <v>4.3168800185402993</v>
      </c>
      <c r="AC214">
        <f t="shared" si="143"/>
        <v>70.825514441435473</v>
      </c>
      <c r="AD214">
        <f t="shared" si="144"/>
        <v>3.1275211736011364</v>
      </c>
      <c r="AE214">
        <f t="shared" si="145"/>
        <v>4.4158114462934623</v>
      </c>
      <c r="AF214">
        <f t="shared" si="146"/>
        <v>1.189358844939163</v>
      </c>
      <c r="AG214">
        <f t="shared" si="147"/>
        <v>-19.377883755388204</v>
      </c>
      <c r="AH214">
        <f t="shared" si="148"/>
        <v>48.031357990890371</v>
      </c>
      <c r="AI214">
        <f t="shared" si="149"/>
        <v>4.7638103868013575</v>
      </c>
      <c r="AJ214">
        <f t="shared" si="150"/>
        <v>33.417284622303526</v>
      </c>
      <c r="AK214">
        <v>-4.1220384981448102E-2</v>
      </c>
      <c r="AL214">
        <v>4.6273493245731698E-2</v>
      </c>
      <c r="AM214">
        <v>3.45765343767241</v>
      </c>
      <c r="AN214">
        <v>0</v>
      </c>
      <c r="AO214">
        <v>0</v>
      </c>
      <c r="AP214">
        <f t="shared" si="151"/>
        <v>1</v>
      </c>
      <c r="AQ214">
        <f t="shared" si="152"/>
        <v>0</v>
      </c>
      <c r="AR214">
        <f t="shared" si="153"/>
        <v>51933.99449172333</v>
      </c>
      <c r="AS214" t="s">
        <v>240</v>
      </c>
      <c r="AT214">
        <v>0</v>
      </c>
      <c r="AU214">
        <v>0</v>
      </c>
      <c r="AV214">
        <f t="shared" si="154"/>
        <v>0</v>
      </c>
      <c r="AW214" t="e">
        <f t="shared" si="155"/>
        <v>#DIV/0!</v>
      </c>
      <c r="AX214">
        <v>0</v>
      </c>
      <c r="AY214" t="s">
        <v>240</v>
      </c>
      <c r="AZ214">
        <v>0</v>
      </c>
      <c r="BA214">
        <v>0</v>
      </c>
      <c r="BB214" t="e">
        <f t="shared" si="156"/>
        <v>#DIV/0!</v>
      </c>
      <c r="BC214">
        <v>0.5</v>
      </c>
      <c r="BD214">
        <f t="shared" si="157"/>
        <v>0</v>
      </c>
      <c r="BE214">
        <f t="shared" si="158"/>
        <v>-0.71250647063387684</v>
      </c>
      <c r="BF214" t="e">
        <f t="shared" si="159"/>
        <v>#DIV/0!</v>
      </c>
      <c r="BG214" t="e">
        <f t="shared" si="160"/>
        <v>#DIV/0!</v>
      </c>
      <c r="BH214" t="e">
        <f t="shared" si="161"/>
        <v>#DIV/0!</v>
      </c>
      <c r="BI214" t="e">
        <f t="shared" si="162"/>
        <v>#DIV/0!</v>
      </c>
      <c r="BJ214" t="s">
        <v>240</v>
      </c>
      <c r="BK214">
        <v>0</v>
      </c>
      <c r="BL214">
        <f t="shared" si="163"/>
        <v>0</v>
      </c>
      <c r="BM214" t="e">
        <f t="shared" si="164"/>
        <v>#DIV/0!</v>
      </c>
      <c r="BN214" t="e">
        <f t="shared" si="165"/>
        <v>#DIV/0!</v>
      </c>
      <c r="BO214" t="e">
        <f t="shared" si="166"/>
        <v>#DIV/0!</v>
      </c>
      <c r="BP214" t="e">
        <f t="shared" si="167"/>
        <v>#DIV/0!</v>
      </c>
      <c r="BQ214">
        <f t="shared" si="168"/>
        <v>0</v>
      </c>
      <c r="BR214">
        <f t="shared" si="169"/>
        <v>0</v>
      </c>
      <c r="BS214">
        <f t="shared" si="170"/>
        <v>0</v>
      </c>
      <c r="BT214">
        <f t="shared" si="171"/>
        <v>0</v>
      </c>
      <c r="BU214">
        <v>6</v>
      </c>
      <c r="BV214">
        <v>0.5</v>
      </c>
      <c r="BW214" t="s">
        <v>241</v>
      </c>
      <c r="BX214">
        <v>1582044031.87097</v>
      </c>
      <c r="BY214">
        <v>400.49551612903201</v>
      </c>
      <c r="BZ214">
        <v>399.959</v>
      </c>
      <c r="CA214">
        <v>31.4138548387097</v>
      </c>
      <c r="CB214">
        <v>30.988258064516099</v>
      </c>
      <c r="CC214">
        <v>600.01061290322605</v>
      </c>
      <c r="CD214">
        <v>99.358667741935506</v>
      </c>
      <c r="CE214">
        <v>0.19998845161290299</v>
      </c>
      <c r="CF214">
        <v>30.625</v>
      </c>
      <c r="CG214">
        <v>30.229274193548399</v>
      </c>
      <c r="CH214">
        <v>999.9</v>
      </c>
      <c r="CI214">
        <v>0</v>
      </c>
      <c r="CJ214">
        <v>0</v>
      </c>
      <c r="CK214">
        <v>10004.659354838701</v>
      </c>
      <c r="CL214">
        <v>0</v>
      </c>
      <c r="CM214">
        <v>0.21165100000000001</v>
      </c>
      <c r="CN214">
        <v>0</v>
      </c>
      <c r="CO214">
        <v>0</v>
      </c>
      <c r="CP214">
        <v>0</v>
      </c>
      <c r="CQ214">
        <v>0</v>
      </c>
      <c r="CR214">
        <v>1.1387096774193599</v>
      </c>
      <c r="CS214">
        <v>0</v>
      </c>
      <c r="CT214">
        <v>26.3935483870968</v>
      </c>
      <c r="CU214">
        <v>-1.7967741935483901</v>
      </c>
      <c r="CV214">
        <v>38.927</v>
      </c>
      <c r="CW214">
        <v>44.080290322580602</v>
      </c>
      <c r="CX214">
        <v>41.5179677419355</v>
      </c>
      <c r="CY214">
        <v>42.695129032258002</v>
      </c>
      <c r="CZ214">
        <v>40.012</v>
      </c>
      <c r="DA214">
        <v>0</v>
      </c>
      <c r="DB214">
        <v>0</v>
      </c>
      <c r="DC214">
        <v>0</v>
      </c>
      <c r="DD214">
        <v>1582044043.5999999</v>
      </c>
      <c r="DE214">
        <v>0.68076923076923102</v>
      </c>
      <c r="DF214">
        <v>13.4188031686259</v>
      </c>
      <c r="DG214">
        <v>-1.4529912224578001</v>
      </c>
      <c r="DH214">
        <v>26.111538461538501</v>
      </c>
      <c r="DI214">
        <v>15</v>
      </c>
      <c r="DJ214">
        <v>100</v>
      </c>
      <c r="DK214">
        <v>100</v>
      </c>
      <c r="DL214">
        <v>2.9980000000000002</v>
      </c>
      <c r="DM214">
        <v>0.45400000000000001</v>
      </c>
      <c r="DN214">
        <v>2</v>
      </c>
      <c r="DO214">
        <v>651.04999999999995</v>
      </c>
      <c r="DP214">
        <v>342.19799999999998</v>
      </c>
      <c r="DQ214">
        <v>30.0002</v>
      </c>
      <c r="DR214">
        <v>31.356200000000001</v>
      </c>
      <c r="DS214">
        <v>30.0002</v>
      </c>
      <c r="DT214">
        <v>31.260899999999999</v>
      </c>
      <c r="DU214">
        <v>31.295200000000001</v>
      </c>
      <c r="DV214">
        <v>21.027799999999999</v>
      </c>
      <c r="DW214">
        <v>23.709499999999998</v>
      </c>
      <c r="DX214">
        <v>94.406099999999995</v>
      </c>
      <c r="DY214">
        <v>30</v>
      </c>
      <c r="DZ214">
        <v>400</v>
      </c>
      <c r="EA214">
        <v>31.011399999999998</v>
      </c>
      <c r="EB214">
        <v>100.05200000000001</v>
      </c>
      <c r="EC214">
        <v>100.577</v>
      </c>
    </row>
    <row r="215" spans="1:133" x14ac:dyDescent="0.35">
      <c r="A215">
        <v>199</v>
      </c>
      <c r="B215">
        <v>1582044045.5</v>
      </c>
      <c r="C215">
        <v>1012.5</v>
      </c>
      <c r="D215" t="s">
        <v>640</v>
      </c>
      <c r="E215" t="s">
        <v>641</v>
      </c>
      <c r="F215" t="s">
        <v>232</v>
      </c>
      <c r="G215" t="s">
        <v>233</v>
      </c>
      <c r="H215" t="s">
        <v>234</v>
      </c>
      <c r="I215" t="s">
        <v>235</v>
      </c>
      <c r="J215" t="s">
        <v>236</v>
      </c>
      <c r="K215" t="s">
        <v>237</v>
      </c>
      <c r="L215" t="s">
        <v>238</v>
      </c>
      <c r="M215" t="s">
        <v>239</v>
      </c>
      <c r="N215">
        <v>1582044036.87097</v>
      </c>
      <c r="O215">
        <f t="shared" si="129"/>
        <v>4.3707806502764075E-4</v>
      </c>
      <c r="P215">
        <f t="shared" si="130"/>
        <v>-0.72191060791724448</v>
      </c>
      <c r="Q215">
        <f t="shared" si="131"/>
        <v>400.52158064516101</v>
      </c>
      <c r="R215">
        <f t="shared" si="132"/>
        <v>425.08021342551012</v>
      </c>
      <c r="S215">
        <f t="shared" si="133"/>
        <v>42.320530952282397</v>
      </c>
      <c r="T215">
        <f t="shared" si="134"/>
        <v>39.875499765459978</v>
      </c>
      <c r="U215">
        <f t="shared" si="135"/>
        <v>3.5542573904230934E-2</v>
      </c>
      <c r="V215">
        <f t="shared" si="136"/>
        <v>2.2515250663338726</v>
      </c>
      <c r="W215">
        <f t="shared" si="137"/>
        <v>3.523378886694814E-2</v>
      </c>
      <c r="X215">
        <f t="shared" si="138"/>
        <v>2.2048637456423884E-2</v>
      </c>
      <c r="Y215">
        <f t="shared" si="139"/>
        <v>0</v>
      </c>
      <c r="Z215">
        <f t="shared" si="140"/>
        <v>30.480406784754937</v>
      </c>
      <c r="AA215">
        <f t="shared" si="141"/>
        <v>30.2266032258065</v>
      </c>
      <c r="AB215">
        <f t="shared" si="142"/>
        <v>4.3162188940398494</v>
      </c>
      <c r="AC215">
        <f t="shared" si="143"/>
        <v>70.822278973570235</v>
      </c>
      <c r="AD215">
        <f t="shared" si="144"/>
        <v>3.1273511919063846</v>
      </c>
      <c r="AE215">
        <f t="shared" si="145"/>
        <v>4.4157731680358134</v>
      </c>
      <c r="AF215">
        <f t="shared" si="146"/>
        <v>1.1888677021334648</v>
      </c>
      <c r="AG215">
        <f t="shared" si="147"/>
        <v>-19.275142667718956</v>
      </c>
      <c r="AH215">
        <f t="shared" si="148"/>
        <v>48.340678023568792</v>
      </c>
      <c r="AI215">
        <f t="shared" si="149"/>
        <v>4.7940719136005034</v>
      </c>
      <c r="AJ215">
        <f t="shared" si="150"/>
        <v>33.859607269450336</v>
      </c>
      <c r="AK215">
        <v>-4.1224816896841203E-2</v>
      </c>
      <c r="AL215">
        <v>4.6278468459017598E-2</v>
      </c>
      <c r="AM215">
        <v>3.45794766386605</v>
      </c>
      <c r="AN215">
        <v>0</v>
      </c>
      <c r="AO215">
        <v>0</v>
      </c>
      <c r="AP215">
        <f t="shared" si="151"/>
        <v>1</v>
      </c>
      <c r="AQ215">
        <f t="shared" si="152"/>
        <v>0</v>
      </c>
      <c r="AR215">
        <f t="shared" si="153"/>
        <v>51939.381185939004</v>
      </c>
      <c r="AS215" t="s">
        <v>240</v>
      </c>
      <c r="AT215">
        <v>0</v>
      </c>
      <c r="AU215">
        <v>0</v>
      </c>
      <c r="AV215">
        <f t="shared" si="154"/>
        <v>0</v>
      </c>
      <c r="AW215" t="e">
        <f t="shared" si="155"/>
        <v>#DIV/0!</v>
      </c>
      <c r="AX215">
        <v>0</v>
      </c>
      <c r="AY215" t="s">
        <v>240</v>
      </c>
      <c r="AZ215">
        <v>0</v>
      </c>
      <c r="BA215">
        <v>0</v>
      </c>
      <c r="BB215" t="e">
        <f t="shared" si="156"/>
        <v>#DIV/0!</v>
      </c>
      <c r="BC215">
        <v>0.5</v>
      </c>
      <c r="BD215">
        <f t="shared" si="157"/>
        <v>0</v>
      </c>
      <c r="BE215">
        <f t="shared" si="158"/>
        <v>-0.72191060791724448</v>
      </c>
      <c r="BF215" t="e">
        <f t="shared" si="159"/>
        <v>#DIV/0!</v>
      </c>
      <c r="BG215" t="e">
        <f t="shared" si="160"/>
        <v>#DIV/0!</v>
      </c>
      <c r="BH215" t="e">
        <f t="shared" si="161"/>
        <v>#DIV/0!</v>
      </c>
      <c r="BI215" t="e">
        <f t="shared" si="162"/>
        <v>#DIV/0!</v>
      </c>
      <c r="BJ215" t="s">
        <v>240</v>
      </c>
      <c r="BK215">
        <v>0</v>
      </c>
      <c r="BL215">
        <f t="shared" si="163"/>
        <v>0</v>
      </c>
      <c r="BM215" t="e">
        <f t="shared" si="164"/>
        <v>#DIV/0!</v>
      </c>
      <c r="BN215" t="e">
        <f t="shared" si="165"/>
        <v>#DIV/0!</v>
      </c>
      <c r="BO215" t="e">
        <f t="shared" si="166"/>
        <v>#DIV/0!</v>
      </c>
      <c r="BP215" t="e">
        <f t="shared" si="167"/>
        <v>#DIV/0!</v>
      </c>
      <c r="BQ215">
        <f t="shared" si="168"/>
        <v>0</v>
      </c>
      <c r="BR215">
        <f t="shared" si="169"/>
        <v>0</v>
      </c>
      <c r="BS215">
        <f t="shared" si="170"/>
        <v>0</v>
      </c>
      <c r="BT215">
        <f t="shared" si="171"/>
        <v>0</v>
      </c>
      <c r="BU215">
        <v>6</v>
      </c>
      <c r="BV215">
        <v>0.5</v>
      </c>
      <c r="BW215" t="s">
        <v>241</v>
      </c>
      <c r="BX215">
        <v>1582044036.87097</v>
      </c>
      <c r="BY215">
        <v>400.52158064516101</v>
      </c>
      <c r="BZ215">
        <v>399.97474193548402</v>
      </c>
      <c r="CA215">
        <v>31.412061290322601</v>
      </c>
      <c r="CB215">
        <v>30.988722580645199</v>
      </c>
      <c r="CC215">
        <v>600.01393548387102</v>
      </c>
      <c r="CD215">
        <v>99.358941935483898</v>
      </c>
      <c r="CE215">
        <v>0.19998745161290299</v>
      </c>
      <c r="CF215">
        <v>30.624848387096801</v>
      </c>
      <c r="CG215">
        <v>30.2266032258065</v>
      </c>
      <c r="CH215">
        <v>999.9</v>
      </c>
      <c r="CI215">
        <v>0</v>
      </c>
      <c r="CJ215">
        <v>0</v>
      </c>
      <c r="CK215">
        <v>10005.7074193548</v>
      </c>
      <c r="CL215">
        <v>0</v>
      </c>
      <c r="CM215">
        <v>0.21165100000000001</v>
      </c>
      <c r="CN215">
        <v>0</v>
      </c>
      <c r="CO215">
        <v>0</v>
      </c>
      <c r="CP215">
        <v>0</v>
      </c>
      <c r="CQ215">
        <v>0</v>
      </c>
      <c r="CR215">
        <v>1.1612903225806499</v>
      </c>
      <c r="CS215">
        <v>0</v>
      </c>
      <c r="CT215">
        <v>26.0612903225806</v>
      </c>
      <c r="CU215">
        <v>-1.86774193548387</v>
      </c>
      <c r="CV215">
        <v>38.927</v>
      </c>
      <c r="CW215">
        <v>44.092483870967698</v>
      </c>
      <c r="CX215">
        <v>41.511870967741899</v>
      </c>
      <c r="CY215">
        <v>42.686999999999998</v>
      </c>
      <c r="CZ215">
        <v>40.003999999999998</v>
      </c>
      <c r="DA215">
        <v>0</v>
      </c>
      <c r="DB215">
        <v>0</v>
      </c>
      <c r="DC215">
        <v>0</v>
      </c>
      <c r="DD215">
        <v>1582044048.4000001</v>
      </c>
      <c r="DE215">
        <v>0.55769230769230804</v>
      </c>
      <c r="DF215">
        <v>-7.8119658397995</v>
      </c>
      <c r="DG215">
        <v>-13.1418801490547</v>
      </c>
      <c r="DH215">
        <v>26.2615384615385</v>
      </c>
      <c r="DI215">
        <v>15</v>
      </c>
      <c r="DJ215">
        <v>100</v>
      </c>
      <c r="DK215">
        <v>100</v>
      </c>
      <c r="DL215">
        <v>2.9980000000000002</v>
      </c>
      <c r="DM215">
        <v>0.45400000000000001</v>
      </c>
      <c r="DN215">
        <v>2</v>
      </c>
      <c r="DO215">
        <v>651.04999999999995</v>
      </c>
      <c r="DP215">
        <v>342.1</v>
      </c>
      <c r="DQ215">
        <v>30.0001</v>
      </c>
      <c r="DR215">
        <v>31.356200000000001</v>
      </c>
      <c r="DS215">
        <v>30.0002</v>
      </c>
      <c r="DT215">
        <v>31.260899999999999</v>
      </c>
      <c r="DU215">
        <v>31.2971</v>
      </c>
      <c r="DV215">
        <v>21.0228</v>
      </c>
      <c r="DW215">
        <v>23.709499999999998</v>
      </c>
      <c r="DX215">
        <v>94.406099999999995</v>
      </c>
      <c r="DY215">
        <v>30</v>
      </c>
      <c r="DZ215">
        <v>400</v>
      </c>
      <c r="EA215">
        <v>31.011399999999998</v>
      </c>
      <c r="EB215">
        <v>100.053</v>
      </c>
      <c r="EC215">
        <v>100.57599999999999</v>
      </c>
    </row>
    <row r="216" spans="1:133" x14ac:dyDescent="0.35">
      <c r="A216">
        <v>200</v>
      </c>
      <c r="B216">
        <v>1582044050.5</v>
      </c>
      <c r="C216">
        <v>1017.5</v>
      </c>
      <c r="D216" t="s">
        <v>642</v>
      </c>
      <c r="E216" t="s">
        <v>643</v>
      </c>
      <c r="F216" t="s">
        <v>232</v>
      </c>
      <c r="G216" t="s">
        <v>233</v>
      </c>
      <c r="H216" t="s">
        <v>234</v>
      </c>
      <c r="I216" t="s">
        <v>235</v>
      </c>
      <c r="J216" t="s">
        <v>236</v>
      </c>
      <c r="K216" t="s">
        <v>237</v>
      </c>
      <c r="L216" t="s">
        <v>238</v>
      </c>
      <c r="M216" t="s">
        <v>239</v>
      </c>
      <c r="N216">
        <v>1582044041.87097</v>
      </c>
      <c r="O216">
        <f t="shared" si="129"/>
        <v>4.3552120304781773E-4</v>
      </c>
      <c r="P216">
        <f t="shared" si="130"/>
        <v>-0.71629165959032326</v>
      </c>
      <c r="Q216">
        <f t="shared" si="131"/>
        <v>400.53670967741903</v>
      </c>
      <c r="R216">
        <f t="shared" si="132"/>
        <v>424.93707009633812</v>
      </c>
      <c r="S216">
        <f t="shared" si="133"/>
        <v>42.30629941244753</v>
      </c>
      <c r="T216">
        <f t="shared" si="134"/>
        <v>39.877024523767204</v>
      </c>
      <c r="U216">
        <f t="shared" si="135"/>
        <v>3.5445538806350388E-2</v>
      </c>
      <c r="V216">
        <f t="shared" si="136"/>
        <v>2.2510568533150792</v>
      </c>
      <c r="W216">
        <f t="shared" si="137"/>
        <v>3.513836636100446E-2</v>
      </c>
      <c r="X216">
        <f t="shared" si="138"/>
        <v>2.1988855228079689E-2</v>
      </c>
      <c r="Y216">
        <f t="shared" si="139"/>
        <v>0</v>
      </c>
      <c r="Z216">
        <f t="shared" si="140"/>
        <v>30.48050045337104</v>
      </c>
      <c r="AA216">
        <f t="shared" si="141"/>
        <v>30.222506451612901</v>
      </c>
      <c r="AB216">
        <f t="shared" si="142"/>
        <v>4.315205021868695</v>
      </c>
      <c r="AC216">
        <f t="shared" si="143"/>
        <v>70.823803663269047</v>
      </c>
      <c r="AD216">
        <f t="shared" si="144"/>
        <v>3.1273481487557411</v>
      </c>
      <c r="AE216">
        <f t="shared" si="145"/>
        <v>4.4156738088011789</v>
      </c>
      <c r="AF216">
        <f t="shared" si="146"/>
        <v>1.187856873112954</v>
      </c>
      <c r="AG216">
        <f t="shared" si="147"/>
        <v>-19.206485054408763</v>
      </c>
      <c r="AH216">
        <f t="shared" si="148"/>
        <v>48.780045095384374</v>
      </c>
      <c r="AI216">
        <f t="shared" si="149"/>
        <v>4.8385439455662853</v>
      </c>
      <c r="AJ216">
        <f t="shared" si="150"/>
        <v>34.412103986541894</v>
      </c>
      <c r="AK216">
        <v>-4.1212205382763198E-2</v>
      </c>
      <c r="AL216">
        <v>4.6264310929635698E-2</v>
      </c>
      <c r="AM216">
        <v>3.4571103815167401</v>
      </c>
      <c r="AN216">
        <v>0</v>
      </c>
      <c r="AO216">
        <v>0</v>
      </c>
      <c r="AP216">
        <f t="shared" si="151"/>
        <v>1</v>
      </c>
      <c r="AQ216">
        <f t="shared" si="152"/>
        <v>0</v>
      </c>
      <c r="AR216">
        <f t="shared" si="153"/>
        <v>51924.210663844606</v>
      </c>
      <c r="AS216" t="s">
        <v>240</v>
      </c>
      <c r="AT216">
        <v>0</v>
      </c>
      <c r="AU216">
        <v>0</v>
      </c>
      <c r="AV216">
        <f t="shared" si="154"/>
        <v>0</v>
      </c>
      <c r="AW216" t="e">
        <f t="shared" si="155"/>
        <v>#DIV/0!</v>
      </c>
      <c r="AX216">
        <v>0</v>
      </c>
      <c r="AY216" t="s">
        <v>240</v>
      </c>
      <c r="AZ216">
        <v>0</v>
      </c>
      <c r="BA216">
        <v>0</v>
      </c>
      <c r="BB216" t="e">
        <f t="shared" si="156"/>
        <v>#DIV/0!</v>
      </c>
      <c r="BC216">
        <v>0.5</v>
      </c>
      <c r="BD216">
        <f t="shared" si="157"/>
        <v>0</v>
      </c>
      <c r="BE216">
        <f t="shared" si="158"/>
        <v>-0.71629165959032326</v>
      </c>
      <c r="BF216" t="e">
        <f t="shared" si="159"/>
        <v>#DIV/0!</v>
      </c>
      <c r="BG216" t="e">
        <f t="shared" si="160"/>
        <v>#DIV/0!</v>
      </c>
      <c r="BH216" t="e">
        <f t="shared" si="161"/>
        <v>#DIV/0!</v>
      </c>
      <c r="BI216" t="e">
        <f t="shared" si="162"/>
        <v>#DIV/0!</v>
      </c>
      <c r="BJ216" t="s">
        <v>240</v>
      </c>
      <c r="BK216">
        <v>0</v>
      </c>
      <c r="BL216">
        <f t="shared" si="163"/>
        <v>0</v>
      </c>
      <c r="BM216" t="e">
        <f t="shared" si="164"/>
        <v>#DIV/0!</v>
      </c>
      <c r="BN216" t="e">
        <f t="shared" si="165"/>
        <v>#DIV/0!</v>
      </c>
      <c r="BO216" t="e">
        <f t="shared" si="166"/>
        <v>#DIV/0!</v>
      </c>
      <c r="BP216" t="e">
        <f t="shared" si="167"/>
        <v>#DIV/0!</v>
      </c>
      <c r="BQ216">
        <f t="shared" si="168"/>
        <v>0</v>
      </c>
      <c r="BR216">
        <f t="shared" si="169"/>
        <v>0</v>
      </c>
      <c r="BS216">
        <f t="shared" si="170"/>
        <v>0</v>
      </c>
      <c r="BT216">
        <f t="shared" si="171"/>
        <v>0</v>
      </c>
      <c r="BU216">
        <v>6</v>
      </c>
      <c r="BV216">
        <v>0.5</v>
      </c>
      <c r="BW216" t="s">
        <v>241</v>
      </c>
      <c r="BX216">
        <v>1582044041.87097</v>
      </c>
      <c r="BY216">
        <v>400.53670967741903</v>
      </c>
      <c r="BZ216">
        <v>399.99487096774197</v>
      </c>
      <c r="CA216">
        <v>31.412016129032299</v>
      </c>
      <c r="CB216">
        <v>30.990183870967702</v>
      </c>
      <c r="CC216">
        <v>600.01187096774197</v>
      </c>
      <c r="CD216">
        <v>99.358967741935501</v>
      </c>
      <c r="CE216">
        <v>0.200007903225806</v>
      </c>
      <c r="CF216">
        <v>30.624454838709699</v>
      </c>
      <c r="CG216">
        <v>30.222506451612901</v>
      </c>
      <c r="CH216">
        <v>999.9</v>
      </c>
      <c r="CI216">
        <v>0</v>
      </c>
      <c r="CJ216">
        <v>0</v>
      </c>
      <c r="CK216">
        <v>10002.6438709677</v>
      </c>
      <c r="CL216">
        <v>0</v>
      </c>
      <c r="CM216">
        <v>0.21165100000000001</v>
      </c>
      <c r="CN216">
        <v>0</v>
      </c>
      <c r="CO216">
        <v>0</v>
      </c>
      <c r="CP216">
        <v>0</v>
      </c>
      <c r="CQ216">
        <v>0</v>
      </c>
      <c r="CR216">
        <v>0.99032258064516199</v>
      </c>
      <c r="CS216">
        <v>0</v>
      </c>
      <c r="CT216">
        <v>26.361290322580601</v>
      </c>
      <c r="CU216">
        <v>-1.76129032258064</v>
      </c>
      <c r="CV216">
        <v>38.918999999999997</v>
      </c>
      <c r="CW216">
        <v>44.088419354838699</v>
      </c>
      <c r="CX216">
        <v>41.531999999999996</v>
      </c>
      <c r="CY216">
        <v>42.686999999999998</v>
      </c>
      <c r="CZ216">
        <v>40.01</v>
      </c>
      <c r="DA216">
        <v>0</v>
      </c>
      <c r="DB216">
        <v>0</v>
      </c>
      <c r="DC216">
        <v>0</v>
      </c>
      <c r="DD216">
        <v>1582044053.2</v>
      </c>
      <c r="DE216">
        <v>0.71153846153846201</v>
      </c>
      <c r="DF216">
        <v>-24.461538466034501</v>
      </c>
      <c r="DG216">
        <v>4.7282054564319402</v>
      </c>
      <c r="DH216">
        <v>25.680769230769201</v>
      </c>
      <c r="DI216">
        <v>15</v>
      </c>
      <c r="DJ216">
        <v>100</v>
      </c>
      <c r="DK216">
        <v>100</v>
      </c>
      <c r="DL216">
        <v>2.9980000000000002</v>
      </c>
      <c r="DM216">
        <v>0.45400000000000001</v>
      </c>
      <c r="DN216">
        <v>2</v>
      </c>
      <c r="DO216">
        <v>650.971</v>
      </c>
      <c r="DP216">
        <v>342.11900000000003</v>
      </c>
      <c r="DQ216">
        <v>30.0001</v>
      </c>
      <c r="DR216">
        <v>31.356200000000001</v>
      </c>
      <c r="DS216">
        <v>30.0001</v>
      </c>
      <c r="DT216">
        <v>31.260899999999999</v>
      </c>
      <c r="DU216">
        <v>31.297999999999998</v>
      </c>
      <c r="DV216">
        <v>21.023800000000001</v>
      </c>
      <c r="DW216">
        <v>23.709499999999998</v>
      </c>
      <c r="DX216">
        <v>94.033199999999994</v>
      </c>
      <c r="DY216">
        <v>30</v>
      </c>
      <c r="DZ216">
        <v>400</v>
      </c>
      <c r="EA216">
        <v>31.011399999999998</v>
      </c>
      <c r="EB216">
        <v>100.05500000000001</v>
      </c>
      <c r="EC216">
        <v>100.577</v>
      </c>
    </row>
    <row r="217" spans="1:133" x14ac:dyDescent="0.35">
      <c r="A217">
        <v>201</v>
      </c>
      <c r="B217">
        <v>1582044055.5</v>
      </c>
      <c r="C217">
        <v>1022.5</v>
      </c>
      <c r="D217" t="s">
        <v>644</v>
      </c>
      <c r="E217" t="s">
        <v>645</v>
      </c>
      <c r="F217" t="s">
        <v>232</v>
      </c>
      <c r="G217" t="s">
        <v>233</v>
      </c>
      <c r="H217" t="s">
        <v>234</v>
      </c>
      <c r="I217" t="s">
        <v>235</v>
      </c>
      <c r="J217" t="s">
        <v>236</v>
      </c>
      <c r="K217" t="s">
        <v>237</v>
      </c>
      <c r="L217" t="s">
        <v>238</v>
      </c>
      <c r="M217" t="s">
        <v>239</v>
      </c>
      <c r="N217">
        <v>1582044046.87097</v>
      </c>
      <c r="O217">
        <f t="shared" si="129"/>
        <v>4.3547118192072582E-4</v>
      </c>
      <c r="P217">
        <f t="shared" si="130"/>
        <v>-0.71211129951160035</v>
      </c>
      <c r="Q217">
        <f t="shared" si="131"/>
        <v>400.53958064516098</v>
      </c>
      <c r="R217">
        <f t="shared" si="132"/>
        <v>424.75059508424744</v>
      </c>
      <c r="S217">
        <f t="shared" si="133"/>
        <v>42.288110124045168</v>
      </c>
      <c r="T217">
        <f t="shared" si="134"/>
        <v>39.87766489650673</v>
      </c>
      <c r="U217">
        <f t="shared" si="135"/>
        <v>3.5448587663037802E-2</v>
      </c>
      <c r="V217">
        <f t="shared" si="136"/>
        <v>2.2500961999786377</v>
      </c>
      <c r="W217">
        <f t="shared" si="137"/>
        <v>3.5141232680323584E-2</v>
      </c>
      <c r="X217">
        <f t="shared" si="138"/>
        <v>2.1990662833434919E-2</v>
      </c>
      <c r="Y217">
        <f t="shared" si="139"/>
        <v>0</v>
      </c>
      <c r="Z217">
        <f t="shared" si="140"/>
        <v>30.480464318278592</v>
      </c>
      <c r="AA217">
        <f t="shared" si="141"/>
        <v>30.2218129032258</v>
      </c>
      <c r="AB217">
        <f t="shared" si="142"/>
        <v>4.3150334026335333</v>
      </c>
      <c r="AC217">
        <f t="shared" si="143"/>
        <v>70.824922133387716</v>
      </c>
      <c r="AD217">
        <f t="shared" si="144"/>
        <v>3.1273981135545137</v>
      </c>
      <c r="AE217">
        <f t="shared" si="145"/>
        <v>4.4156746232132047</v>
      </c>
      <c r="AF217">
        <f t="shared" si="146"/>
        <v>1.1876352890790196</v>
      </c>
      <c r="AG217">
        <f t="shared" si="147"/>
        <v>-19.204279122704008</v>
      </c>
      <c r="AH217">
        <f t="shared" si="148"/>
        <v>48.843751606823446</v>
      </c>
      <c r="AI217">
        <f t="shared" si="149"/>
        <v>4.8469149877735136</v>
      </c>
      <c r="AJ217">
        <f t="shared" si="150"/>
        <v>34.486387471892954</v>
      </c>
      <c r="AK217">
        <v>-4.1186337215333699E-2</v>
      </c>
      <c r="AL217">
        <v>4.6235271645520201E-2</v>
      </c>
      <c r="AM217">
        <v>3.4553927098575299</v>
      </c>
      <c r="AN217">
        <v>0</v>
      </c>
      <c r="AO217">
        <v>0</v>
      </c>
      <c r="AP217">
        <f t="shared" si="151"/>
        <v>1</v>
      </c>
      <c r="AQ217">
        <f t="shared" si="152"/>
        <v>0</v>
      </c>
      <c r="AR217">
        <f t="shared" si="153"/>
        <v>51892.968847542965</v>
      </c>
      <c r="AS217" t="s">
        <v>240</v>
      </c>
      <c r="AT217">
        <v>0</v>
      </c>
      <c r="AU217">
        <v>0</v>
      </c>
      <c r="AV217">
        <f t="shared" si="154"/>
        <v>0</v>
      </c>
      <c r="AW217" t="e">
        <f t="shared" si="155"/>
        <v>#DIV/0!</v>
      </c>
      <c r="AX217">
        <v>0</v>
      </c>
      <c r="AY217" t="s">
        <v>240</v>
      </c>
      <c r="AZ217">
        <v>0</v>
      </c>
      <c r="BA217">
        <v>0</v>
      </c>
      <c r="BB217" t="e">
        <f t="shared" si="156"/>
        <v>#DIV/0!</v>
      </c>
      <c r="BC217">
        <v>0.5</v>
      </c>
      <c r="BD217">
        <f t="shared" si="157"/>
        <v>0</v>
      </c>
      <c r="BE217">
        <f t="shared" si="158"/>
        <v>-0.71211129951160035</v>
      </c>
      <c r="BF217" t="e">
        <f t="shared" si="159"/>
        <v>#DIV/0!</v>
      </c>
      <c r="BG217" t="e">
        <f t="shared" si="160"/>
        <v>#DIV/0!</v>
      </c>
      <c r="BH217" t="e">
        <f t="shared" si="161"/>
        <v>#DIV/0!</v>
      </c>
      <c r="BI217" t="e">
        <f t="shared" si="162"/>
        <v>#DIV/0!</v>
      </c>
      <c r="BJ217" t="s">
        <v>240</v>
      </c>
      <c r="BK217">
        <v>0</v>
      </c>
      <c r="BL217">
        <f t="shared" si="163"/>
        <v>0</v>
      </c>
      <c r="BM217" t="e">
        <f t="shared" si="164"/>
        <v>#DIV/0!</v>
      </c>
      <c r="BN217" t="e">
        <f t="shared" si="165"/>
        <v>#DIV/0!</v>
      </c>
      <c r="BO217" t="e">
        <f t="shared" si="166"/>
        <v>#DIV/0!</v>
      </c>
      <c r="BP217" t="e">
        <f t="shared" si="167"/>
        <v>#DIV/0!</v>
      </c>
      <c r="BQ217">
        <f t="shared" si="168"/>
        <v>0</v>
      </c>
      <c r="BR217">
        <f t="shared" si="169"/>
        <v>0</v>
      </c>
      <c r="BS217">
        <f t="shared" si="170"/>
        <v>0</v>
      </c>
      <c r="BT217">
        <f t="shared" si="171"/>
        <v>0</v>
      </c>
      <c r="BU217">
        <v>6</v>
      </c>
      <c r="BV217">
        <v>0.5</v>
      </c>
      <c r="BW217" t="s">
        <v>241</v>
      </c>
      <c r="BX217">
        <v>1582044046.87097</v>
      </c>
      <c r="BY217">
        <v>400.53958064516098</v>
      </c>
      <c r="BZ217">
        <v>400.00190322580602</v>
      </c>
      <c r="CA217">
        <v>31.4122387096774</v>
      </c>
      <c r="CB217">
        <v>30.990454838709699</v>
      </c>
      <c r="CC217">
        <v>600.01164516129097</v>
      </c>
      <c r="CD217">
        <v>99.359874193548393</v>
      </c>
      <c r="CE217">
        <v>0.199986612903226</v>
      </c>
      <c r="CF217">
        <v>30.624458064516102</v>
      </c>
      <c r="CG217">
        <v>30.2218129032258</v>
      </c>
      <c r="CH217">
        <v>999.9</v>
      </c>
      <c r="CI217">
        <v>0</v>
      </c>
      <c r="CJ217">
        <v>0</v>
      </c>
      <c r="CK217">
        <v>9996.27419354839</v>
      </c>
      <c r="CL217">
        <v>0</v>
      </c>
      <c r="CM217">
        <v>0.21165100000000001</v>
      </c>
      <c r="CN217">
        <v>0</v>
      </c>
      <c r="CO217">
        <v>0</v>
      </c>
      <c r="CP217">
        <v>0</v>
      </c>
      <c r="CQ217">
        <v>0</v>
      </c>
      <c r="CR217">
        <v>1.9064516129032301</v>
      </c>
      <c r="CS217">
        <v>0</v>
      </c>
      <c r="CT217">
        <v>25.958064516128999</v>
      </c>
      <c r="CU217">
        <v>-1.45806451612903</v>
      </c>
      <c r="CV217">
        <v>38.914999999999999</v>
      </c>
      <c r="CW217">
        <v>44.0843548387097</v>
      </c>
      <c r="CX217">
        <v>41.552225806451602</v>
      </c>
      <c r="CY217">
        <v>42.686999999999998</v>
      </c>
      <c r="CZ217">
        <v>40.018000000000001</v>
      </c>
      <c r="DA217">
        <v>0</v>
      </c>
      <c r="DB217">
        <v>0</v>
      </c>
      <c r="DC217">
        <v>0</v>
      </c>
      <c r="DD217">
        <v>1582044058.5999999</v>
      </c>
      <c r="DE217">
        <v>1.3192307692307701</v>
      </c>
      <c r="DF217">
        <v>6.0341880371291996</v>
      </c>
      <c r="DG217">
        <v>3.1965814519394802</v>
      </c>
      <c r="DH217">
        <v>25.95</v>
      </c>
      <c r="DI217">
        <v>15</v>
      </c>
      <c r="DJ217">
        <v>100</v>
      </c>
      <c r="DK217">
        <v>100</v>
      </c>
      <c r="DL217">
        <v>2.9980000000000002</v>
      </c>
      <c r="DM217">
        <v>0.45400000000000001</v>
      </c>
      <c r="DN217">
        <v>2</v>
      </c>
      <c r="DO217">
        <v>651.12800000000004</v>
      </c>
      <c r="DP217">
        <v>342.14600000000002</v>
      </c>
      <c r="DQ217">
        <v>30.0001</v>
      </c>
      <c r="DR217">
        <v>31.356200000000001</v>
      </c>
      <c r="DS217">
        <v>30</v>
      </c>
      <c r="DT217">
        <v>31.260899999999999</v>
      </c>
      <c r="DU217">
        <v>31.297999999999998</v>
      </c>
      <c r="DV217">
        <v>21.025600000000001</v>
      </c>
      <c r="DW217">
        <v>23.709499999999998</v>
      </c>
      <c r="DX217">
        <v>94.033199999999994</v>
      </c>
      <c r="DY217">
        <v>30</v>
      </c>
      <c r="DZ217">
        <v>400</v>
      </c>
      <c r="EA217">
        <v>31.011399999999998</v>
      </c>
      <c r="EB217">
        <v>100.04900000000001</v>
      </c>
      <c r="EC217">
        <v>100.574</v>
      </c>
    </row>
    <row r="218" spans="1:133" x14ac:dyDescent="0.35">
      <c r="A218">
        <v>202</v>
      </c>
      <c r="B218">
        <v>1582044060.5</v>
      </c>
      <c r="C218">
        <v>1027.5</v>
      </c>
      <c r="D218" t="s">
        <v>646</v>
      </c>
      <c r="E218" t="s">
        <v>647</v>
      </c>
      <c r="F218" t="s">
        <v>232</v>
      </c>
      <c r="G218" t="s">
        <v>233</v>
      </c>
      <c r="H218" t="s">
        <v>234</v>
      </c>
      <c r="I218" t="s">
        <v>235</v>
      </c>
      <c r="J218" t="s">
        <v>236</v>
      </c>
      <c r="K218" t="s">
        <v>237</v>
      </c>
      <c r="L218" t="s">
        <v>238</v>
      </c>
      <c r="M218" t="s">
        <v>239</v>
      </c>
      <c r="N218">
        <v>1582044051.87097</v>
      </c>
      <c r="O218">
        <f t="shared" si="129"/>
        <v>4.3659649459641567E-4</v>
      </c>
      <c r="P218">
        <f t="shared" si="130"/>
        <v>-0.7246320569274799</v>
      </c>
      <c r="Q218">
        <f t="shared" si="131"/>
        <v>400.55335483870999</v>
      </c>
      <c r="R218">
        <f t="shared" si="132"/>
        <v>425.26166566379607</v>
      </c>
      <c r="S218">
        <f t="shared" si="133"/>
        <v>42.339098198552612</v>
      </c>
      <c r="T218">
        <f t="shared" si="134"/>
        <v>39.879136055689905</v>
      </c>
      <c r="U218">
        <f t="shared" si="135"/>
        <v>3.5514768618611942E-2</v>
      </c>
      <c r="V218">
        <f t="shared" si="136"/>
        <v>2.2495904026074007</v>
      </c>
      <c r="W218">
        <f t="shared" si="137"/>
        <v>3.5206201603959569E-2</v>
      </c>
      <c r="X218">
        <f t="shared" si="138"/>
        <v>2.2031375969520647E-2</v>
      </c>
      <c r="Y218">
        <f t="shared" si="139"/>
        <v>0</v>
      </c>
      <c r="Z218">
        <f t="shared" si="140"/>
        <v>30.4799401007126</v>
      </c>
      <c r="AA218">
        <f t="shared" si="141"/>
        <v>30.225529032258098</v>
      </c>
      <c r="AB218">
        <f t="shared" si="142"/>
        <v>4.3159530318904507</v>
      </c>
      <c r="AC218">
        <f t="shared" si="143"/>
        <v>70.826570386028848</v>
      </c>
      <c r="AD218">
        <f t="shared" si="144"/>
        <v>3.1274489759288762</v>
      </c>
      <c r="AE218">
        <f t="shared" si="145"/>
        <v>4.415643675647738</v>
      </c>
      <c r="AF218">
        <f t="shared" si="146"/>
        <v>1.1885040559615745</v>
      </c>
      <c r="AG218">
        <f t="shared" si="147"/>
        <v>-19.253905411701933</v>
      </c>
      <c r="AH218">
        <f t="shared" si="148"/>
        <v>48.367213663887995</v>
      </c>
      <c r="AI218">
        <f t="shared" si="149"/>
        <v>4.8007910609621804</v>
      </c>
      <c r="AJ218">
        <f t="shared" si="150"/>
        <v>33.914099313148242</v>
      </c>
      <c r="AK218">
        <v>-4.1172721278127399E-2</v>
      </c>
      <c r="AL218">
        <v>4.6219986563184497E-2</v>
      </c>
      <c r="AM218">
        <v>3.4544884492408801</v>
      </c>
      <c r="AN218">
        <v>0</v>
      </c>
      <c r="AO218">
        <v>0</v>
      </c>
      <c r="AP218">
        <f t="shared" si="151"/>
        <v>1</v>
      </c>
      <c r="AQ218">
        <f t="shared" si="152"/>
        <v>0</v>
      </c>
      <c r="AR218">
        <f t="shared" si="153"/>
        <v>51876.538173170244</v>
      </c>
      <c r="AS218" t="s">
        <v>240</v>
      </c>
      <c r="AT218">
        <v>0</v>
      </c>
      <c r="AU218">
        <v>0</v>
      </c>
      <c r="AV218">
        <f t="shared" si="154"/>
        <v>0</v>
      </c>
      <c r="AW218" t="e">
        <f t="shared" si="155"/>
        <v>#DIV/0!</v>
      </c>
      <c r="AX218">
        <v>0</v>
      </c>
      <c r="AY218" t="s">
        <v>240</v>
      </c>
      <c r="AZ218">
        <v>0</v>
      </c>
      <c r="BA218">
        <v>0</v>
      </c>
      <c r="BB218" t="e">
        <f t="shared" si="156"/>
        <v>#DIV/0!</v>
      </c>
      <c r="BC218">
        <v>0.5</v>
      </c>
      <c r="BD218">
        <f t="shared" si="157"/>
        <v>0</v>
      </c>
      <c r="BE218">
        <f t="shared" si="158"/>
        <v>-0.7246320569274799</v>
      </c>
      <c r="BF218" t="e">
        <f t="shared" si="159"/>
        <v>#DIV/0!</v>
      </c>
      <c r="BG218" t="e">
        <f t="shared" si="160"/>
        <v>#DIV/0!</v>
      </c>
      <c r="BH218" t="e">
        <f t="shared" si="161"/>
        <v>#DIV/0!</v>
      </c>
      <c r="BI218" t="e">
        <f t="shared" si="162"/>
        <v>#DIV/0!</v>
      </c>
      <c r="BJ218" t="s">
        <v>240</v>
      </c>
      <c r="BK218">
        <v>0</v>
      </c>
      <c r="BL218">
        <f t="shared" si="163"/>
        <v>0</v>
      </c>
      <c r="BM218" t="e">
        <f t="shared" si="164"/>
        <v>#DIV/0!</v>
      </c>
      <c r="BN218" t="e">
        <f t="shared" si="165"/>
        <v>#DIV/0!</v>
      </c>
      <c r="BO218" t="e">
        <f t="shared" si="166"/>
        <v>#DIV/0!</v>
      </c>
      <c r="BP218" t="e">
        <f t="shared" si="167"/>
        <v>#DIV/0!</v>
      </c>
      <c r="BQ218">
        <f t="shared" si="168"/>
        <v>0</v>
      </c>
      <c r="BR218">
        <f t="shared" si="169"/>
        <v>0</v>
      </c>
      <c r="BS218">
        <f t="shared" si="170"/>
        <v>0</v>
      </c>
      <c r="BT218">
        <f t="shared" si="171"/>
        <v>0</v>
      </c>
      <c r="BU218">
        <v>6</v>
      </c>
      <c r="BV218">
        <v>0.5</v>
      </c>
      <c r="BW218" t="s">
        <v>241</v>
      </c>
      <c r="BX218">
        <v>1582044051.87097</v>
      </c>
      <c r="BY218">
        <v>400.55335483870999</v>
      </c>
      <c r="BZ218">
        <v>400.00361290322599</v>
      </c>
      <c r="CA218">
        <v>31.412670967741899</v>
      </c>
      <c r="CB218">
        <v>30.9897967741936</v>
      </c>
      <c r="CC218">
        <v>600.01083870967705</v>
      </c>
      <c r="CD218">
        <v>99.360109677419302</v>
      </c>
      <c r="CE218">
        <v>0.20000029032258099</v>
      </c>
      <c r="CF218">
        <v>30.624335483871</v>
      </c>
      <c r="CG218">
        <v>30.225529032258098</v>
      </c>
      <c r="CH218">
        <v>999.9</v>
      </c>
      <c r="CI218">
        <v>0</v>
      </c>
      <c r="CJ218">
        <v>0</v>
      </c>
      <c r="CK218">
        <v>9992.9458064516093</v>
      </c>
      <c r="CL218">
        <v>0</v>
      </c>
      <c r="CM218">
        <v>0.21165100000000001</v>
      </c>
      <c r="CN218">
        <v>0</v>
      </c>
      <c r="CO218">
        <v>0</v>
      </c>
      <c r="CP218">
        <v>0</v>
      </c>
      <c r="CQ218">
        <v>0</v>
      </c>
      <c r="CR218">
        <v>0.66774193548387095</v>
      </c>
      <c r="CS218">
        <v>0</v>
      </c>
      <c r="CT218">
        <v>25.806451612903199</v>
      </c>
      <c r="CU218">
        <v>-1.4419354838709699</v>
      </c>
      <c r="CV218">
        <v>38.902999999999999</v>
      </c>
      <c r="CW218">
        <v>44.0843548387097</v>
      </c>
      <c r="CX218">
        <v>41.568322580645102</v>
      </c>
      <c r="CY218">
        <v>42.686999999999998</v>
      </c>
      <c r="CZ218">
        <v>40.014000000000003</v>
      </c>
      <c r="DA218">
        <v>0</v>
      </c>
      <c r="DB218">
        <v>0</v>
      </c>
      <c r="DC218">
        <v>0</v>
      </c>
      <c r="DD218">
        <v>1582044063.4000001</v>
      </c>
      <c r="DE218">
        <v>0.94615384615384601</v>
      </c>
      <c r="DF218">
        <v>17.818803427548598</v>
      </c>
      <c r="DG218">
        <v>-6.2461536640875801</v>
      </c>
      <c r="DH218">
        <v>25.396153846153801</v>
      </c>
      <c r="DI218">
        <v>15</v>
      </c>
      <c r="DJ218">
        <v>100</v>
      </c>
      <c r="DK218">
        <v>100</v>
      </c>
      <c r="DL218">
        <v>2.9980000000000002</v>
      </c>
      <c r="DM218">
        <v>0.45400000000000001</v>
      </c>
      <c r="DN218">
        <v>2</v>
      </c>
      <c r="DO218">
        <v>651.14700000000005</v>
      </c>
      <c r="DP218">
        <v>342.10500000000002</v>
      </c>
      <c r="DQ218">
        <v>30</v>
      </c>
      <c r="DR218">
        <v>31.356200000000001</v>
      </c>
      <c r="DS218">
        <v>30.0001</v>
      </c>
      <c r="DT218">
        <v>31.260899999999999</v>
      </c>
      <c r="DU218">
        <v>31.297999999999998</v>
      </c>
      <c r="DV218">
        <v>21.025500000000001</v>
      </c>
      <c r="DW218">
        <v>23.709499999999998</v>
      </c>
      <c r="DX218">
        <v>94.033199999999994</v>
      </c>
      <c r="DY218">
        <v>30</v>
      </c>
      <c r="DZ218">
        <v>400</v>
      </c>
      <c r="EA218">
        <v>31.011399999999998</v>
      </c>
      <c r="EB218">
        <v>100.048</v>
      </c>
      <c r="EC218">
        <v>100.57299999999999</v>
      </c>
    </row>
    <row r="219" spans="1:133" x14ac:dyDescent="0.35">
      <c r="A219">
        <v>203</v>
      </c>
      <c r="B219">
        <v>1582044065.5</v>
      </c>
      <c r="C219">
        <v>1032.5</v>
      </c>
      <c r="D219" t="s">
        <v>648</v>
      </c>
      <c r="E219" t="s">
        <v>649</v>
      </c>
      <c r="F219" t="s">
        <v>232</v>
      </c>
      <c r="G219" t="s">
        <v>233</v>
      </c>
      <c r="H219" t="s">
        <v>234</v>
      </c>
      <c r="I219" t="s">
        <v>235</v>
      </c>
      <c r="J219" t="s">
        <v>236</v>
      </c>
      <c r="K219" t="s">
        <v>237</v>
      </c>
      <c r="L219" t="s">
        <v>238</v>
      </c>
      <c r="M219" t="s">
        <v>239</v>
      </c>
      <c r="N219">
        <v>1582044056.87097</v>
      </c>
      <c r="O219">
        <f t="shared" si="129"/>
        <v>4.3711682812929434E-4</v>
      </c>
      <c r="P219">
        <f t="shared" si="130"/>
        <v>-0.73529202782113112</v>
      </c>
      <c r="Q219">
        <f t="shared" si="131"/>
        <v>400.54967741935502</v>
      </c>
      <c r="R219">
        <f t="shared" si="132"/>
        <v>425.71988253610533</v>
      </c>
      <c r="S219">
        <f t="shared" si="133"/>
        <v>42.384794771799974</v>
      </c>
      <c r="T219">
        <f t="shared" si="134"/>
        <v>39.878841862384022</v>
      </c>
      <c r="U219">
        <f t="shared" si="135"/>
        <v>3.5525678045371933E-2</v>
      </c>
      <c r="V219">
        <f t="shared" si="136"/>
        <v>2.2498833074153586</v>
      </c>
      <c r="W219">
        <f t="shared" si="137"/>
        <v>3.5216962138493298E-2</v>
      </c>
      <c r="X219">
        <f t="shared" si="138"/>
        <v>2.2038114534006205E-2</v>
      </c>
      <c r="Y219">
        <f t="shared" si="139"/>
        <v>0</v>
      </c>
      <c r="Z219">
        <f t="shared" si="140"/>
        <v>30.479314100926082</v>
      </c>
      <c r="AA219">
        <f t="shared" si="141"/>
        <v>30.229541935483901</v>
      </c>
      <c r="AB219">
        <f t="shared" si="142"/>
        <v>4.3169462955481128</v>
      </c>
      <c r="AC219">
        <f t="shared" si="143"/>
        <v>70.827208865117058</v>
      </c>
      <c r="AD219">
        <f t="shared" si="144"/>
        <v>3.1273929538895215</v>
      </c>
      <c r="AE219">
        <f t="shared" si="145"/>
        <v>4.4155247736012173</v>
      </c>
      <c r="AF219">
        <f t="shared" si="146"/>
        <v>1.1895533416585913</v>
      </c>
      <c r="AG219">
        <f t="shared" si="147"/>
        <v>-19.276852120501882</v>
      </c>
      <c r="AH219">
        <f t="shared" si="148"/>
        <v>47.829636942549286</v>
      </c>
      <c r="AI219">
        <f t="shared" si="149"/>
        <v>4.7468977535579731</v>
      </c>
      <c r="AJ219">
        <f t="shared" si="150"/>
        <v>33.299682575605374</v>
      </c>
      <c r="AK219">
        <v>-4.1180605864160801E-2</v>
      </c>
      <c r="AL219">
        <v>4.6228837701734603E-2</v>
      </c>
      <c r="AM219">
        <v>3.4550120923147398</v>
      </c>
      <c r="AN219">
        <v>0</v>
      </c>
      <c r="AO219">
        <v>0</v>
      </c>
      <c r="AP219">
        <f t="shared" si="151"/>
        <v>1</v>
      </c>
      <c r="AQ219">
        <f t="shared" si="152"/>
        <v>0</v>
      </c>
      <c r="AR219">
        <f t="shared" si="153"/>
        <v>51886.152109922659</v>
      </c>
      <c r="AS219" t="s">
        <v>240</v>
      </c>
      <c r="AT219">
        <v>0</v>
      </c>
      <c r="AU219">
        <v>0</v>
      </c>
      <c r="AV219">
        <f t="shared" si="154"/>
        <v>0</v>
      </c>
      <c r="AW219" t="e">
        <f t="shared" si="155"/>
        <v>#DIV/0!</v>
      </c>
      <c r="AX219">
        <v>0</v>
      </c>
      <c r="AY219" t="s">
        <v>240</v>
      </c>
      <c r="AZ219">
        <v>0</v>
      </c>
      <c r="BA219">
        <v>0</v>
      </c>
      <c r="BB219" t="e">
        <f t="shared" si="156"/>
        <v>#DIV/0!</v>
      </c>
      <c r="BC219">
        <v>0.5</v>
      </c>
      <c r="BD219">
        <f t="shared" si="157"/>
        <v>0</v>
      </c>
      <c r="BE219">
        <f t="shared" si="158"/>
        <v>-0.73529202782113112</v>
      </c>
      <c r="BF219" t="e">
        <f t="shared" si="159"/>
        <v>#DIV/0!</v>
      </c>
      <c r="BG219" t="e">
        <f t="shared" si="160"/>
        <v>#DIV/0!</v>
      </c>
      <c r="BH219" t="e">
        <f t="shared" si="161"/>
        <v>#DIV/0!</v>
      </c>
      <c r="BI219" t="e">
        <f t="shared" si="162"/>
        <v>#DIV/0!</v>
      </c>
      <c r="BJ219" t="s">
        <v>240</v>
      </c>
      <c r="BK219">
        <v>0</v>
      </c>
      <c r="BL219">
        <f t="shared" si="163"/>
        <v>0</v>
      </c>
      <c r="BM219" t="e">
        <f t="shared" si="164"/>
        <v>#DIV/0!</v>
      </c>
      <c r="BN219" t="e">
        <f t="shared" si="165"/>
        <v>#DIV/0!</v>
      </c>
      <c r="BO219" t="e">
        <f t="shared" si="166"/>
        <v>#DIV/0!</v>
      </c>
      <c r="BP219" t="e">
        <f t="shared" si="167"/>
        <v>#DIV/0!</v>
      </c>
      <c r="BQ219">
        <f t="shared" si="168"/>
        <v>0</v>
      </c>
      <c r="BR219">
        <f t="shared" si="169"/>
        <v>0</v>
      </c>
      <c r="BS219">
        <f t="shared" si="170"/>
        <v>0</v>
      </c>
      <c r="BT219">
        <f t="shared" si="171"/>
        <v>0</v>
      </c>
      <c r="BU219">
        <v>6</v>
      </c>
      <c r="BV219">
        <v>0.5</v>
      </c>
      <c r="BW219" t="s">
        <v>241</v>
      </c>
      <c r="BX219">
        <v>1582044056.87097</v>
      </c>
      <c r="BY219">
        <v>400.54967741935502</v>
      </c>
      <c r="BZ219">
        <v>399.989483870968</v>
      </c>
      <c r="CA219">
        <v>31.412051612903198</v>
      </c>
      <c r="CB219">
        <v>30.988674193548398</v>
      </c>
      <c r="CC219">
        <v>600.01229032258004</v>
      </c>
      <c r="CD219">
        <v>99.360283870967706</v>
      </c>
      <c r="CE219">
        <v>0.20000567741935499</v>
      </c>
      <c r="CF219">
        <v>30.623864516129</v>
      </c>
      <c r="CG219">
        <v>30.229541935483901</v>
      </c>
      <c r="CH219">
        <v>999.9</v>
      </c>
      <c r="CI219">
        <v>0</v>
      </c>
      <c r="CJ219">
        <v>0</v>
      </c>
      <c r="CK219">
        <v>9994.8419354838697</v>
      </c>
      <c r="CL219">
        <v>0</v>
      </c>
      <c r="CM219">
        <v>0.21165100000000001</v>
      </c>
      <c r="CN219">
        <v>0</v>
      </c>
      <c r="CO219">
        <v>0</v>
      </c>
      <c r="CP219">
        <v>0</v>
      </c>
      <c r="CQ219">
        <v>0</v>
      </c>
      <c r="CR219">
        <v>1.0096774193548399</v>
      </c>
      <c r="CS219">
        <v>0</v>
      </c>
      <c r="CT219">
        <v>24.067741935483902</v>
      </c>
      <c r="CU219">
        <v>-1.7741935483871001</v>
      </c>
      <c r="CV219">
        <v>38.896999999999998</v>
      </c>
      <c r="CW219">
        <v>44.078258064516099</v>
      </c>
      <c r="CX219">
        <v>41.521967741935498</v>
      </c>
      <c r="CY219">
        <v>42.691064516129003</v>
      </c>
      <c r="CZ219">
        <v>40.012</v>
      </c>
      <c r="DA219">
        <v>0</v>
      </c>
      <c r="DB219">
        <v>0</v>
      </c>
      <c r="DC219">
        <v>0</v>
      </c>
      <c r="DD219">
        <v>1582044068.2</v>
      </c>
      <c r="DE219">
        <v>1.2230769230769201</v>
      </c>
      <c r="DF219">
        <v>-11.138461787923999</v>
      </c>
      <c r="DG219">
        <v>-22.499145087469401</v>
      </c>
      <c r="DH219">
        <v>24.6192307692308</v>
      </c>
      <c r="DI219">
        <v>15</v>
      </c>
      <c r="DJ219">
        <v>100</v>
      </c>
      <c r="DK219">
        <v>100</v>
      </c>
      <c r="DL219">
        <v>2.9980000000000002</v>
      </c>
      <c r="DM219">
        <v>0.45400000000000001</v>
      </c>
      <c r="DN219">
        <v>2</v>
      </c>
      <c r="DO219">
        <v>650.99099999999999</v>
      </c>
      <c r="DP219">
        <v>342.10500000000002</v>
      </c>
      <c r="DQ219">
        <v>29.9999</v>
      </c>
      <c r="DR219">
        <v>31.357500000000002</v>
      </c>
      <c r="DS219">
        <v>30.0001</v>
      </c>
      <c r="DT219">
        <v>31.260899999999999</v>
      </c>
      <c r="DU219">
        <v>31.297999999999998</v>
      </c>
      <c r="DV219">
        <v>21.026599999999998</v>
      </c>
      <c r="DW219">
        <v>23.709499999999998</v>
      </c>
      <c r="DX219">
        <v>94.033199999999994</v>
      </c>
      <c r="DY219">
        <v>30</v>
      </c>
      <c r="DZ219">
        <v>400</v>
      </c>
      <c r="EA219">
        <v>31.011399999999998</v>
      </c>
      <c r="EB219">
        <v>100.04900000000001</v>
      </c>
      <c r="EC219">
        <v>100.57299999999999</v>
      </c>
    </row>
    <row r="220" spans="1:133" x14ac:dyDescent="0.35">
      <c r="A220">
        <v>204</v>
      </c>
      <c r="B220">
        <v>1582044070.5</v>
      </c>
      <c r="C220">
        <v>1037.5</v>
      </c>
      <c r="D220" t="s">
        <v>650</v>
      </c>
      <c r="E220" t="s">
        <v>651</v>
      </c>
      <c r="F220" t="s">
        <v>232</v>
      </c>
      <c r="G220" t="s">
        <v>233</v>
      </c>
      <c r="H220" t="s">
        <v>234</v>
      </c>
      <c r="I220" t="s">
        <v>235</v>
      </c>
      <c r="J220" t="s">
        <v>236</v>
      </c>
      <c r="K220" t="s">
        <v>237</v>
      </c>
      <c r="L220" t="s">
        <v>238</v>
      </c>
      <c r="M220" t="s">
        <v>239</v>
      </c>
      <c r="N220">
        <v>1582044061.87097</v>
      </c>
      <c r="O220">
        <f t="shared" si="129"/>
        <v>4.3630520300419251E-4</v>
      </c>
      <c r="P220">
        <f t="shared" si="130"/>
        <v>-0.74416831673998329</v>
      </c>
      <c r="Q220">
        <f t="shared" si="131"/>
        <v>400.56222580645198</v>
      </c>
      <c r="R220">
        <f t="shared" si="132"/>
        <v>426.23144455620536</v>
      </c>
      <c r="S220">
        <f t="shared" si="133"/>
        <v>42.435461771147473</v>
      </c>
      <c r="T220">
        <f t="shared" si="134"/>
        <v>39.879842834856767</v>
      </c>
      <c r="U220">
        <f t="shared" si="135"/>
        <v>3.5405462547873377E-2</v>
      </c>
      <c r="V220">
        <f t="shared" si="136"/>
        <v>2.2498918894474964</v>
      </c>
      <c r="W220">
        <f t="shared" si="137"/>
        <v>3.5098823865512808E-2</v>
      </c>
      <c r="X220">
        <f t="shared" si="138"/>
        <v>2.1964093731926281E-2</v>
      </c>
      <c r="Y220">
        <f t="shared" si="139"/>
        <v>0</v>
      </c>
      <c r="Z220">
        <f t="shared" si="140"/>
        <v>30.478821609798786</v>
      </c>
      <c r="AA220">
        <f t="shared" si="141"/>
        <v>30.236035483870999</v>
      </c>
      <c r="AB220">
        <f t="shared" si="142"/>
        <v>4.3185539841704506</v>
      </c>
      <c r="AC220">
        <f t="shared" si="143"/>
        <v>70.82659212623561</v>
      </c>
      <c r="AD220">
        <f t="shared" si="144"/>
        <v>3.1272295986370153</v>
      </c>
      <c r="AE220">
        <f t="shared" si="145"/>
        <v>4.4153325816711515</v>
      </c>
      <c r="AF220">
        <f t="shared" si="146"/>
        <v>1.1913243855334352</v>
      </c>
      <c r="AG220">
        <f t="shared" si="147"/>
        <v>-19.24105945248489</v>
      </c>
      <c r="AH220">
        <f t="shared" si="148"/>
        <v>46.949835224903786</v>
      </c>
      <c r="AI220">
        <f t="shared" si="149"/>
        <v>4.6596951930969812</v>
      </c>
      <c r="AJ220">
        <f t="shared" si="150"/>
        <v>32.368470965515876</v>
      </c>
      <c r="AK220">
        <v>-4.1180836894404403E-2</v>
      </c>
      <c r="AL220">
        <v>4.6229097053422499E-2</v>
      </c>
      <c r="AM220">
        <v>3.4550274353255199</v>
      </c>
      <c r="AN220">
        <v>0</v>
      </c>
      <c r="AO220">
        <v>0</v>
      </c>
      <c r="AP220">
        <f t="shared" si="151"/>
        <v>1</v>
      </c>
      <c r="AQ220">
        <f t="shared" si="152"/>
        <v>0</v>
      </c>
      <c r="AR220">
        <f t="shared" si="153"/>
        <v>51886.547844076711</v>
      </c>
      <c r="AS220" t="s">
        <v>240</v>
      </c>
      <c r="AT220">
        <v>0</v>
      </c>
      <c r="AU220">
        <v>0</v>
      </c>
      <c r="AV220">
        <f t="shared" si="154"/>
        <v>0</v>
      </c>
      <c r="AW220" t="e">
        <f t="shared" si="155"/>
        <v>#DIV/0!</v>
      </c>
      <c r="AX220">
        <v>0</v>
      </c>
      <c r="AY220" t="s">
        <v>240</v>
      </c>
      <c r="AZ220">
        <v>0</v>
      </c>
      <c r="BA220">
        <v>0</v>
      </c>
      <c r="BB220" t="e">
        <f t="shared" si="156"/>
        <v>#DIV/0!</v>
      </c>
      <c r="BC220">
        <v>0.5</v>
      </c>
      <c r="BD220">
        <f t="shared" si="157"/>
        <v>0</v>
      </c>
      <c r="BE220">
        <f t="shared" si="158"/>
        <v>-0.74416831673998329</v>
      </c>
      <c r="BF220" t="e">
        <f t="shared" si="159"/>
        <v>#DIV/0!</v>
      </c>
      <c r="BG220" t="e">
        <f t="shared" si="160"/>
        <v>#DIV/0!</v>
      </c>
      <c r="BH220" t="e">
        <f t="shared" si="161"/>
        <v>#DIV/0!</v>
      </c>
      <c r="BI220" t="e">
        <f t="shared" si="162"/>
        <v>#DIV/0!</v>
      </c>
      <c r="BJ220" t="s">
        <v>240</v>
      </c>
      <c r="BK220">
        <v>0</v>
      </c>
      <c r="BL220">
        <f t="shared" si="163"/>
        <v>0</v>
      </c>
      <c r="BM220" t="e">
        <f t="shared" si="164"/>
        <v>#DIV/0!</v>
      </c>
      <c r="BN220" t="e">
        <f t="shared" si="165"/>
        <v>#DIV/0!</v>
      </c>
      <c r="BO220" t="e">
        <f t="shared" si="166"/>
        <v>#DIV/0!</v>
      </c>
      <c r="BP220" t="e">
        <f t="shared" si="167"/>
        <v>#DIV/0!</v>
      </c>
      <c r="BQ220">
        <f t="shared" si="168"/>
        <v>0</v>
      </c>
      <c r="BR220">
        <f t="shared" si="169"/>
        <v>0</v>
      </c>
      <c r="BS220">
        <f t="shared" si="170"/>
        <v>0</v>
      </c>
      <c r="BT220">
        <f t="shared" si="171"/>
        <v>0</v>
      </c>
      <c r="BU220">
        <v>6</v>
      </c>
      <c r="BV220">
        <v>0.5</v>
      </c>
      <c r="BW220" t="s">
        <v>241</v>
      </c>
      <c r="BX220">
        <v>1582044061.87097</v>
      </c>
      <c r="BY220">
        <v>400.56222580645198</v>
      </c>
      <c r="BZ220">
        <v>399.99283870967702</v>
      </c>
      <c r="CA220">
        <v>31.4106064516129</v>
      </c>
      <c r="CB220">
        <v>30.9880161290323</v>
      </c>
      <c r="CC220">
        <v>600.014580645161</v>
      </c>
      <c r="CD220">
        <v>99.359645161290302</v>
      </c>
      <c r="CE220">
        <v>0.200024387096774</v>
      </c>
      <c r="CF220">
        <v>30.6231032258064</v>
      </c>
      <c r="CG220">
        <v>30.236035483870999</v>
      </c>
      <c r="CH220">
        <v>999.9</v>
      </c>
      <c r="CI220">
        <v>0</v>
      </c>
      <c r="CJ220">
        <v>0</v>
      </c>
      <c r="CK220">
        <v>9994.9622580645191</v>
      </c>
      <c r="CL220">
        <v>0</v>
      </c>
      <c r="CM220">
        <v>0.21165100000000001</v>
      </c>
      <c r="CN220">
        <v>0</v>
      </c>
      <c r="CO220">
        <v>0</v>
      </c>
      <c r="CP220">
        <v>0</v>
      </c>
      <c r="CQ220">
        <v>0</v>
      </c>
      <c r="CR220">
        <v>0.28064516129032302</v>
      </c>
      <c r="CS220">
        <v>0</v>
      </c>
      <c r="CT220">
        <v>24.170967741935499</v>
      </c>
      <c r="CU220">
        <v>-1.7741935483871001</v>
      </c>
      <c r="CV220">
        <v>38.890999999999998</v>
      </c>
      <c r="CW220">
        <v>44.0741935483871</v>
      </c>
      <c r="CX220">
        <v>41.495741935483899</v>
      </c>
      <c r="CY220">
        <v>42.691064516129003</v>
      </c>
      <c r="CZ220">
        <v>40.003999999999998</v>
      </c>
      <c r="DA220">
        <v>0</v>
      </c>
      <c r="DB220">
        <v>0</v>
      </c>
      <c r="DC220">
        <v>0</v>
      </c>
      <c r="DD220">
        <v>1582044073.5999999</v>
      </c>
      <c r="DE220">
        <v>0.35</v>
      </c>
      <c r="DF220">
        <v>-11.005128360540599</v>
      </c>
      <c r="DG220">
        <v>18.847863181854802</v>
      </c>
      <c r="DH220">
        <v>24.026923076923101</v>
      </c>
      <c r="DI220">
        <v>15</v>
      </c>
      <c r="DJ220">
        <v>100</v>
      </c>
      <c r="DK220">
        <v>100</v>
      </c>
      <c r="DL220">
        <v>2.9980000000000002</v>
      </c>
      <c r="DM220">
        <v>0.45400000000000001</v>
      </c>
      <c r="DN220">
        <v>2</v>
      </c>
      <c r="DO220">
        <v>650.91999999999996</v>
      </c>
      <c r="DP220">
        <v>342.03800000000001</v>
      </c>
      <c r="DQ220">
        <v>29.9998</v>
      </c>
      <c r="DR220">
        <v>31.358799999999999</v>
      </c>
      <c r="DS220">
        <v>30</v>
      </c>
      <c r="DT220">
        <v>31.261500000000002</v>
      </c>
      <c r="DU220">
        <v>31.297999999999998</v>
      </c>
      <c r="DV220">
        <v>21.025400000000001</v>
      </c>
      <c r="DW220">
        <v>23.709499999999998</v>
      </c>
      <c r="DX220">
        <v>94.033199999999994</v>
      </c>
      <c r="DY220">
        <v>30</v>
      </c>
      <c r="DZ220">
        <v>400</v>
      </c>
      <c r="EA220">
        <v>31.011399999999998</v>
      </c>
      <c r="EB220">
        <v>100.05200000000001</v>
      </c>
      <c r="EC220">
        <v>100.57299999999999</v>
      </c>
    </row>
    <row r="221" spans="1:133" x14ac:dyDescent="0.35">
      <c r="A221">
        <v>205</v>
      </c>
      <c r="B221">
        <v>1582044075.5</v>
      </c>
      <c r="C221">
        <v>1042.5</v>
      </c>
      <c r="D221" t="s">
        <v>652</v>
      </c>
      <c r="E221" t="s">
        <v>653</v>
      </c>
      <c r="F221" t="s">
        <v>232</v>
      </c>
      <c r="G221" t="s">
        <v>233</v>
      </c>
      <c r="H221" t="s">
        <v>234</v>
      </c>
      <c r="I221" t="s">
        <v>235</v>
      </c>
      <c r="J221" t="s">
        <v>236</v>
      </c>
      <c r="K221" t="s">
        <v>237</v>
      </c>
      <c r="L221" t="s">
        <v>238</v>
      </c>
      <c r="M221" t="s">
        <v>239</v>
      </c>
      <c r="N221">
        <v>1582044066.87097</v>
      </c>
      <c r="O221">
        <f t="shared" si="129"/>
        <v>4.3473140155959097E-4</v>
      </c>
      <c r="P221">
        <f t="shared" si="130"/>
        <v>-0.73418593049326852</v>
      </c>
      <c r="Q221">
        <f t="shared" si="131"/>
        <v>400.57403225806502</v>
      </c>
      <c r="R221">
        <f t="shared" si="132"/>
        <v>425.90786595252166</v>
      </c>
      <c r="S221">
        <f t="shared" si="133"/>
        <v>42.402745016299818</v>
      </c>
      <c r="T221">
        <f t="shared" si="134"/>
        <v>39.880546728111504</v>
      </c>
      <c r="U221">
        <f t="shared" si="135"/>
        <v>3.5283758400819105E-2</v>
      </c>
      <c r="V221">
        <f t="shared" si="136"/>
        <v>2.2504295706563138</v>
      </c>
      <c r="W221">
        <f t="shared" si="137"/>
        <v>3.4979286501733937E-2</v>
      </c>
      <c r="X221">
        <f t="shared" si="138"/>
        <v>2.1889190566062967E-2</v>
      </c>
      <c r="Y221">
        <f t="shared" si="139"/>
        <v>0</v>
      </c>
      <c r="Z221">
        <f t="shared" si="140"/>
        <v>30.478337674859073</v>
      </c>
      <c r="AA221">
        <f t="shared" si="141"/>
        <v>30.234670967741899</v>
      </c>
      <c r="AB221">
        <f t="shared" si="142"/>
        <v>4.3182161106331218</v>
      </c>
      <c r="AC221">
        <f t="shared" si="143"/>
        <v>70.828856919425348</v>
      </c>
      <c r="AD221">
        <f t="shared" si="144"/>
        <v>3.1271444488097138</v>
      </c>
      <c r="AE221">
        <f t="shared" si="145"/>
        <v>4.4150711797694857</v>
      </c>
      <c r="AF221">
        <f t="shared" si="146"/>
        <v>1.1910716618234081</v>
      </c>
      <c r="AG221">
        <f t="shared" si="147"/>
        <v>-19.171654808777962</v>
      </c>
      <c r="AH221">
        <f t="shared" si="148"/>
        <v>47.000975230248315</v>
      </c>
      <c r="AI221">
        <f t="shared" si="149"/>
        <v>4.6636009032183363</v>
      </c>
      <c r="AJ221">
        <f t="shared" si="150"/>
        <v>32.492921324688687</v>
      </c>
      <c r="AK221">
        <v>-4.1195312982965901E-2</v>
      </c>
      <c r="AL221">
        <v>4.6245347731007698E-2</v>
      </c>
      <c r="AM221">
        <v>3.4559887516570398</v>
      </c>
      <c r="AN221">
        <v>0</v>
      </c>
      <c r="AO221">
        <v>0</v>
      </c>
      <c r="AP221">
        <f t="shared" si="151"/>
        <v>1</v>
      </c>
      <c r="AQ221">
        <f t="shared" si="152"/>
        <v>0</v>
      </c>
      <c r="AR221">
        <f t="shared" si="153"/>
        <v>51904.195869943898</v>
      </c>
      <c r="AS221" t="s">
        <v>240</v>
      </c>
      <c r="AT221">
        <v>0</v>
      </c>
      <c r="AU221">
        <v>0</v>
      </c>
      <c r="AV221">
        <f t="shared" si="154"/>
        <v>0</v>
      </c>
      <c r="AW221" t="e">
        <f t="shared" si="155"/>
        <v>#DIV/0!</v>
      </c>
      <c r="AX221">
        <v>0</v>
      </c>
      <c r="AY221" t="s">
        <v>240</v>
      </c>
      <c r="AZ221">
        <v>0</v>
      </c>
      <c r="BA221">
        <v>0</v>
      </c>
      <c r="BB221" t="e">
        <f t="shared" si="156"/>
        <v>#DIV/0!</v>
      </c>
      <c r="BC221">
        <v>0.5</v>
      </c>
      <c r="BD221">
        <f t="shared" si="157"/>
        <v>0</v>
      </c>
      <c r="BE221">
        <f t="shared" si="158"/>
        <v>-0.73418593049326852</v>
      </c>
      <c r="BF221" t="e">
        <f t="shared" si="159"/>
        <v>#DIV/0!</v>
      </c>
      <c r="BG221" t="e">
        <f t="shared" si="160"/>
        <v>#DIV/0!</v>
      </c>
      <c r="BH221" t="e">
        <f t="shared" si="161"/>
        <v>#DIV/0!</v>
      </c>
      <c r="BI221" t="e">
        <f t="shared" si="162"/>
        <v>#DIV/0!</v>
      </c>
      <c r="BJ221" t="s">
        <v>240</v>
      </c>
      <c r="BK221">
        <v>0</v>
      </c>
      <c r="BL221">
        <f t="shared" si="163"/>
        <v>0</v>
      </c>
      <c r="BM221" t="e">
        <f t="shared" si="164"/>
        <v>#DIV/0!</v>
      </c>
      <c r="BN221" t="e">
        <f t="shared" si="165"/>
        <v>#DIV/0!</v>
      </c>
      <c r="BO221" t="e">
        <f t="shared" si="166"/>
        <v>#DIV/0!</v>
      </c>
      <c r="BP221" t="e">
        <f t="shared" si="167"/>
        <v>#DIV/0!</v>
      </c>
      <c r="BQ221">
        <f t="shared" si="168"/>
        <v>0</v>
      </c>
      <c r="BR221">
        <f t="shared" si="169"/>
        <v>0</v>
      </c>
      <c r="BS221">
        <f t="shared" si="170"/>
        <v>0</v>
      </c>
      <c r="BT221">
        <f t="shared" si="171"/>
        <v>0</v>
      </c>
      <c r="BU221">
        <v>6</v>
      </c>
      <c r="BV221">
        <v>0.5</v>
      </c>
      <c r="BW221" t="s">
        <v>241</v>
      </c>
      <c r="BX221">
        <v>1582044066.87097</v>
      </c>
      <c r="BY221">
        <v>400.57403225806502</v>
      </c>
      <c r="BZ221">
        <v>400.01400000000001</v>
      </c>
      <c r="CA221">
        <v>31.410122580645201</v>
      </c>
      <c r="CB221">
        <v>30.989054838709698</v>
      </c>
      <c r="CC221">
        <v>600.01238709677398</v>
      </c>
      <c r="CD221">
        <v>99.358509677419406</v>
      </c>
      <c r="CE221">
        <v>0.19998267741935499</v>
      </c>
      <c r="CF221">
        <v>30.622067741935499</v>
      </c>
      <c r="CG221">
        <v>30.234670967741899</v>
      </c>
      <c r="CH221">
        <v>999.9</v>
      </c>
      <c r="CI221">
        <v>0</v>
      </c>
      <c r="CJ221">
        <v>0</v>
      </c>
      <c r="CK221">
        <v>9998.59</v>
      </c>
      <c r="CL221">
        <v>0</v>
      </c>
      <c r="CM221">
        <v>0.21165100000000001</v>
      </c>
      <c r="CN221">
        <v>0</v>
      </c>
      <c r="CO221">
        <v>0</v>
      </c>
      <c r="CP221">
        <v>0</v>
      </c>
      <c r="CQ221">
        <v>0</v>
      </c>
      <c r="CR221">
        <v>-0.380645161290323</v>
      </c>
      <c r="CS221">
        <v>0</v>
      </c>
      <c r="CT221">
        <v>23.583870967741898</v>
      </c>
      <c r="CU221">
        <v>-2.0064516129032302</v>
      </c>
      <c r="CV221">
        <v>38.878999999999998</v>
      </c>
      <c r="CW221">
        <v>44.0741935483871</v>
      </c>
      <c r="CX221">
        <v>41.5078064516129</v>
      </c>
      <c r="CY221">
        <v>42.683064516129001</v>
      </c>
      <c r="CZ221">
        <v>40</v>
      </c>
      <c r="DA221">
        <v>0</v>
      </c>
      <c r="DB221">
        <v>0</v>
      </c>
      <c r="DC221">
        <v>0</v>
      </c>
      <c r="DD221">
        <v>1582044078.4000001</v>
      </c>
      <c r="DE221">
        <v>-0.28076923076923099</v>
      </c>
      <c r="DF221">
        <v>-4.5025641967806296</v>
      </c>
      <c r="DG221">
        <v>15.483760666747401</v>
      </c>
      <c r="DH221">
        <v>25.6653846153846</v>
      </c>
      <c r="DI221">
        <v>15</v>
      </c>
      <c r="DJ221">
        <v>100</v>
      </c>
      <c r="DK221">
        <v>100</v>
      </c>
      <c r="DL221">
        <v>2.9980000000000002</v>
      </c>
      <c r="DM221">
        <v>0.45400000000000001</v>
      </c>
      <c r="DN221">
        <v>2</v>
      </c>
      <c r="DO221">
        <v>651.04300000000001</v>
      </c>
      <c r="DP221">
        <v>342.173</v>
      </c>
      <c r="DQ221">
        <v>29.9998</v>
      </c>
      <c r="DR221">
        <v>31.358899999999998</v>
      </c>
      <c r="DS221">
        <v>30.0001</v>
      </c>
      <c r="DT221">
        <v>31.2622</v>
      </c>
      <c r="DU221">
        <v>31.297999999999998</v>
      </c>
      <c r="DV221">
        <v>21.022600000000001</v>
      </c>
      <c r="DW221">
        <v>23.709499999999998</v>
      </c>
      <c r="DX221">
        <v>94.033199999999994</v>
      </c>
      <c r="DY221">
        <v>30</v>
      </c>
      <c r="DZ221">
        <v>400</v>
      </c>
      <c r="EA221">
        <v>31.011399999999998</v>
      </c>
      <c r="EB221">
        <v>100.05200000000001</v>
      </c>
      <c r="EC221">
        <v>100.57599999999999</v>
      </c>
    </row>
    <row r="222" spans="1:133" x14ac:dyDescent="0.35">
      <c r="A222">
        <v>206</v>
      </c>
      <c r="B222">
        <v>1582044080.5</v>
      </c>
      <c r="C222">
        <v>1047.5</v>
      </c>
      <c r="D222" t="s">
        <v>654</v>
      </c>
      <c r="E222" t="s">
        <v>655</v>
      </c>
      <c r="F222" t="s">
        <v>232</v>
      </c>
      <c r="G222" t="s">
        <v>233</v>
      </c>
      <c r="H222" t="s">
        <v>234</v>
      </c>
      <c r="I222" t="s">
        <v>235</v>
      </c>
      <c r="J222" t="s">
        <v>236</v>
      </c>
      <c r="K222" t="s">
        <v>237</v>
      </c>
      <c r="L222" t="s">
        <v>238</v>
      </c>
      <c r="M222" t="s">
        <v>239</v>
      </c>
      <c r="N222">
        <v>1582044071.87097</v>
      </c>
      <c r="O222">
        <f t="shared" si="129"/>
        <v>4.3238931346643893E-4</v>
      </c>
      <c r="P222">
        <f t="shared" si="130"/>
        <v>-0.73101773488791821</v>
      </c>
      <c r="Q222">
        <f t="shared" si="131"/>
        <v>400.566483870968</v>
      </c>
      <c r="R222">
        <f t="shared" si="132"/>
        <v>425.92757748317456</v>
      </c>
      <c r="S222">
        <f t="shared" si="133"/>
        <v>42.404630675953257</v>
      </c>
      <c r="T222">
        <f t="shared" si="134"/>
        <v>39.87972300381179</v>
      </c>
      <c r="U222">
        <f t="shared" si="135"/>
        <v>3.5104412595951116E-2</v>
      </c>
      <c r="V222">
        <f t="shared" si="136"/>
        <v>2.251141663251607</v>
      </c>
      <c r="W222">
        <f t="shared" si="137"/>
        <v>3.4803108257739947E-2</v>
      </c>
      <c r="X222">
        <f t="shared" si="138"/>
        <v>2.1778798006390824E-2</v>
      </c>
      <c r="Y222">
        <f t="shared" si="139"/>
        <v>0</v>
      </c>
      <c r="Z222">
        <f t="shared" si="140"/>
        <v>30.478430471310574</v>
      </c>
      <c r="AA222">
        <f t="shared" si="141"/>
        <v>30.232900000000001</v>
      </c>
      <c r="AB222">
        <f t="shared" si="142"/>
        <v>4.3177776282633316</v>
      </c>
      <c r="AC222">
        <f t="shared" si="143"/>
        <v>70.831349455423066</v>
      </c>
      <c r="AD222">
        <f t="shared" si="144"/>
        <v>3.1271252973230701</v>
      </c>
      <c r="AE222">
        <f t="shared" si="145"/>
        <v>4.4148887764606153</v>
      </c>
      <c r="AF222">
        <f t="shared" si="146"/>
        <v>1.1906523309402615</v>
      </c>
      <c r="AG222">
        <f t="shared" si="147"/>
        <v>-19.068368723869956</v>
      </c>
      <c r="AH222">
        <f t="shared" si="148"/>
        <v>47.143083501721208</v>
      </c>
      <c r="AI222">
        <f t="shared" si="149"/>
        <v>4.6761640752697229</v>
      </c>
      <c r="AJ222">
        <f t="shared" si="150"/>
        <v>32.750878853120973</v>
      </c>
      <c r="AK222">
        <v>-4.1214489597823901E-2</v>
      </c>
      <c r="AL222">
        <v>4.62668751611496E-2</v>
      </c>
      <c r="AM222">
        <v>3.4572620378063701</v>
      </c>
      <c r="AN222">
        <v>0</v>
      </c>
      <c r="AO222">
        <v>0</v>
      </c>
      <c r="AP222">
        <f t="shared" si="151"/>
        <v>1</v>
      </c>
      <c r="AQ222">
        <f t="shared" si="152"/>
        <v>0</v>
      </c>
      <c r="AR222">
        <f t="shared" si="153"/>
        <v>51927.488859996716</v>
      </c>
      <c r="AS222" t="s">
        <v>240</v>
      </c>
      <c r="AT222">
        <v>0</v>
      </c>
      <c r="AU222">
        <v>0</v>
      </c>
      <c r="AV222">
        <f t="shared" si="154"/>
        <v>0</v>
      </c>
      <c r="AW222" t="e">
        <f t="shared" si="155"/>
        <v>#DIV/0!</v>
      </c>
      <c r="AX222">
        <v>0</v>
      </c>
      <c r="AY222" t="s">
        <v>240</v>
      </c>
      <c r="AZ222">
        <v>0</v>
      </c>
      <c r="BA222">
        <v>0</v>
      </c>
      <c r="BB222" t="e">
        <f t="shared" si="156"/>
        <v>#DIV/0!</v>
      </c>
      <c r="BC222">
        <v>0.5</v>
      </c>
      <c r="BD222">
        <f t="shared" si="157"/>
        <v>0</v>
      </c>
      <c r="BE222">
        <f t="shared" si="158"/>
        <v>-0.73101773488791821</v>
      </c>
      <c r="BF222" t="e">
        <f t="shared" si="159"/>
        <v>#DIV/0!</v>
      </c>
      <c r="BG222" t="e">
        <f t="shared" si="160"/>
        <v>#DIV/0!</v>
      </c>
      <c r="BH222" t="e">
        <f t="shared" si="161"/>
        <v>#DIV/0!</v>
      </c>
      <c r="BI222" t="e">
        <f t="shared" si="162"/>
        <v>#DIV/0!</v>
      </c>
      <c r="BJ222" t="s">
        <v>240</v>
      </c>
      <c r="BK222">
        <v>0</v>
      </c>
      <c r="BL222">
        <f t="shared" si="163"/>
        <v>0</v>
      </c>
      <c r="BM222" t="e">
        <f t="shared" si="164"/>
        <v>#DIV/0!</v>
      </c>
      <c r="BN222" t="e">
        <f t="shared" si="165"/>
        <v>#DIV/0!</v>
      </c>
      <c r="BO222" t="e">
        <f t="shared" si="166"/>
        <v>#DIV/0!</v>
      </c>
      <c r="BP222" t="e">
        <f t="shared" si="167"/>
        <v>#DIV/0!</v>
      </c>
      <c r="BQ222">
        <f t="shared" si="168"/>
        <v>0</v>
      </c>
      <c r="BR222">
        <f t="shared" si="169"/>
        <v>0</v>
      </c>
      <c r="BS222">
        <f t="shared" si="170"/>
        <v>0</v>
      </c>
      <c r="BT222">
        <f t="shared" si="171"/>
        <v>0</v>
      </c>
      <c r="BU222">
        <v>6</v>
      </c>
      <c r="BV222">
        <v>0.5</v>
      </c>
      <c r="BW222" t="s">
        <v>241</v>
      </c>
      <c r="BX222">
        <v>1582044071.87097</v>
      </c>
      <c r="BY222">
        <v>400.566483870968</v>
      </c>
      <c r="BZ222">
        <v>400.00867741935502</v>
      </c>
      <c r="CA222">
        <v>31.409987096774199</v>
      </c>
      <c r="CB222">
        <v>30.991187096774201</v>
      </c>
      <c r="CC222">
        <v>600.01141935483895</v>
      </c>
      <c r="CD222">
        <v>99.358325806451603</v>
      </c>
      <c r="CE222">
        <v>0.199986258064516</v>
      </c>
      <c r="CF222">
        <v>30.6213451612903</v>
      </c>
      <c r="CG222">
        <v>30.232900000000001</v>
      </c>
      <c r="CH222">
        <v>999.9</v>
      </c>
      <c r="CI222">
        <v>0</v>
      </c>
      <c r="CJ222">
        <v>0</v>
      </c>
      <c r="CK222">
        <v>10003.262903225799</v>
      </c>
      <c r="CL222">
        <v>0</v>
      </c>
      <c r="CM222">
        <v>0.21165100000000001</v>
      </c>
      <c r="CN222">
        <v>0</v>
      </c>
      <c r="CO222">
        <v>0</v>
      </c>
      <c r="CP222">
        <v>0</v>
      </c>
      <c r="CQ222">
        <v>0</v>
      </c>
      <c r="CR222">
        <v>-2.5129032258064501</v>
      </c>
      <c r="CS222">
        <v>0</v>
      </c>
      <c r="CT222">
        <v>23.154838709677399</v>
      </c>
      <c r="CU222">
        <v>-2.1645161290322599</v>
      </c>
      <c r="CV222">
        <v>38.878999999999998</v>
      </c>
      <c r="CW222">
        <v>44.070129032258002</v>
      </c>
      <c r="CX222">
        <v>41.475548387096801</v>
      </c>
      <c r="CY222">
        <v>42.683064516129001</v>
      </c>
      <c r="CZ222">
        <v>39.995935483871001</v>
      </c>
      <c r="DA222">
        <v>0</v>
      </c>
      <c r="DB222">
        <v>0</v>
      </c>
      <c r="DC222">
        <v>0</v>
      </c>
      <c r="DD222">
        <v>1582044083.2</v>
      </c>
      <c r="DE222">
        <v>-2.2153846153846199</v>
      </c>
      <c r="DF222">
        <v>-45.244444410732001</v>
      </c>
      <c r="DG222">
        <v>-28.940171269686399</v>
      </c>
      <c r="DH222">
        <v>24.503846153846201</v>
      </c>
      <c r="DI222">
        <v>15</v>
      </c>
      <c r="DJ222">
        <v>100</v>
      </c>
      <c r="DK222">
        <v>100</v>
      </c>
      <c r="DL222">
        <v>2.9980000000000002</v>
      </c>
      <c r="DM222">
        <v>0.45400000000000001</v>
      </c>
      <c r="DN222">
        <v>2</v>
      </c>
      <c r="DO222">
        <v>651.04</v>
      </c>
      <c r="DP222">
        <v>342.15899999999999</v>
      </c>
      <c r="DQ222">
        <v>29.999700000000001</v>
      </c>
      <c r="DR222">
        <v>31.358899999999998</v>
      </c>
      <c r="DS222">
        <v>30.0001</v>
      </c>
      <c r="DT222">
        <v>31.2636</v>
      </c>
      <c r="DU222">
        <v>31.297999999999998</v>
      </c>
      <c r="DV222">
        <v>21.028199999999998</v>
      </c>
      <c r="DW222">
        <v>23.709499999999998</v>
      </c>
      <c r="DX222">
        <v>94.033199999999994</v>
      </c>
      <c r="DY222">
        <v>30</v>
      </c>
      <c r="DZ222">
        <v>400</v>
      </c>
      <c r="EA222">
        <v>31.011399999999998</v>
      </c>
      <c r="EB222">
        <v>100.051</v>
      </c>
      <c r="EC222">
        <v>100.574</v>
      </c>
    </row>
    <row r="223" spans="1:133" x14ac:dyDescent="0.35">
      <c r="A223">
        <v>207</v>
      </c>
      <c r="B223">
        <v>1582044085.5</v>
      </c>
      <c r="C223">
        <v>1052.5</v>
      </c>
      <c r="D223" t="s">
        <v>656</v>
      </c>
      <c r="E223" t="s">
        <v>657</v>
      </c>
      <c r="F223" t="s">
        <v>232</v>
      </c>
      <c r="G223" t="s">
        <v>233</v>
      </c>
      <c r="H223" t="s">
        <v>234</v>
      </c>
      <c r="I223" t="s">
        <v>235</v>
      </c>
      <c r="J223" t="s">
        <v>236</v>
      </c>
      <c r="K223" t="s">
        <v>237</v>
      </c>
      <c r="L223" t="s">
        <v>238</v>
      </c>
      <c r="M223" t="s">
        <v>239</v>
      </c>
      <c r="N223">
        <v>1582044076.87097</v>
      </c>
      <c r="O223">
        <f t="shared" si="129"/>
        <v>4.3142823637408294E-4</v>
      </c>
      <c r="P223">
        <f t="shared" si="130"/>
        <v>-0.72616875630321509</v>
      </c>
      <c r="Q223">
        <f t="shared" si="131"/>
        <v>400.53506451612901</v>
      </c>
      <c r="R223">
        <f t="shared" si="132"/>
        <v>425.73448004036692</v>
      </c>
      <c r="S223">
        <f t="shared" si="133"/>
        <v>42.385353401941074</v>
      </c>
      <c r="T223">
        <f t="shared" si="134"/>
        <v>39.876545253688874</v>
      </c>
      <c r="U223">
        <f t="shared" si="135"/>
        <v>3.5047615741021089E-2</v>
      </c>
      <c r="V223">
        <f t="shared" si="136"/>
        <v>2.2506920202686125</v>
      </c>
      <c r="W223">
        <f t="shared" si="137"/>
        <v>3.4747221652948683E-2</v>
      </c>
      <c r="X223">
        <f t="shared" si="138"/>
        <v>2.1743788048868732E-2</v>
      </c>
      <c r="Y223">
        <f t="shared" si="139"/>
        <v>0</v>
      </c>
      <c r="Z223">
        <f t="shared" si="140"/>
        <v>30.478502834476327</v>
      </c>
      <c r="AA223">
        <f t="shared" si="141"/>
        <v>30.2303322580645</v>
      </c>
      <c r="AB223">
        <f t="shared" si="142"/>
        <v>4.3171419376704723</v>
      </c>
      <c r="AC223">
        <f t="shared" si="143"/>
        <v>70.834462838772311</v>
      </c>
      <c r="AD223">
        <f t="shared" si="144"/>
        <v>3.1272235278897784</v>
      </c>
      <c r="AE223">
        <f t="shared" si="145"/>
        <v>4.4148334053266023</v>
      </c>
      <c r="AF223">
        <f t="shared" si="146"/>
        <v>1.1899184097806939</v>
      </c>
      <c r="AG223">
        <f t="shared" si="147"/>
        <v>-19.025985224097056</v>
      </c>
      <c r="AH223">
        <f t="shared" si="148"/>
        <v>47.418618809032871</v>
      </c>
      <c r="AI223">
        <f t="shared" si="149"/>
        <v>4.7043695348627894</v>
      </c>
      <c r="AJ223">
        <f t="shared" si="150"/>
        <v>33.0970031197986</v>
      </c>
      <c r="AK223">
        <v>-4.1202380097812699E-2</v>
      </c>
      <c r="AL223">
        <v>4.6253281186536599E-2</v>
      </c>
      <c r="AM223">
        <v>3.4564580166706498</v>
      </c>
      <c r="AN223">
        <v>0</v>
      </c>
      <c r="AO223">
        <v>0</v>
      </c>
      <c r="AP223">
        <f t="shared" si="151"/>
        <v>1</v>
      </c>
      <c r="AQ223">
        <f t="shared" si="152"/>
        <v>0</v>
      </c>
      <c r="AR223">
        <f t="shared" si="153"/>
        <v>51912.890348896763</v>
      </c>
      <c r="AS223" t="s">
        <v>240</v>
      </c>
      <c r="AT223">
        <v>0</v>
      </c>
      <c r="AU223">
        <v>0</v>
      </c>
      <c r="AV223">
        <f t="shared" si="154"/>
        <v>0</v>
      </c>
      <c r="AW223" t="e">
        <f t="shared" si="155"/>
        <v>#DIV/0!</v>
      </c>
      <c r="AX223">
        <v>0</v>
      </c>
      <c r="AY223" t="s">
        <v>240</v>
      </c>
      <c r="AZ223">
        <v>0</v>
      </c>
      <c r="BA223">
        <v>0</v>
      </c>
      <c r="BB223" t="e">
        <f t="shared" si="156"/>
        <v>#DIV/0!</v>
      </c>
      <c r="BC223">
        <v>0.5</v>
      </c>
      <c r="BD223">
        <f t="shared" si="157"/>
        <v>0</v>
      </c>
      <c r="BE223">
        <f t="shared" si="158"/>
        <v>-0.72616875630321509</v>
      </c>
      <c r="BF223" t="e">
        <f t="shared" si="159"/>
        <v>#DIV/0!</v>
      </c>
      <c r="BG223" t="e">
        <f t="shared" si="160"/>
        <v>#DIV/0!</v>
      </c>
      <c r="BH223" t="e">
        <f t="shared" si="161"/>
        <v>#DIV/0!</v>
      </c>
      <c r="BI223" t="e">
        <f t="shared" si="162"/>
        <v>#DIV/0!</v>
      </c>
      <c r="BJ223" t="s">
        <v>240</v>
      </c>
      <c r="BK223">
        <v>0</v>
      </c>
      <c r="BL223">
        <f t="shared" si="163"/>
        <v>0</v>
      </c>
      <c r="BM223" t="e">
        <f t="shared" si="164"/>
        <v>#DIV/0!</v>
      </c>
      <c r="BN223" t="e">
        <f t="shared" si="165"/>
        <v>#DIV/0!</v>
      </c>
      <c r="BO223" t="e">
        <f t="shared" si="166"/>
        <v>#DIV/0!</v>
      </c>
      <c r="BP223" t="e">
        <f t="shared" si="167"/>
        <v>#DIV/0!</v>
      </c>
      <c r="BQ223">
        <f t="shared" si="168"/>
        <v>0</v>
      </c>
      <c r="BR223">
        <f t="shared" si="169"/>
        <v>0</v>
      </c>
      <c r="BS223">
        <f t="shared" si="170"/>
        <v>0</v>
      </c>
      <c r="BT223">
        <f t="shared" si="171"/>
        <v>0</v>
      </c>
      <c r="BU223">
        <v>6</v>
      </c>
      <c r="BV223">
        <v>0.5</v>
      </c>
      <c r="BW223" t="s">
        <v>241</v>
      </c>
      <c r="BX223">
        <v>1582044076.87097</v>
      </c>
      <c r="BY223">
        <v>400.53506451612901</v>
      </c>
      <c r="BZ223">
        <v>399.98170967741902</v>
      </c>
      <c r="CA223">
        <v>31.411012903225799</v>
      </c>
      <c r="CB223">
        <v>30.9931451612903</v>
      </c>
      <c r="CC223">
        <v>600.01277419354801</v>
      </c>
      <c r="CD223">
        <v>99.358183870967693</v>
      </c>
      <c r="CE223">
        <v>0.200004129032258</v>
      </c>
      <c r="CF223">
        <v>30.621125806451602</v>
      </c>
      <c r="CG223">
        <v>30.2303322580645</v>
      </c>
      <c r="CH223">
        <v>999.9</v>
      </c>
      <c r="CI223">
        <v>0</v>
      </c>
      <c r="CJ223">
        <v>0</v>
      </c>
      <c r="CK223">
        <v>10000.3380645161</v>
      </c>
      <c r="CL223">
        <v>0</v>
      </c>
      <c r="CM223">
        <v>0.21165100000000001</v>
      </c>
      <c r="CN223">
        <v>0</v>
      </c>
      <c r="CO223">
        <v>0</v>
      </c>
      <c r="CP223">
        <v>0</v>
      </c>
      <c r="CQ223">
        <v>0</v>
      </c>
      <c r="CR223">
        <v>-1.82903225806452</v>
      </c>
      <c r="CS223">
        <v>0</v>
      </c>
      <c r="CT223">
        <v>22.845161290322601</v>
      </c>
      <c r="CU223">
        <v>-2.2548387096774198</v>
      </c>
      <c r="CV223">
        <v>38.870935483871001</v>
      </c>
      <c r="CW223">
        <v>44.066064516129003</v>
      </c>
      <c r="CX223">
        <v>41.461451612903197</v>
      </c>
      <c r="CY223">
        <v>42.664999999999999</v>
      </c>
      <c r="CZ223">
        <v>39.995935483871001</v>
      </c>
      <c r="DA223">
        <v>0</v>
      </c>
      <c r="DB223">
        <v>0</v>
      </c>
      <c r="DC223">
        <v>0</v>
      </c>
      <c r="DD223">
        <v>1582044088.5999999</v>
      </c>
      <c r="DE223">
        <v>-1.7576923076923101</v>
      </c>
      <c r="DF223">
        <v>-2.7726498118312701</v>
      </c>
      <c r="DG223">
        <v>-11.610256692282499</v>
      </c>
      <c r="DH223">
        <v>24.5</v>
      </c>
      <c r="DI223">
        <v>15</v>
      </c>
      <c r="DJ223">
        <v>100</v>
      </c>
      <c r="DK223">
        <v>100</v>
      </c>
      <c r="DL223">
        <v>2.9980000000000002</v>
      </c>
      <c r="DM223">
        <v>0.45400000000000001</v>
      </c>
      <c r="DN223">
        <v>2</v>
      </c>
      <c r="DO223">
        <v>651.13800000000003</v>
      </c>
      <c r="DP223">
        <v>342.25400000000002</v>
      </c>
      <c r="DQ223">
        <v>29.9998</v>
      </c>
      <c r="DR223">
        <v>31.358899999999998</v>
      </c>
      <c r="DS223">
        <v>30.0001</v>
      </c>
      <c r="DT223">
        <v>31.2636</v>
      </c>
      <c r="DU223">
        <v>31.297999999999998</v>
      </c>
      <c r="DV223">
        <v>21.028099999999998</v>
      </c>
      <c r="DW223">
        <v>23.709499999999998</v>
      </c>
      <c r="DX223">
        <v>94.033199999999994</v>
      </c>
      <c r="DY223">
        <v>30</v>
      </c>
      <c r="DZ223">
        <v>400</v>
      </c>
      <c r="EA223">
        <v>31.011399999999998</v>
      </c>
      <c r="EB223">
        <v>100.051</v>
      </c>
      <c r="EC223">
        <v>100.575</v>
      </c>
    </row>
    <row r="224" spans="1:133" x14ac:dyDescent="0.35">
      <c r="A224">
        <v>208</v>
      </c>
      <c r="B224">
        <v>1582044090.5</v>
      </c>
      <c r="C224">
        <v>1057.5</v>
      </c>
      <c r="D224" t="s">
        <v>658</v>
      </c>
      <c r="E224" t="s">
        <v>659</v>
      </c>
      <c r="F224" t="s">
        <v>232</v>
      </c>
      <c r="G224" t="s">
        <v>233</v>
      </c>
      <c r="H224" t="s">
        <v>234</v>
      </c>
      <c r="I224" t="s">
        <v>235</v>
      </c>
      <c r="J224" t="s">
        <v>236</v>
      </c>
      <c r="K224" t="s">
        <v>237</v>
      </c>
      <c r="L224" t="s">
        <v>238</v>
      </c>
      <c r="M224" t="s">
        <v>239</v>
      </c>
      <c r="N224">
        <v>1582044081.87097</v>
      </c>
      <c r="O224">
        <f t="shared" si="129"/>
        <v>4.3066700852600052E-4</v>
      </c>
      <c r="P224">
        <f t="shared" si="130"/>
        <v>-0.71349989526295532</v>
      </c>
      <c r="Q224">
        <f t="shared" si="131"/>
        <v>400.51219354838702</v>
      </c>
      <c r="R224">
        <f t="shared" si="132"/>
        <v>425.18962028808079</v>
      </c>
      <c r="S224">
        <f t="shared" si="133"/>
        <v>42.331044867614928</v>
      </c>
      <c r="T224">
        <f t="shared" si="134"/>
        <v>39.87420864986462</v>
      </c>
      <c r="U224">
        <f t="shared" si="135"/>
        <v>3.4989589811065931E-2</v>
      </c>
      <c r="V224">
        <f t="shared" si="136"/>
        <v>2.2505542547536477</v>
      </c>
      <c r="W224">
        <f t="shared" si="137"/>
        <v>3.4690166840351921E-2</v>
      </c>
      <c r="X224">
        <f t="shared" si="138"/>
        <v>2.170804257121178E-2</v>
      </c>
      <c r="Y224">
        <f t="shared" si="139"/>
        <v>0</v>
      </c>
      <c r="Z224">
        <f t="shared" si="140"/>
        <v>30.478846569302018</v>
      </c>
      <c r="AA224">
        <f t="shared" si="141"/>
        <v>30.2303161290323</v>
      </c>
      <c r="AB224">
        <f t="shared" si="142"/>
        <v>4.3171379448968858</v>
      </c>
      <c r="AC224">
        <f t="shared" si="143"/>
        <v>70.837334536378791</v>
      </c>
      <c r="AD224">
        <f t="shared" si="144"/>
        <v>3.1273681897738923</v>
      </c>
      <c r="AE224">
        <f t="shared" si="145"/>
        <v>4.4148586479744241</v>
      </c>
      <c r="AF224">
        <f t="shared" si="146"/>
        <v>1.1897697551229935</v>
      </c>
      <c r="AG224">
        <f t="shared" si="147"/>
        <v>-18.992415075996622</v>
      </c>
      <c r="AH224">
        <f t="shared" si="148"/>
        <v>47.429806455459662</v>
      </c>
      <c r="AI224">
        <f t="shared" si="149"/>
        <v>4.7057694474678344</v>
      </c>
      <c r="AJ224">
        <f t="shared" si="150"/>
        <v>33.143160826930874</v>
      </c>
      <c r="AK224">
        <v>-4.1198670322399399E-2</v>
      </c>
      <c r="AL224">
        <v>4.6249116638641001E-2</v>
      </c>
      <c r="AM224">
        <v>3.4562116865281798</v>
      </c>
      <c r="AN224">
        <v>0</v>
      </c>
      <c r="AO224">
        <v>0</v>
      </c>
      <c r="AP224">
        <f t="shared" si="151"/>
        <v>1</v>
      </c>
      <c r="AQ224">
        <f t="shared" si="152"/>
        <v>0</v>
      </c>
      <c r="AR224">
        <f t="shared" si="153"/>
        <v>51908.387256606751</v>
      </c>
      <c r="AS224" t="s">
        <v>240</v>
      </c>
      <c r="AT224">
        <v>0</v>
      </c>
      <c r="AU224">
        <v>0</v>
      </c>
      <c r="AV224">
        <f t="shared" si="154"/>
        <v>0</v>
      </c>
      <c r="AW224" t="e">
        <f t="shared" si="155"/>
        <v>#DIV/0!</v>
      </c>
      <c r="AX224">
        <v>0</v>
      </c>
      <c r="AY224" t="s">
        <v>240</v>
      </c>
      <c r="AZ224">
        <v>0</v>
      </c>
      <c r="BA224">
        <v>0</v>
      </c>
      <c r="BB224" t="e">
        <f t="shared" si="156"/>
        <v>#DIV/0!</v>
      </c>
      <c r="BC224">
        <v>0.5</v>
      </c>
      <c r="BD224">
        <f t="shared" si="157"/>
        <v>0</v>
      </c>
      <c r="BE224">
        <f t="shared" si="158"/>
        <v>-0.71349989526295532</v>
      </c>
      <c r="BF224" t="e">
        <f t="shared" si="159"/>
        <v>#DIV/0!</v>
      </c>
      <c r="BG224" t="e">
        <f t="shared" si="160"/>
        <v>#DIV/0!</v>
      </c>
      <c r="BH224" t="e">
        <f t="shared" si="161"/>
        <v>#DIV/0!</v>
      </c>
      <c r="BI224" t="e">
        <f t="shared" si="162"/>
        <v>#DIV/0!</v>
      </c>
      <c r="BJ224" t="s">
        <v>240</v>
      </c>
      <c r="BK224">
        <v>0</v>
      </c>
      <c r="BL224">
        <f t="shared" si="163"/>
        <v>0</v>
      </c>
      <c r="BM224" t="e">
        <f t="shared" si="164"/>
        <v>#DIV/0!</v>
      </c>
      <c r="BN224" t="e">
        <f t="shared" si="165"/>
        <v>#DIV/0!</v>
      </c>
      <c r="BO224" t="e">
        <f t="shared" si="166"/>
        <v>#DIV/0!</v>
      </c>
      <c r="BP224" t="e">
        <f t="shared" si="167"/>
        <v>#DIV/0!</v>
      </c>
      <c r="BQ224">
        <f t="shared" si="168"/>
        <v>0</v>
      </c>
      <c r="BR224">
        <f t="shared" si="169"/>
        <v>0</v>
      </c>
      <c r="BS224">
        <f t="shared" si="170"/>
        <v>0</v>
      </c>
      <c r="BT224">
        <f t="shared" si="171"/>
        <v>0</v>
      </c>
      <c r="BU224">
        <v>6</v>
      </c>
      <c r="BV224">
        <v>0.5</v>
      </c>
      <c r="BW224" t="s">
        <v>241</v>
      </c>
      <c r="BX224">
        <v>1582044081.87097</v>
      </c>
      <c r="BY224">
        <v>400.51219354838702</v>
      </c>
      <c r="BZ224">
        <v>399.97119354838702</v>
      </c>
      <c r="CA224">
        <v>31.412512903225799</v>
      </c>
      <c r="CB224">
        <v>30.9953838709677</v>
      </c>
      <c r="CC224">
        <v>600.01387096774204</v>
      </c>
      <c r="CD224">
        <v>99.358048387096801</v>
      </c>
      <c r="CE224">
        <v>0.19999077419354799</v>
      </c>
      <c r="CF224">
        <v>30.621225806451601</v>
      </c>
      <c r="CG224">
        <v>30.2303161290323</v>
      </c>
      <c r="CH224">
        <v>999.9</v>
      </c>
      <c r="CI224">
        <v>0</v>
      </c>
      <c r="CJ224">
        <v>0</v>
      </c>
      <c r="CK224">
        <v>9999.4512903225805</v>
      </c>
      <c r="CL224">
        <v>0</v>
      </c>
      <c r="CM224">
        <v>0.21165100000000001</v>
      </c>
      <c r="CN224">
        <v>0</v>
      </c>
      <c r="CO224">
        <v>0</v>
      </c>
      <c r="CP224">
        <v>0</v>
      </c>
      <c r="CQ224">
        <v>0</v>
      </c>
      <c r="CR224">
        <v>-3.4</v>
      </c>
      <c r="CS224">
        <v>0</v>
      </c>
      <c r="CT224">
        <v>22.219354838709702</v>
      </c>
      <c r="CU224">
        <v>-2.2838709677419402</v>
      </c>
      <c r="CV224">
        <v>38.870935483871001</v>
      </c>
      <c r="CW224">
        <v>44.061999999999998</v>
      </c>
      <c r="CX224">
        <v>41.419161290322599</v>
      </c>
      <c r="CY224">
        <v>42.661000000000001</v>
      </c>
      <c r="CZ224">
        <v>39.987806451612897</v>
      </c>
      <c r="DA224">
        <v>0</v>
      </c>
      <c r="DB224">
        <v>0</v>
      </c>
      <c r="DC224">
        <v>0</v>
      </c>
      <c r="DD224">
        <v>1582044093.4000001</v>
      </c>
      <c r="DE224">
        <v>-3.3</v>
      </c>
      <c r="DF224">
        <v>-3.3299147125025299</v>
      </c>
      <c r="DG224">
        <v>11.972649217513901</v>
      </c>
      <c r="DH224">
        <v>23.676923076923099</v>
      </c>
      <c r="DI224">
        <v>15</v>
      </c>
      <c r="DJ224">
        <v>100</v>
      </c>
      <c r="DK224">
        <v>100</v>
      </c>
      <c r="DL224">
        <v>2.9980000000000002</v>
      </c>
      <c r="DM224">
        <v>0.45400000000000001</v>
      </c>
      <c r="DN224">
        <v>2</v>
      </c>
      <c r="DO224">
        <v>651.05899999999997</v>
      </c>
      <c r="DP224">
        <v>342.2</v>
      </c>
      <c r="DQ224">
        <v>29.9999</v>
      </c>
      <c r="DR224">
        <v>31.358899999999998</v>
      </c>
      <c r="DS224">
        <v>30</v>
      </c>
      <c r="DT224">
        <v>31.2636</v>
      </c>
      <c r="DU224">
        <v>31.297999999999998</v>
      </c>
      <c r="DV224">
        <v>21.0274</v>
      </c>
      <c r="DW224">
        <v>23.709499999999998</v>
      </c>
      <c r="DX224">
        <v>94.033199999999994</v>
      </c>
      <c r="DY224">
        <v>30</v>
      </c>
      <c r="DZ224">
        <v>400</v>
      </c>
      <c r="EA224">
        <v>31.011399999999998</v>
      </c>
      <c r="EB224">
        <v>100.053</v>
      </c>
      <c r="EC224">
        <v>100.575</v>
      </c>
    </row>
    <row r="225" spans="1:133" x14ac:dyDescent="0.35">
      <c r="A225">
        <v>209</v>
      </c>
      <c r="B225">
        <v>1582044095.5</v>
      </c>
      <c r="C225">
        <v>1062.5</v>
      </c>
      <c r="D225" t="s">
        <v>660</v>
      </c>
      <c r="E225" t="s">
        <v>661</v>
      </c>
      <c r="F225" t="s">
        <v>232</v>
      </c>
      <c r="G225" t="s">
        <v>233</v>
      </c>
      <c r="H225" t="s">
        <v>234</v>
      </c>
      <c r="I225" t="s">
        <v>235</v>
      </c>
      <c r="J225" t="s">
        <v>236</v>
      </c>
      <c r="K225" t="s">
        <v>237</v>
      </c>
      <c r="L225" t="s">
        <v>238</v>
      </c>
      <c r="M225" t="s">
        <v>239</v>
      </c>
      <c r="N225">
        <v>1582044086.87097</v>
      </c>
      <c r="O225">
        <f t="shared" si="129"/>
        <v>4.3010778977553592E-4</v>
      </c>
      <c r="P225">
        <f t="shared" si="130"/>
        <v>-0.71363249368462645</v>
      </c>
      <c r="Q225">
        <f t="shared" si="131"/>
        <v>400.51803225806498</v>
      </c>
      <c r="R225">
        <f t="shared" si="132"/>
        <v>425.2440061075414</v>
      </c>
      <c r="S225">
        <f t="shared" si="133"/>
        <v>42.335925992564327</v>
      </c>
      <c r="T225">
        <f t="shared" si="134"/>
        <v>39.874287535699665</v>
      </c>
      <c r="U225">
        <f t="shared" si="135"/>
        <v>3.4943418939088075E-2</v>
      </c>
      <c r="V225">
        <f t="shared" si="136"/>
        <v>2.2504101052486201</v>
      </c>
      <c r="W225">
        <f t="shared" si="137"/>
        <v>3.4644763068900242E-2</v>
      </c>
      <c r="X225">
        <f t="shared" si="138"/>
        <v>2.1679597104928242E-2</v>
      </c>
      <c r="Y225">
        <f t="shared" si="139"/>
        <v>0</v>
      </c>
      <c r="Z225">
        <f t="shared" si="140"/>
        <v>30.479439345240863</v>
      </c>
      <c r="AA225">
        <f t="shared" si="141"/>
        <v>30.230977419354801</v>
      </c>
      <c r="AB225">
        <f t="shared" si="142"/>
        <v>4.3173016512532385</v>
      </c>
      <c r="AC225">
        <f t="shared" si="143"/>
        <v>70.839477557302914</v>
      </c>
      <c r="AD225">
        <f t="shared" si="144"/>
        <v>3.1275372132692163</v>
      </c>
      <c r="AE225">
        <f t="shared" si="145"/>
        <v>4.4149636913108425</v>
      </c>
      <c r="AF225">
        <f t="shared" si="146"/>
        <v>1.1897644379840222</v>
      </c>
      <c r="AG225">
        <f t="shared" si="147"/>
        <v>-18.967753529101135</v>
      </c>
      <c r="AH225">
        <f t="shared" si="148"/>
        <v>47.397024569397779</v>
      </c>
      <c r="AI225">
        <f t="shared" si="149"/>
        <v>4.7028432427324143</v>
      </c>
      <c r="AJ225">
        <f t="shared" si="150"/>
        <v>33.132114283029054</v>
      </c>
      <c r="AK225">
        <v>-4.1194788857687202E-2</v>
      </c>
      <c r="AL225">
        <v>4.6244759354466501E-2</v>
      </c>
      <c r="AM225">
        <v>3.4559539479985601</v>
      </c>
      <c r="AN225">
        <v>0</v>
      </c>
      <c r="AO225">
        <v>0</v>
      </c>
      <c r="AP225">
        <f t="shared" si="151"/>
        <v>1</v>
      </c>
      <c r="AQ225">
        <f t="shared" si="152"/>
        <v>0</v>
      </c>
      <c r="AR225">
        <f t="shared" si="153"/>
        <v>51903.598712840416</v>
      </c>
      <c r="AS225" t="s">
        <v>240</v>
      </c>
      <c r="AT225">
        <v>0</v>
      </c>
      <c r="AU225">
        <v>0</v>
      </c>
      <c r="AV225">
        <f t="shared" si="154"/>
        <v>0</v>
      </c>
      <c r="AW225" t="e">
        <f t="shared" si="155"/>
        <v>#DIV/0!</v>
      </c>
      <c r="AX225">
        <v>0</v>
      </c>
      <c r="AY225" t="s">
        <v>240</v>
      </c>
      <c r="AZ225">
        <v>0</v>
      </c>
      <c r="BA225">
        <v>0</v>
      </c>
      <c r="BB225" t="e">
        <f t="shared" si="156"/>
        <v>#DIV/0!</v>
      </c>
      <c r="BC225">
        <v>0.5</v>
      </c>
      <c r="BD225">
        <f t="shared" si="157"/>
        <v>0</v>
      </c>
      <c r="BE225">
        <f t="shared" si="158"/>
        <v>-0.71363249368462645</v>
      </c>
      <c r="BF225" t="e">
        <f t="shared" si="159"/>
        <v>#DIV/0!</v>
      </c>
      <c r="BG225" t="e">
        <f t="shared" si="160"/>
        <v>#DIV/0!</v>
      </c>
      <c r="BH225" t="e">
        <f t="shared" si="161"/>
        <v>#DIV/0!</v>
      </c>
      <c r="BI225" t="e">
        <f t="shared" si="162"/>
        <v>#DIV/0!</v>
      </c>
      <c r="BJ225" t="s">
        <v>240</v>
      </c>
      <c r="BK225">
        <v>0</v>
      </c>
      <c r="BL225">
        <f t="shared" si="163"/>
        <v>0</v>
      </c>
      <c r="BM225" t="e">
        <f t="shared" si="164"/>
        <v>#DIV/0!</v>
      </c>
      <c r="BN225" t="e">
        <f t="shared" si="165"/>
        <v>#DIV/0!</v>
      </c>
      <c r="BO225" t="e">
        <f t="shared" si="166"/>
        <v>#DIV/0!</v>
      </c>
      <c r="BP225" t="e">
        <f t="shared" si="167"/>
        <v>#DIV/0!</v>
      </c>
      <c r="BQ225">
        <f t="shared" si="168"/>
        <v>0</v>
      </c>
      <c r="BR225">
        <f t="shared" si="169"/>
        <v>0</v>
      </c>
      <c r="BS225">
        <f t="shared" si="170"/>
        <v>0</v>
      </c>
      <c r="BT225">
        <f t="shared" si="171"/>
        <v>0</v>
      </c>
      <c r="BU225">
        <v>6</v>
      </c>
      <c r="BV225">
        <v>0.5</v>
      </c>
      <c r="BW225" t="s">
        <v>241</v>
      </c>
      <c r="BX225">
        <v>1582044086.87097</v>
      </c>
      <c r="BY225">
        <v>400.51803225806498</v>
      </c>
      <c r="BZ225">
        <v>399.97667741935498</v>
      </c>
      <c r="CA225">
        <v>31.414606451612901</v>
      </c>
      <c r="CB225">
        <v>30.9980193548387</v>
      </c>
      <c r="CC225">
        <v>600.01300000000003</v>
      </c>
      <c r="CD225">
        <v>99.356796774193498</v>
      </c>
      <c r="CE225">
        <v>0.199988</v>
      </c>
      <c r="CF225">
        <v>30.6216419354839</v>
      </c>
      <c r="CG225">
        <v>30.230977419354801</v>
      </c>
      <c r="CH225">
        <v>999.9</v>
      </c>
      <c r="CI225">
        <v>0</v>
      </c>
      <c r="CJ225">
        <v>0</v>
      </c>
      <c r="CK225">
        <v>9998.63516129032</v>
      </c>
      <c r="CL225">
        <v>0</v>
      </c>
      <c r="CM225">
        <v>0.21165100000000001</v>
      </c>
      <c r="CN225">
        <v>0</v>
      </c>
      <c r="CO225">
        <v>0</v>
      </c>
      <c r="CP225">
        <v>0</v>
      </c>
      <c r="CQ225">
        <v>0</v>
      </c>
      <c r="CR225">
        <v>-3.1548387096774202</v>
      </c>
      <c r="CS225">
        <v>0</v>
      </c>
      <c r="CT225">
        <v>25.3322580645161</v>
      </c>
      <c r="CU225">
        <v>-1.7677419354838699</v>
      </c>
      <c r="CV225">
        <v>38.866870967741903</v>
      </c>
      <c r="CW225">
        <v>44.061999999999998</v>
      </c>
      <c r="CX225">
        <v>41.374774193548397</v>
      </c>
      <c r="CY225">
        <v>42.652999999999999</v>
      </c>
      <c r="CZ225">
        <v>39.9796774193548</v>
      </c>
      <c r="DA225">
        <v>0</v>
      </c>
      <c r="DB225">
        <v>0</v>
      </c>
      <c r="DC225">
        <v>0</v>
      </c>
      <c r="DD225">
        <v>1582044098.2</v>
      </c>
      <c r="DE225">
        <v>-1.36153846153846</v>
      </c>
      <c r="DF225">
        <v>9.9008544445667805</v>
      </c>
      <c r="DG225">
        <v>43.456409980812303</v>
      </c>
      <c r="DH225">
        <v>25.3807692307692</v>
      </c>
      <c r="DI225">
        <v>15</v>
      </c>
      <c r="DJ225">
        <v>100</v>
      </c>
      <c r="DK225">
        <v>100</v>
      </c>
      <c r="DL225">
        <v>2.9980000000000002</v>
      </c>
      <c r="DM225">
        <v>0.45400000000000001</v>
      </c>
      <c r="DN225">
        <v>2</v>
      </c>
      <c r="DO225">
        <v>651.00099999999998</v>
      </c>
      <c r="DP225">
        <v>342.18700000000001</v>
      </c>
      <c r="DQ225">
        <v>30.0001</v>
      </c>
      <c r="DR225">
        <v>31.358899999999998</v>
      </c>
      <c r="DS225">
        <v>30.0001</v>
      </c>
      <c r="DT225">
        <v>31.2636</v>
      </c>
      <c r="DU225">
        <v>31.297999999999998</v>
      </c>
      <c r="DV225">
        <v>21.023599999999998</v>
      </c>
      <c r="DW225">
        <v>23.709499999999998</v>
      </c>
      <c r="DX225">
        <v>94.033199999999994</v>
      </c>
      <c r="DY225">
        <v>30</v>
      </c>
      <c r="DZ225">
        <v>400</v>
      </c>
      <c r="EA225">
        <v>31.011399999999998</v>
      </c>
      <c r="EB225">
        <v>100.054</v>
      </c>
      <c r="EC225">
        <v>100.575</v>
      </c>
    </row>
    <row r="226" spans="1:133" x14ac:dyDescent="0.35">
      <c r="A226">
        <v>210</v>
      </c>
      <c r="B226">
        <v>1582044100.5</v>
      </c>
      <c r="C226">
        <v>1067.5</v>
      </c>
      <c r="D226" t="s">
        <v>662</v>
      </c>
      <c r="E226" t="s">
        <v>663</v>
      </c>
      <c r="F226" t="s">
        <v>232</v>
      </c>
      <c r="G226" t="s">
        <v>233</v>
      </c>
      <c r="H226" t="s">
        <v>234</v>
      </c>
      <c r="I226" t="s">
        <v>235</v>
      </c>
      <c r="J226" t="s">
        <v>236</v>
      </c>
      <c r="K226" t="s">
        <v>237</v>
      </c>
      <c r="L226" t="s">
        <v>238</v>
      </c>
      <c r="M226" t="s">
        <v>239</v>
      </c>
      <c r="N226">
        <v>1582044091.87097</v>
      </c>
      <c r="O226">
        <f t="shared" si="129"/>
        <v>4.290081188825288E-4</v>
      </c>
      <c r="P226">
        <f t="shared" si="130"/>
        <v>-0.71478836284842895</v>
      </c>
      <c r="Q226">
        <f t="shared" si="131"/>
        <v>400.55990322580601</v>
      </c>
      <c r="R226">
        <f t="shared" si="132"/>
        <v>425.42184714093776</v>
      </c>
      <c r="S226">
        <f t="shared" si="133"/>
        <v>42.35303667154075</v>
      </c>
      <c r="T226">
        <f t="shared" si="134"/>
        <v>39.877896221091518</v>
      </c>
      <c r="U226">
        <f t="shared" si="135"/>
        <v>3.4852928694278411E-2</v>
      </c>
      <c r="V226">
        <f t="shared" si="136"/>
        <v>2.2507535331412263</v>
      </c>
      <c r="W226">
        <f t="shared" si="137"/>
        <v>3.4555855455468444E-2</v>
      </c>
      <c r="X226">
        <f t="shared" si="138"/>
        <v>2.1623889354973339E-2</v>
      </c>
      <c r="Y226">
        <f t="shared" si="139"/>
        <v>0</v>
      </c>
      <c r="Z226">
        <f t="shared" si="140"/>
        <v>30.4810776025944</v>
      </c>
      <c r="AA226">
        <f t="shared" si="141"/>
        <v>30.2318903225806</v>
      </c>
      <c r="AB226">
        <f t="shared" si="142"/>
        <v>4.317527654770041</v>
      </c>
      <c r="AC226">
        <f t="shared" si="143"/>
        <v>70.839714193009371</v>
      </c>
      <c r="AD226">
        <f t="shared" si="144"/>
        <v>3.127772060867013</v>
      </c>
      <c r="AE226">
        <f t="shared" si="145"/>
        <v>4.4152804630819205</v>
      </c>
      <c r="AF226">
        <f t="shared" si="146"/>
        <v>1.189755593903028</v>
      </c>
      <c r="AG226">
        <f t="shared" si="147"/>
        <v>-18.91925804271952</v>
      </c>
      <c r="AH226">
        <f t="shared" si="148"/>
        <v>47.445749026816827</v>
      </c>
      <c r="AI226">
        <f t="shared" si="149"/>
        <v>4.7070099277737736</v>
      </c>
      <c r="AJ226">
        <f t="shared" si="150"/>
        <v>33.233500911871083</v>
      </c>
      <c r="AK226">
        <v>-4.1204036594251398E-2</v>
      </c>
      <c r="AL226">
        <v>4.6255140748906097E-2</v>
      </c>
      <c r="AM226">
        <v>3.4565680060408401</v>
      </c>
      <c r="AN226">
        <v>0</v>
      </c>
      <c r="AO226">
        <v>0</v>
      </c>
      <c r="AP226">
        <f t="shared" si="151"/>
        <v>1</v>
      </c>
      <c r="AQ226">
        <f t="shared" si="152"/>
        <v>0</v>
      </c>
      <c r="AR226">
        <f t="shared" si="153"/>
        <v>51914.530098746276</v>
      </c>
      <c r="AS226" t="s">
        <v>240</v>
      </c>
      <c r="AT226">
        <v>0</v>
      </c>
      <c r="AU226">
        <v>0</v>
      </c>
      <c r="AV226">
        <f t="shared" si="154"/>
        <v>0</v>
      </c>
      <c r="AW226" t="e">
        <f t="shared" si="155"/>
        <v>#DIV/0!</v>
      </c>
      <c r="AX226">
        <v>0</v>
      </c>
      <c r="AY226" t="s">
        <v>240</v>
      </c>
      <c r="AZ226">
        <v>0</v>
      </c>
      <c r="BA226">
        <v>0</v>
      </c>
      <c r="BB226" t="e">
        <f t="shared" si="156"/>
        <v>#DIV/0!</v>
      </c>
      <c r="BC226">
        <v>0.5</v>
      </c>
      <c r="BD226">
        <f t="shared" si="157"/>
        <v>0</v>
      </c>
      <c r="BE226">
        <f t="shared" si="158"/>
        <v>-0.71478836284842895</v>
      </c>
      <c r="BF226" t="e">
        <f t="shared" si="159"/>
        <v>#DIV/0!</v>
      </c>
      <c r="BG226" t="e">
        <f t="shared" si="160"/>
        <v>#DIV/0!</v>
      </c>
      <c r="BH226" t="e">
        <f t="shared" si="161"/>
        <v>#DIV/0!</v>
      </c>
      <c r="BI226" t="e">
        <f t="shared" si="162"/>
        <v>#DIV/0!</v>
      </c>
      <c r="BJ226" t="s">
        <v>240</v>
      </c>
      <c r="BK226">
        <v>0</v>
      </c>
      <c r="BL226">
        <f t="shared" si="163"/>
        <v>0</v>
      </c>
      <c r="BM226" t="e">
        <f t="shared" si="164"/>
        <v>#DIV/0!</v>
      </c>
      <c r="BN226" t="e">
        <f t="shared" si="165"/>
        <v>#DIV/0!</v>
      </c>
      <c r="BO226" t="e">
        <f t="shared" si="166"/>
        <v>#DIV/0!</v>
      </c>
      <c r="BP226" t="e">
        <f t="shared" si="167"/>
        <v>#DIV/0!</v>
      </c>
      <c r="BQ226">
        <f t="shared" si="168"/>
        <v>0</v>
      </c>
      <c r="BR226">
        <f t="shared" si="169"/>
        <v>0</v>
      </c>
      <c r="BS226">
        <f t="shared" si="170"/>
        <v>0</v>
      </c>
      <c r="BT226">
        <f t="shared" si="171"/>
        <v>0</v>
      </c>
      <c r="BU226">
        <v>6</v>
      </c>
      <c r="BV226">
        <v>0.5</v>
      </c>
      <c r="BW226" t="s">
        <v>241</v>
      </c>
      <c r="BX226">
        <v>1582044091.87097</v>
      </c>
      <c r="BY226">
        <v>400.55990322580601</v>
      </c>
      <c r="BZ226">
        <v>400.01696774193601</v>
      </c>
      <c r="CA226">
        <v>31.417406451612901</v>
      </c>
      <c r="CB226">
        <v>31.001883870967699</v>
      </c>
      <c r="CC226">
        <v>600.01041935483897</v>
      </c>
      <c r="CD226">
        <v>99.355412903225798</v>
      </c>
      <c r="CE226">
        <v>0.199974193548387</v>
      </c>
      <c r="CF226">
        <v>30.622896774193499</v>
      </c>
      <c r="CG226">
        <v>30.2318903225806</v>
      </c>
      <c r="CH226">
        <v>999.9</v>
      </c>
      <c r="CI226">
        <v>0</v>
      </c>
      <c r="CJ226">
        <v>0</v>
      </c>
      <c r="CK226">
        <v>10001.0190322581</v>
      </c>
      <c r="CL226">
        <v>0</v>
      </c>
      <c r="CM226">
        <v>0.21165100000000001</v>
      </c>
      <c r="CN226">
        <v>0</v>
      </c>
      <c r="CO226">
        <v>0</v>
      </c>
      <c r="CP226">
        <v>0</v>
      </c>
      <c r="CQ226">
        <v>0</v>
      </c>
      <c r="CR226">
        <v>-2.8741935483871002</v>
      </c>
      <c r="CS226">
        <v>0</v>
      </c>
      <c r="CT226">
        <v>25.806451612903199</v>
      </c>
      <c r="CU226">
        <v>-1.7677419354838699</v>
      </c>
      <c r="CV226">
        <v>38.862806451612897</v>
      </c>
      <c r="CW226">
        <v>44.061999999999998</v>
      </c>
      <c r="CX226">
        <v>41.342516129032198</v>
      </c>
      <c r="CY226">
        <v>42.643000000000001</v>
      </c>
      <c r="CZ226">
        <v>39.981709677419303</v>
      </c>
      <c r="DA226">
        <v>0</v>
      </c>
      <c r="DB226">
        <v>0</v>
      </c>
      <c r="DC226">
        <v>0</v>
      </c>
      <c r="DD226">
        <v>1582044103.5999999</v>
      </c>
      <c r="DE226">
        <v>-2.0153846153846202</v>
      </c>
      <c r="DF226">
        <v>15.391453086923599</v>
      </c>
      <c r="DG226">
        <v>10.263247488675599</v>
      </c>
      <c r="DH226">
        <v>26.484615384615399</v>
      </c>
      <c r="DI226">
        <v>15</v>
      </c>
      <c r="DJ226">
        <v>100</v>
      </c>
      <c r="DK226">
        <v>100</v>
      </c>
      <c r="DL226">
        <v>2.9980000000000002</v>
      </c>
      <c r="DM226">
        <v>0.45400000000000001</v>
      </c>
      <c r="DN226">
        <v>2</v>
      </c>
      <c r="DO226">
        <v>650.98099999999999</v>
      </c>
      <c r="DP226">
        <v>342.065</v>
      </c>
      <c r="DQ226">
        <v>30.000399999999999</v>
      </c>
      <c r="DR226">
        <v>31.358899999999998</v>
      </c>
      <c r="DS226">
        <v>30.0001</v>
      </c>
      <c r="DT226">
        <v>31.2636</v>
      </c>
      <c r="DU226">
        <v>31.297999999999998</v>
      </c>
      <c r="DV226">
        <v>21.0242</v>
      </c>
      <c r="DW226">
        <v>23.709499999999998</v>
      </c>
      <c r="DX226">
        <v>94.033199999999994</v>
      </c>
      <c r="DY226">
        <v>30</v>
      </c>
      <c r="DZ226">
        <v>400</v>
      </c>
      <c r="EA226">
        <v>31.0108</v>
      </c>
      <c r="EB226">
        <v>100.05200000000001</v>
      </c>
      <c r="EC226">
        <v>100.574</v>
      </c>
    </row>
    <row r="227" spans="1:133" x14ac:dyDescent="0.35">
      <c r="A227">
        <v>211</v>
      </c>
      <c r="B227">
        <v>1582044105.5</v>
      </c>
      <c r="C227">
        <v>1072.5</v>
      </c>
      <c r="D227" t="s">
        <v>664</v>
      </c>
      <c r="E227" t="s">
        <v>665</v>
      </c>
      <c r="F227" t="s">
        <v>232</v>
      </c>
      <c r="G227" t="s">
        <v>233</v>
      </c>
      <c r="H227" t="s">
        <v>234</v>
      </c>
      <c r="I227" t="s">
        <v>235</v>
      </c>
      <c r="J227" t="s">
        <v>236</v>
      </c>
      <c r="K227" t="s">
        <v>237</v>
      </c>
      <c r="L227" t="s">
        <v>238</v>
      </c>
      <c r="M227" t="s">
        <v>239</v>
      </c>
      <c r="N227">
        <v>1582044096.87097</v>
      </c>
      <c r="O227">
        <f t="shared" si="129"/>
        <v>4.2958862190988764E-4</v>
      </c>
      <c r="P227">
        <f t="shared" si="130"/>
        <v>-0.73035573754465044</v>
      </c>
      <c r="Q227">
        <f t="shared" si="131"/>
        <v>400.57938709677398</v>
      </c>
      <c r="R227">
        <f t="shared" si="132"/>
        <v>426.1106726785394</v>
      </c>
      <c r="S227">
        <f t="shared" si="133"/>
        <v>42.421002183038809</v>
      </c>
      <c r="T227">
        <f t="shared" si="134"/>
        <v>39.879261760083182</v>
      </c>
      <c r="U227">
        <f t="shared" si="135"/>
        <v>3.4897527364066545E-2</v>
      </c>
      <c r="V227">
        <f t="shared" si="136"/>
        <v>2.2509902612216743</v>
      </c>
      <c r="W227">
        <f t="shared" si="137"/>
        <v>3.4599727892714822E-2</v>
      </c>
      <c r="X227">
        <f t="shared" si="138"/>
        <v>2.1651374115556347E-2</v>
      </c>
      <c r="Y227">
        <f t="shared" si="139"/>
        <v>0</v>
      </c>
      <c r="Z227">
        <f t="shared" si="140"/>
        <v>30.481586471581199</v>
      </c>
      <c r="AA227">
        <f t="shared" si="141"/>
        <v>30.233409677419399</v>
      </c>
      <c r="AB227">
        <f t="shared" si="142"/>
        <v>4.3179038177558349</v>
      </c>
      <c r="AC227">
        <f t="shared" si="143"/>
        <v>70.84370090671267</v>
      </c>
      <c r="AD227">
        <f t="shared" si="144"/>
        <v>3.1280709704149698</v>
      </c>
      <c r="AE227">
        <f t="shared" si="145"/>
        <v>4.415453922338175</v>
      </c>
      <c r="AF227">
        <f t="shared" si="146"/>
        <v>1.189832847340865</v>
      </c>
      <c r="AG227">
        <f t="shared" si="147"/>
        <v>-18.944858226226046</v>
      </c>
      <c r="AH227">
        <f t="shared" si="148"/>
        <v>47.349740241023852</v>
      </c>
      <c r="AI227">
        <f t="shared" si="149"/>
        <v>4.6970422721001448</v>
      </c>
      <c r="AJ227">
        <f t="shared" si="150"/>
        <v>33.101924286897955</v>
      </c>
      <c r="AK227">
        <v>-4.1210411889718003E-2</v>
      </c>
      <c r="AL227">
        <v>4.6262297576573803E-2</v>
      </c>
      <c r="AM227">
        <v>3.4569913037920799</v>
      </c>
      <c r="AN227">
        <v>0</v>
      </c>
      <c r="AO227">
        <v>0</v>
      </c>
      <c r="AP227">
        <f t="shared" si="151"/>
        <v>1</v>
      </c>
      <c r="AQ227">
        <f t="shared" si="152"/>
        <v>0</v>
      </c>
      <c r="AR227">
        <f t="shared" si="153"/>
        <v>51922.085410522617</v>
      </c>
      <c r="AS227" t="s">
        <v>240</v>
      </c>
      <c r="AT227">
        <v>0</v>
      </c>
      <c r="AU227">
        <v>0</v>
      </c>
      <c r="AV227">
        <f t="shared" si="154"/>
        <v>0</v>
      </c>
      <c r="AW227" t="e">
        <f t="shared" si="155"/>
        <v>#DIV/0!</v>
      </c>
      <c r="AX227">
        <v>0</v>
      </c>
      <c r="AY227" t="s">
        <v>240</v>
      </c>
      <c r="AZ227">
        <v>0</v>
      </c>
      <c r="BA227">
        <v>0</v>
      </c>
      <c r="BB227" t="e">
        <f t="shared" si="156"/>
        <v>#DIV/0!</v>
      </c>
      <c r="BC227">
        <v>0.5</v>
      </c>
      <c r="BD227">
        <f t="shared" si="157"/>
        <v>0</v>
      </c>
      <c r="BE227">
        <f t="shared" si="158"/>
        <v>-0.73035573754465044</v>
      </c>
      <c r="BF227" t="e">
        <f t="shared" si="159"/>
        <v>#DIV/0!</v>
      </c>
      <c r="BG227" t="e">
        <f t="shared" si="160"/>
        <v>#DIV/0!</v>
      </c>
      <c r="BH227" t="e">
        <f t="shared" si="161"/>
        <v>#DIV/0!</v>
      </c>
      <c r="BI227" t="e">
        <f t="shared" si="162"/>
        <v>#DIV/0!</v>
      </c>
      <c r="BJ227" t="s">
        <v>240</v>
      </c>
      <c r="BK227">
        <v>0</v>
      </c>
      <c r="BL227">
        <f t="shared" si="163"/>
        <v>0</v>
      </c>
      <c r="BM227" t="e">
        <f t="shared" si="164"/>
        <v>#DIV/0!</v>
      </c>
      <c r="BN227" t="e">
        <f t="shared" si="165"/>
        <v>#DIV/0!</v>
      </c>
      <c r="BO227" t="e">
        <f t="shared" si="166"/>
        <v>#DIV/0!</v>
      </c>
      <c r="BP227" t="e">
        <f t="shared" si="167"/>
        <v>#DIV/0!</v>
      </c>
      <c r="BQ227">
        <f t="shared" si="168"/>
        <v>0</v>
      </c>
      <c r="BR227">
        <f t="shared" si="169"/>
        <v>0</v>
      </c>
      <c r="BS227">
        <f t="shared" si="170"/>
        <v>0</v>
      </c>
      <c r="BT227">
        <f t="shared" si="171"/>
        <v>0</v>
      </c>
      <c r="BU227">
        <v>6</v>
      </c>
      <c r="BV227">
        <v>0.5</v>
      </c>
      <c r="BW227" t="s">
        <v>241</v>
      </c>
      <c r="BX227">
        <v>1582044096.87097</v>
      </c>
      <c r="BY227">
        <v>400.57938709677398</v>
      </c>
      <c r="BZ227">
        <v>400.02112903225799</v>
      </c>
      <c r="CA227">
        <v>31.420861290322598</v>
      </c>
      <c r="CB227">
        <v>31.004780645161301</v>
      </c>
      <c r="CC227">
        <v>600.01432258064494</v>
      </c>
      <c r="CD227">
        <v>99.353964516128997</v>
      </c>
      <c r="CE227">
        <v>0.19998919354838701</v>
      </c>
      <c r="CF227">
        <v>30.6235838709677</v>
      </c>
      <c r="CG227">
        <v>30.233409677419399</v>
      </c>
      <c r="CH227">
        <v>999.9</v>
      </c>
      <c r="CI227">
        <v>0</v>
      </c>
      <c r="CJ227">
        <v>0</v>
      </c>
      <c r="CK227">
        <v>10002.712258064499</v>
      </c>
      <c r="CL227">
        <v>0</v>
      </c>
      <c r="CM227">
        <v>0.21165100000000001</v>
      </c>
      <c r="CN227">
        <v>0</v>
      </c>
      <c r="CO227">
        <v>0</v>
      </c>
      <c r="CP227">
        <v>0</v>
      </c>
      <c r="CQ227">
        <v>0</v>
      </c>
      <c r="CR227">
        <v>-2.2064516129032299</v>
      </c>
      <c r="CS227">
        <v>0</v>
      </c>
      <c r="CT227">
        <v>27.109677419354799</v>
      </c>
      <c r="CU227">
        <v>-1.6612903225806499</v>
      </c>
      <c r="CV227">
        <v>38.862806451612897</v>
      </c>
      <c r="CW227">
        <v>44.058</v>
      </c>
      <c r="CX227">
        <v>41.318354838709702</v>
      </c>
      <c r="CY227">
        <v>42.640999999999998</v>
      </c>
      <c r="CZ227">
        <v>39.971548387096803</v>
      </c>
      <c r="DA227">
        <v>0</v>
      </c>
      <c r="DB227">
        <v>0</v>
      </c>
      <c r="DC227">
        <v>0</v>
      </c>
      <c r="DD227">
        <v>1582044108.4000001</v>
      </c>
      <c r="DE227">
        <v>-0.742307692307692</v>
      </c>
      <c r="DF227">
        <v>3.4632482685465602</v>
      </c>
      <c r="DG227">
        <v>-5.0017097194362004</v>
      </c>
      <c r="DH227">
        <v>26.634615384615401</v>
      </c>
      <c r="DI227">
        <v>15</v>
      </c>
      <c r="DJ227">
        <v>100</v>
      </c>
      <c r="DK227">
        <v>100</v>
      </c>
      <c r="DL227">
        <v>2.9980000000000002</v>
      </c>
      <c r="DM227">
        <v>0.45400000000000001</v>
      </c>
      <c r="DN227">
        <v>2</v>
      </c>
      <c r="DO227">
        <v>651.17700000000002</v>
      </c>
      <c r="DP227">
        <v>342.09199999999998</v>
      </c>
      <c r="DQ227">
        <v>30.000399999999999</v>
      </c>
      <c r="DR227">
        <v>31.358899999999998</v>
      </c>
      <c r="DS227">
        <v>30.0001</v>
      </c>
      <c r="DT227">
        <v>31.2636</v>
      </c>
      <c r="DU227">
        <v>31.297999999999998</v>
      </c>
      <c r="DV227">
        <v>21.027699999999999</v>
      </c>
      <c r="DW227">
        <v>23.709499999999998</v>
      </c>
      <c r="DX227">
        <v>94.033199999999994</v>
      </c>
      <c r="DY227">
        <v>30</v>
      </c>
      <c r="DZ227">
        <v>400</v>
      </c>
      <c r="EA227">
        <v>31.008400000000002</v>
      </c>
      <c r="EB227">
        <v>100.054</v>
      </c>
      <c r="EC227">
        <v>100.57599999999999</v>
      </c>
    </row>
    <row r="228" spans="1:133" x14ac:dyDescent="0.35">
      <c r="A228">
        <v>212</v>
      </c>
      <c r="B228">
        <v>1582044110.5</v>
      </c>
      <c r="C228">
        <v>1077.5</v>
      </c>
      <c r="D228" t="s">
        <v>666</v>
      </c>
      <c r="E228" t="s">
        <v>667</v>
      </c>
      <c r="F228" t="s">
        <v>232</v>
      </c>
      <c r="G228" t="s">
        <v>233</v>
      </c>
      <c r="H228" t="s">
        <v>234</v>
      </c>
      <c r="I228" t="s">
        <v>235</v>
      </c>
      <c r="J228" t="s">
        <v>236</v>
      </c>
      <c r="K228" t="s">
        <v>237</v>
      </c>
      <c r="L228" t="s">
        <v>238</v>
      </c>
      <c r="M228" t="s">
        <v>239</v>
      </c>
      <c r="N228">
        <v>1582044101.87097</v>
      </c>
      <c r="O228">
        <f t="shared" si="129"/>
        <v>4.2986003867545504E-4</v>
      </c>
      <c r="P228">
        <f t="shared" si="130"/>
        <v>-0.75320359972067485</v>
      </c>
      <c r="Q228">
        <f t="shared" si="131"/>
        <v>400.58193548387101</v>
      </c>
      <c r="R228">
        <f t="shared" si="132"/>
        <v>427.14167175583134</v>
      </c>
      <c r="S228">
        <f t="shared" si="133"/>
        <v>42.523204369683199</v>
      </c>
      <c r="T228">
        <f t="shared" si="134"/>
        <v>39.879104839766427</v>
      </c>
      <c r="U228">
        <f t="shared" si="135"/>
        <v>3.4912578262057514E-2</v>
      </c>
      <c r="V228">
        <f t="shared" si="136"/>
        <v>2.2509700711780174</v>
      </c>
      <c r="W228">
        <f t="shared" si="137"/>
        <v>3.4614520395281213E-2</v>
      </c>
      <c r="X228">
        <f t="shared" si="138"/>
        <v>2.1660642369318559E-2</v>
      </c>
      <c r="Y228">
        <f t="shared" si="139"/>
        <v>0</v>
      </c>
      <c r="Z228">
        <f t="shared" si="140"/>
        <v>30.482573153613718</v>
      </c>
      <c r="AA228">
        <f t="shared" si="141"/>
        <v>30.235632258064499</v>
      </c>
      <c r="AB228">
        <f t="shared" si="142"/>
        <v>4.3184541373466994</v>
      </c>
      <c r="AC228">
        <f t="shared" si="143"/>
        <v>70.846709212638331</v>
      </c>
      <c r="AD228">
        <f t="shared" si="144"/>
        <v>3.1283965102711608</v>
      </c>
      <c r="AE228">
        <f t="shared" si="145"/>
        <v>4.4157259314354809</v>
      </c>
      <c r="AF228">
        <f t="shared" si="146"/>
        <v>1.1900576270755385</v>
      </c>
      <c r="AG228">
        <f t="shared" si="147"/>
        <v>-18.956827705587568</v>
      </c>
      <c r="AH228">
        <f t="shared" si="148"/>
        <v>47.210345297003919</v>
      </c>
      <c r="AI228">
        <f t="shared" si="149"/>
        <v>4.6833328422927023</v>
      </c>
      <c r="AJ228">
        <f t="shared" si="150"/>
        <v>32.936850433709054</v>
      </c>
      <c r="AK228">
        <v>-4.1209868130404899E-2</v>
      </c>
      <c r="AL228">
        <v>4.6261687159109E-2</v>
      </c>
      <c r="AM228">
        <v>3.4569552009179398</v>
      </c>
      <c r="AN228">
        <v>0</v>
      </c>
      <c r="AO228">
        <v>0</v>
      </c>
      <c r="AP228">
        <f t="shared" si="151"/>
        <v>1</v>
      </c>
      <c r="AQ228">
        <f t="shared" si="152"/>
        <v>0</v>
      </c>
      <c r="AR228">
        <f t="shared" si="153"/>
        <v>51921.222238726928</v>
      </c>
      <c r="AS228" t="s">
        <v>240</v>
      </c>
      <c r="AT228">
        <v>0</v>
      </c>
      <c r="AU228">
        <v>0</v>
      </c>
      <c r="AV228">
        <f t="shared" si="154"/>
        <v>0</v>
      </c>
      <c r="AW228" t="e">
        <f t="shared" si="155"/>
        <v>#DIV/0!</v>
      </c>
      <c r="AX228">
        <v>0</v>
      </c>
      <c r="AY228" t="s">
        <v>240</v>
      </c>
      <c r="AZ228">
        <v>0</v>
      </c>
      <c r="BA228">
        <v>0</v>
      </c>
      <c r="BB228" t="e">
        <f t="shared" si="156"/>
        <v>#DIV/0!</v>
      </c>
      <c r="BC228">
        <v>0.5</v>
      </c>
      <c r="BD228">
        <f t="shared" si="157"/>
        <v>0</v>
      </c>
      <c r="BE228">
        <f t="shared" si="158"/>
        <v>-0.75320359972067485</v>
      </c>
      <c r="BF228" t="e">
        <f t="shared" si="159"/>
        <v>#DIV/0!</v>
      </c>
      <c r="BG228" t="e">
        <f t="shared" si="160"/>
        <v>#DIV/0!</v>
      </c>
      <c r="BH228" t="e">
        <f t="shared" si="161"/>
        <v>#DIV/0!</v>
      </c>
      <c r="BI228" t="e">
        <f t="shared" si="162"/>
        <v>#DIV/0!</v>
      </c>
      <c r="BJ228" t="s">
        <v>240</v>
      </c>
      <c r="BK228">
        <v>0</v>
      </c>
      <c r="BL228">
        <f t="shared" si="163"/>
        <v>0</v>
      </c>
      <c r="BM228" t="e">
        <f t="shared" si="164"/>
        <v>#DIV/0!</v>
      </c>
      <c r="BN228" t="e">
        <f t="shared" si="165"/>
        <v>#DIV/0!</v>
      </c>
      <c r="BO228" t="e">
        <f t="shared" si="166"/>
        <v>#DIV/0!</v>
      </c>
      <c r="BP228" t="e">
        <f t="shared" si="167"/>
        <v>#DIV/0!</v>
      </c>
      <c r="BQ228">
        <f t="shared" si="168"/>
        <v>0</v>
      </c>
      <c r="BR228">
        <f t="shared" si="169"/>
        <v>0</v>
      </c>
      <c r="BS228">
        <f t="shared" si="170"/>
        <v>0</v>
      </c>
      <c r="BT228">
        <f t="shared" si="171"/>
        <v>0</v>
      </c>
      <c r="BU228">
        <v>6</v>
      </c>
      <c r="BV228">
        <v>0.5</v>
      </c>
      <c r="BW228" t="s">
        <v>241</v>
      </c>
      <c r="BX228">
        <v>1582044101.87097</v>
      </c>
      <c r="BY228">
        <v>400.58193548387101</v>
      </c>
      <c r="BZ228">
        <v>400.00093548387099</v>
      </c>
      <c r="CA228">
        <v>31.4244548387097</v>
      </c>
      <c r="CB228">
        <v>31.008109677419402</v>
      </c>
      <c r="CC228">
        <v>600.00974193548404</v>
      </c>
      <c r="CD228">
        <v>99.352941935483898</v>
      </c>
      <c r="CE228">
        <v>0.19998670967741899</v>
      </c>
      <c r="CF228">
        <v>30.624661290322599</v>
      </c>
      <c r="CG228">
        <v>30.235632258064499</v>
      </c>
      <c r="CH228">
        <v>999.9</v>
      </c>
      <c r="CI228">
        <v>0</v>
      </c>
      <c r="CJ228">
        <v>0</v>
      </c>
      <c r="CK228">
        <v>10002.683225806501</v>
      </c>
      <c r="CL228">
        <v>0</v>
      </c>
      <c r="CM228">
        <v>0.21165100000000001</v>
      </c>
      <c r="CN228">
        <v>0</v>
      </c>
      <c r="CO228">
        <v>0</v>
      </c>
      <c r="CP228">
        <v>0</v>
      </c>
      <c r="CQ228">
        <v>0</v>
      </c>
      <c r="CR228">
        <v>-1.5967741935483899</v>
      </c>
      <c r="CS228">
        <v>0</v>
      </c>
      <c r="CT228">
        <v>26.8806451612903</v>
      </c>
      <c r="CU228">
        <v>-1.6580645161290299</v>
      </c>
      <c r="CV228">
        <v>38.858741935483899</v>
      </c>
      <c r="CW228">
        <v>44.05</v>
      </c>
      <c r="CX228">
        <v>41.318290322580602</v>
      </c>
      <c r="CY228">
        <v>42.639000000000003</v>
      </c>
      <c r="CZ228">
        <v>39.969516129032201</v>
      </c>
      <c r="DA228">
        <v>0</v>
      </c>
      <c r="DB228">
        <v>0</v>
      </c>
      <c r="DC228">
        <v>0</v>
      </c>
      <c r="DD228">
        <v>1582044113.2</v>
      </c>
      <c r="DE228">
        <v>-0.66538461538461502</v>
      </c>
      <c r="DF228">
        <v>3.8256415169615301</v>
      </c>
      <c r="DG228">
        <v>-5.5623933371975598</v>
      </c>
      <c r="DH228">
        <v>25.8807692307692</v>
      </c>
      <c r="DI228">
        <v>15</v>
      </c>
      <c r="DJ228">
        <v>100</v>
      </c>
      <c r="DK228">
        <v>100</v>
      </c>
      <c r="DL228">
        <v>2.9980000000000002</v>
      </c>
      <c r="DM228">
        <v>0.45400000000000001</v>
      </c>
      <c r="DN228">
        <v>2</v>
      </c>
      <c r="DO228">
        <v>651.05899999999997</v>
      </c>
      <c r="DP228">
        <v>342.05099999999999</v>
      </c>
      <c r="DQ228">
        <v>30.000499999999999</v>
      </c>
      <c r="DR228">
        <v>31.358899999999998</v>
      </c>
      <c r="DS228">
        <v>30.0001</v>
      </c>
      <c r="DT228">
        <v>31.2636</v>
      </c>
      <c r="DU228">
        <v>31.297999999999998</v>
      </c>
      <c r="DV228">
        <v>21.029199999999999</v>
      </c>
      <c r="DW228">
        <v>23.709499999999998</v>
      </c>
      <c r="DX228">
        <v>94.033199999999994</v>
      </c>
      <c r="DY228">
        <v>30</v>
      </c>
      <c r="DZ228">
        <v>400</v>
      </c>
      <c r="EA228">
        <v>31.005199999999999</v>
      </c>
      <c r="EB228">
        <v>100.051</v>
      </c>
      <c r="EC228">
        <v>100.57299999999999</v>
      </c>
    </row>
    <row r="229" spans="1:133" x14ac:dyDescent="0.35">
      <c r="A229">
        <v>213</v>
      </c>
      <c r="B229">
        <v>1582044115.5</v>
      </c>
      <c r="C229">
        <v>1082.5</v>
      </c>
      <c r="D229" t="s">
        <v>668</v>
      </c>
      <c r="E229" t="s">
        <v>669</v>
      </c>
      <c r="F229" t="s">
        <v>232</v>
      </c>
      <c r="G229" t="s">
        <v>233</v>
      </c>
      <c r="H229" t="s">
        <v>234</v>
      </c>
      <c r="I229" t="s">
        <v>235</v>
      </c>
      <c r="J229" t="s">
        <v>236</v>
      </c>
      <c r="K229" t="s">
        <v>237</v>
      </c>
      <c r="L229" t="s">
        <v>238</v>
      </c>
      <c r="M229" t="s">
        <v>239</v>
      </c>
      <c r="N229">
        <v>1582044106.87097</v>
      </c>
      <c r="O229">
        <f t="shared" si="129"/>
        <v>4.302111479372221E-4</v>
      </c>
      <c r="P229">
        <f t="shared" si="130"/>
        <v>-0.77344063517716255</v>
      </c>
      <c r="Q229">
        <f t="shared" si="131"/>
        <v>400.56870967741901</v>
      </c>
      <c r="R229">
        <f t="shared" si="132"/>
        <v>428.03295521208889</v>
      </c>
      <c r="S229">
        <f t="shared" si="133"/>
        <v>42.611973640846003</v>
      </c>
      <c r="T229">
        <f t="shared" si="134"/>
        <v>39.877825037243284</v>
      </c>
      <c r="U229">
        <f t="shared" si="135"/>
        <v>3.4931051287650269E-2</v>
      </c>
      <c r="V229">
        <f t="shared" si="136"/>
        <v>2.2500045753067228</v>
      </c>
      <c r="W229">
        <f t="shared" si="137"/>
        <v>3.4632552520241139E-2</v>
      </c>
      <c r="X229">
        <f t="shared" si="138"/>
        <v>2.1671951545451873E-2</v>
      </c>
      <c r="Y229">
        <f t="shared" si="139"/>
        <v>0</v>
      </c>
      <c r="Z229">
        <f t="shared" si="140"/>
        <v>30.48305974217369</v>
      </c>
      <c r="AA229">
        <f t="shared" si="141"/>
        <v>30.238109677419398</v>
      </c>
      <c r="AB229">
        <f t="shared" si="142"/>
        <v>4.3190676280212319</v>
      </c>
      <c r="AC229">
        <f t="shared" si="143"/>
        <v>70.850065201108677</v>
      </c>
      <c r="AD229">
        <f t="shared" si="144"/>
        <v>3.1286624149925446</v>
      </c>
      <c r="AE229">
        <f t="shared" si="145"/>
        <v>4.4158920759096016</v>
      </c>
      <c r="AF229">
        <f t="shared" si="146"/>
        <v>1.1904052130286873</v>
      </c>
      <c r="AG229">
        <f t="shared" si="147"/>
        <v>-18.972311624031494</v>
      </c>
      <c r="AH229">
        <f t="shared" si="148"/>
        <v>46.969403800979428</v>
      </c>
      <c r="AI229">
        <f t="shared" si="149"/>
        <v>4.6615027426394064</v>
      </c>
      <c r="AJ229">
        <f t="shared" si="150"/>
        <v>32.658594919587344</v>
      </c>
      <c r="AK229">
        <v>-4.1183870497105E-2</v>
      </c>
      <c r="AL229">
        <v>4.6232502538212102E-2</v>
      </c>
      <c r="AM229">
        <v>3.45522889797323</v>
      </c>
      <c r="AN229">
        <v>0</v>
      </c>
      <c r="AO229">
        <v>0</v>
      </c>
      <c r="AP229">
        <f t="shared" si="151"/>
        <v>1</v>
      </c>
      <c r="AQ229">
        <f t="shared" si="152"/>
        <v>0</v>
      </c>
      <c r="AR229">
        <f t="shared" si="153"/>
        <v>51889.694027874495</v>
      </c>
      <c r="AS229" t="s">
        <v>240</v>
      </c>
      <c r="AT229">
        <v>0</v>
      </c>
      <c r="AU229">
        <v>0</v>
      </c>
      <c r="AV229">
        <f t="shared" si="154"/>
        <v>0</v>
      </c>
      <c r="AW229" t="e">
        <f t="shared" si="155"/>
        <v>#DIV/0!</v>
      </c>
      <c r="AX229">
        <v>0</v>
      </c>
      <c r="AY229" t="s">
        <v>240</v>
      </c>
      <c r="AZ229">
        <v>0</v>
      </c>
      <c r="BA229">
        <v>0</v>
      </c>
      <c r="BB229" t="e">
        <f t="shared" si="156"/>
        <v>#DIV/0!</v>
      </c>
      <c r="BC229">
        <v>0.5</v>
      </c>
      <c r="BD229">
        <f t="shared" si="157"/>
        <v>0</v>
      </c>
      <c r="BE229">
        <f t="shared" si="158"/>
        <v>-0.77344063517716255</v>
      </c>
      <c r="BF229" t="e">
        <f t="shared" si="159"/>
        <v>#DIV/0!</v>
      </c>
      <c r="BG229" t="e">
        <f t="shared" si="160"/>
        <v>#DIV/0!</v>
      </c>
      <c r="BH229" t="e">
        <f t="shared" si="161"/>
        <v>#DIV/0!</v>
      </c>
      <c r="BI229" t="e">
        <f t="shared" si="162"/>
        <v>#DIV/0!</v>
      </c>
      <c r="BJ229" t="s">
        <v>240</v>
      </c>
      <c r="BK229">
        <v>0</v>
      </c>
      <c r="BL229">
        <f t="shared" si="163"/>
        <v>0</v>
      </c>
      <c r="BM229" t="e">
        <f t="shared" si="164"/>
        <v>#DIV/0!</v>
      </c>
      <c r="BN229" t="e">
        <f t="shared" si="165"/>
        <v>#DIV/0!</v>
      </c>
      <c r="BO229" t="e">
        <f t="shared" si="166"/>
        <v>#DIV/0!</v>
      </c>
      <c r="BP229" t="e">
        <f t="shared" si="167"/>
        <v>#DIV/0!</v>
      </c>
      <c r="BQ229">
        <f t="shared" si="168"/>
        <v>0</v>
      </c>
      <c r="BR229">
        <f t="shared" si="169"/>
        <v>0</v>
      </c>
      <c r="BS229">
        <f t="shared" si="170"/>
        <v>0</v>
      </c>
      <c r="BT229">
        <f t="shared" si="171"/>
        <v>0</v>
      </c>
      <c r="BU229">
        <v>6</v>
      </c>
      <c r="BV229">
        <v>0.5</v>
      </c>
      <c r="BW229" t="s">
        <v>241</v>
      </c>
      <c r="BX229">
        <v>1582044106.87097</v>
      </c>
      <c r="BY229">
        <v>400.56870967741901</v>
      </c>
      <c r="BZ229">
        <v>399.96761290322598</v>
      </c>
      <c r="CA229">
        <v>31.427096774193501</v>
      </c>
      <c r="CB229">
        <v>31.010416129032301</v>
      </c>
      <c r="CC229">
        <v>600.01470967741898</v>
      </c>
      <c r="CD229">
        <v>99.352999999999994</v>
      </c>
      <c r="CE229">
        <v>0.200020677419355</v>
      </c>
      <c r="CF229">
        <v>30.625319354838702</v>
      </c>
      <c r="CG229">
        <v>30.238109677419398</v>
      </c>
      <c r="CH229">
        <v>999.9</v>
      </c>
      <c r="CI229">
        <v>0</v>
      </c>
      <c r="CJ229">
        <v>0</v>
      </c>
      <c r="CK229">
        <v>9996.3670967741891</v>
      </c>
      <c r="CL229">
        <v>0</v>
      </c>
      <c r="CM229">
        <v>0.21165100000000001</v>
      </c>
      <c r="CN229">
        <v>0</v>
      </c>
      <c r="CO229">
        <v>0</v>
      </c>
      <c r="CP229">
        <v>0</v>
      </c>
      <c r="CQ229">
        <v>0</v>
      </c>
      <c r="CR229">
        <v>-0.43870967741935502</v>
      </c>
      <c r="CS229">
        <v>0</v>
      </c>
      <c r="CT229">
        <v>26.5451612903226</v>
      </c>
      <c r="CU229">
        <v>-1.5096774193548399</v>
      </c>
      <c r="CV229">
        <v>38.860774193548401</v>
      </c>
      <c r="CW229">
        <v>44.042000000000002</v>
      </c>
      <c r="CX229">
        <v>41.281967741935503</v>
      </c>
      <c r="CY229">
        <v>42.637</v>
      </c>
      <c r="CZ229">
        <v>39.961387096774203</v>
      </c>
      <c r="DA229">
        <v>0</v>
      </c>
      <c r="DB229">
        <v>0</v>
      </c>
      <c r="DC229">
        <v>0</v>
      </c>
      <c r="DD229">
        <v>1582044118.5999999</v>
      </c>
      <c r="DE229">
        <v>0.18076923076923099</v>
      </c>
      <c r="DF229">
        <v>-4.1470082249933604</v>
      </c>
      <c r="DG229">
        <v>-25.5384614539952</v>
      </c>
      <c r="DH229">
        <v>25.569230769230799</v>
      </c>
      <c r="DI229">
        <v>15</v>
      </c>
      <c r="DJ229">
        <v>100</v>
      </c>
      <c r="DK229">
        <v>100</v>
      </c>
      <c r="DL229">
        <v>2.9980000000000002</v>
      </c>
      <c r="DM229">
        <v>0.45400000000000001</v>
      </c>
      <c r="DN229">
        <v>2</v>
      </c>
      <c r="DO229">
        <v>650.98099999999999</v>
      </c>
      <c r="DP229">
        <v>342.15199999999999</v>
      </c>
      <c r="DQ229">
        <v>30.000499999999999</v>
      </c>
      <c r="DR229">
        <v>31.358899999999998</v>
      </c>
      <c r="DS229">
        <v>30</v>
      </c>
      <c r="DT229">
        <v>31.2636</v>
      </c>
      <c r="DU229">
        <v>31.299099999999999</v>
      </c>
      <c r="DV229">
        <v>21.0306</v>
      </c>
      <c r="DW229">
        <v>23.709499999999998</v>
      </c>
      <c r="DX229">
        <v>94.033199999999994</v>
      </c>
      <c r="DY229">
        <v>30</v>
      </c>
      <c r="DZ229">
        <v>400</v>
      </c>
      <c r="EA229">
        <v>30.997699999999998</v>
      </c>
      <c r="EB229">
        <v>100.053</v>
      </c>
      <c r="EC229">
        <v>100.574</v>
      </c>
    </row>
    <row r="230" spans="1:133" x14ac:dyDescent="0.35">
      <c r="A230">
        <v>214</v>
      </c>
      <c r="B230">
        <v>1582044120.5</v>
      </c>
      <c r="C230">
        <v>1087.5</v>
      </c>
      <c r="D230" t="s">
        <v>670</v>
      </c>
      <c r="E230" t="s">
        <v>671</v>
      </c>
      <c r="F230" t="s">
        <v>232</v>
      </c>
      <c r="G230" t="s">
        <v>233</v>
      </c>
      <c r="H230" t="s">
        <v>234</v>
      </c>
      <c r="I230" t="s">
        <v>235</v>
      </c>
      <c r="J230" t="s">
        <v>236</v>
      </c>
      <c r="K230" t="s">
        <v>237</v>
      </c>
      <c r="L230" t="s">
        <v>238</v>
      </c>
      <c r="M230" t="s">
        <v>239</v>
      </c>
      <c r="N230">
        <v>1582044111.87097</v>
      </c>
      <c r="O230">
        <f t="shared" si="129"/>
        <v>4.3002129135200556E-4</v>
      </c>
      <c r="P230">
        <f t="shared" si="130"/>
        <v>-0.77336327624434165</v>
      </c>
      <c r="Q230">
        <f t="shared" si="131"/>
        <v>400.57987096774201</v>
      </c>
      <c r="R230">
        <f t="shared" si="132"/>
        <v>428.06084776053461</v>
      </c>
      <c r="S230">
        <f t="shared" si="133"/>
        <v>42.614916239738825</v>
      </c>
      <c r="T230">
        <f t="shared" si="134"/>
        <v>39.87909134396093</v>
      </c>
      <c r="U230">
        <f t="shared" si="135"/>
        <v>3.4909114330144257E-2</v>
      </c>
      <c r="V230">
        <f t="shared" si="136"/>
        <v>2.2508241043576613</v>
      </c>
      <c r="W230">
        <f t="shared" si="137"/>
        <v>3.4611096185731674E-2</v>
      </c>
      <c r="X230">
        <f t="shared" si="138"/>
        <v>2.1658498704938575E-2</v>
      </c>
      <c r="Y230">
        <f t="shared" si="139"/>
        <v>0</v>
      </c>
      <c r="Z230">
        <f t="shared" si="140"/>
        <v>30.483901966944323</v>
      </c>
      <c r="AA230">
        <f t="shared" si="141"/>
        <v>30.239945161290301</v>
      </c>
      <c r="AB230">
        <f t="shared" si="142"/>
        <v>4.3195222032906839</v>
      </c>
      <c r="AC230">
        <f t="shared" si="143"/>
        <v>70.852574191263201</v>
      </c>
      <c r="AD230">
        <f t="shared" si="144"/>
        <v>3.1289042035490837</v>
      </c>
      <c r="AE230">
        <f t="shared" si="145"/>
        <v>4.4160769587605291</v>
      </c>
      <c r="AF230">
        <f t="shared" si="146"/>
        <v>1.1906179997416002</v>
      </c>
      <c r="AG230">
        <f t="shared" si="147"/>
        <v>-18.963938948623444</v>
      </c>
      <c r="AH230">
        <f t="shared" si="148"/>
        <v>46.8526391611531</v>
      </c>
      <c r="AI230">
        <f t="shared" si="149"/>
        <v>4.6482803252687068</v>
      </c>
      <c r="AJ230">
        <f t="shared" si="150"/>
        <v>32.536980537798364</v>
      </c>
      <c r="AK230">
        <v>-4.1205937075699299E-2</v>
      </c>
      <c r="AL230">
        <v>4.6257274205822603E-2</v>
      </c>
      <c r="AM230">
        <v>3.4566941938479001</v>
      </c>
      <c r="AN230">
        <v>0</v>
      </c>
      <c r="AO230">
        <v>0</v>
      </c>
      <c r="AP230">
        <f t="shared" si="151"/>
        <v>1</v>
      </c>
      <c r="AQ230">
        <f t="shared" si="152"/>
        <v>0</v>
      </c>
      <c r="AR230">
        <f t="shared" si="153"/>
        <v>51916.245548829706</v>
      </c>
      <c r="AS230" t="s">
        <v>240</v>
      </c>
      <c r="AT230">
        <v>0</v>
      </c>
      <c r="AU230">
        <v>0</v>
      </c>
      <c r="AV230">
        <f t="shared" si="154"/>
        <v>0</v>
      </c>
      <c r="AW230" t="e">
        <f t="shared" si="155"/>
        <v>#DIV/0!</v>
      </c>
      <c r="AX230">
        <v>0</v>
      </c>
      <c r="AY230" t="s">
        <v>240</v>
      </c>
      <c r="AZ230">
        <v>0</v>
      </c>
      <c r="BA230">
        <v>0</v>
      </c>
      <c r="BB230" t="e">
        <f t="shared" si="156"/>
        <v>#DIV/0!</v>
      </c>
      <c r="BC230">
        <v>0.5</v>
      </c>
      <c r="BD230">
        <f t="shared" si="157"/>
        <v>0</v>
      </c>
      <c r="BE230">
        <f t="shared" si="158"/>
        <v>-0.77336327624434165</v>
      </c>
      <c r="BF230" t="e">
        <f t="shared" si="159"/>
        <v>#DIV/0!</v>
      </c>
      <c r="BG230" t="e">
        <f t="shared" si="160"/>
        <v>#DIV/0!</v>
      </c>
      <c r="BH230" t="e">
        <f t="shared" si="161"/>
        <v>#DIV/0!</v>
      </c>
      <c r="BI230" t="e">
        <f t="shared" si="162"/>
        <v>#DIV/0!</v>
      </c>
      <c r="BJ230" t="s">
        <v>240</v>
      </c>
      <c r="BK230">
        <v>0</v>
      </c>
      <c r="BL230">
        <f t="shared" si="163"/>
        <v>0</v>
      </c>
      <c r="BM230" t="e">
        <f t="shared" si="164"/>
        <v>#DIV/0!</v>
      </c>
      <c r="BN230" t="e">
        <f t="shared" si="165"/>
        <v>#DIV/0!</v>
      </c>
      <c r="BO230" t="e">
        <f t="shared" si="166"/>
        <v>#DIV/0!</v>
      </c>
      <c r="BP230" t="e">
        <f t="shared" si="167"/>
        <v>#DIV/0!</v>
      </c>
      <c r="BQ230">
        <f t="shared" si="168"/>
        <v>0</v>
      </c>
      <c r="BR230">
        <f t="shared" si="169"/>
        <v>0</v>
      </c>
      <c r="BS230">
        <f t="shared" si="170"/>
        <v>0</v>
      </c>
      <c r="BT230">
        <f t="shared" si="171"/>
        <v>0</v>
      </c>
      <c r="BU230">
        <v>6</v>
      </c>
      <c r="BV230">
        <v>0.5</v>
      </c>
      <c r="BW230" t="s">
        <v>241</v>
      </c>
      <c r="BX230">
        <v>1582044111.87097</v>
      </c>
      <c r="BY230">
        <v>400.57987096774201</v>
      </c>
      <c r="BZ230">
        <v>399.97877419354802</v>
      </c>
      <c r="CA230">
        <v>31.429403225806499</v>
      </c>
      <c r="CB230">
        <v>31.012903225806401</v>
      </c>
      <c r="CC230">
        <v>600.00861290322598</v>
      </c>
      <c r="CD230">
        <v>99.353464516129094</v>
      </c>
      <c r="CE230">
        <v>0.199943516129032</v>
      </c>
      <c r="CF230">
        <v>30.626051612903201</v>
      </c>
      <c r="CG230">
        <v>30.239945161290301</v>
      </c>
      <c r="CH230">
        <v>999.9</v>
      </c>
      <c r="CI230">
        <v>0</v>
      </c>
      <c r="CJ230">
        <v>0</v>
      </c>
      <c r="CK230">
        <v>10001.676451612901</v>
      </c>
      <c r="CL230">
        <v>0</v>
      </c>
      <c r="CM230">
        <v>0.21165100000000001</v>
      </c>
      <c r="CN230">
        <v>0</v>
      </c>
      <c r="CO230">
        <v>0</v>
      </c>
      <c r="CP230">
        <v>0</v>
      </c>
      <c r="CQ230">
        <v>0</v>
      </c>
      <c r="CR230">
        <v>-0.21290322580645199</v>
      </c>
      <c r="CS230">
        <v>0</v>
      </c>
      <c r="CT230">
        <v>24.283870967741901</v>
      </c>
      <c r="CU230">
        <v>-1.7548387096774201</v>
      </c>
      <c r="CV230">
        <v>38.8648387096774</v>
      </c>
      <c r="CW230">
        <v>44.036000000000001</v>
      </c>
      <c r="CX230">
        <v>41.296096774193501</v>
      </c>
      <c r="CY230">
        <v>42.637</v>
      </c>
      <c r="CZ230">
        <v>39.957322580645098</v>
      </c>
      <c r="DA230">
        <v>0</v>
      </c>
      <c r="DB230">
        <v>0</v>
      </c>
      <c r="DC230">
        <v>0</v>
      </c>
      <c r="DD230">
        <v>1582044123.4000001</v>
      </c>
      <c r="DE230">
        <v>0.480769230769231</v>
      </c>
      <c r="DF230">
        <v>-17.1452988625248</v>
      </c>
      <c r="DG230">
        <v>-19.695726313969502</v>
      </c>
      <c r="DH230">
        <v>23.626923076923099</v>
      </c>
      <c r="DI230">
        <v>15</v>
      </c>
      <c r="DJ230">
        <v>100</v>
      </c>
      <c r="DK230">
        <v>100</v>
      </c>
      <c r="DL230">
        <v>2.9980000000000002</v>
      </c>
      <c r="DM230">
        <v>0.45400000000000001</v>
      </c>
      <c r="DN230">
        <v>2</v>
      </c>
      <c r="DO230">
        <v>651.00099999999998</v>
      </c>
      <c r="DP230">
        <v>342.09399999999999</v>
      </c>
      <c r="DQ230">
        <v>30.000399999999999</v>
      </c>
      <c r="DR230">
        <v>31.358899999999998</v>
      </c>
      <c r="DS230">
        <v>30.0001</v>
      </c>
      <c r="DT230">
        <v>31.2636</v>
      </c>
      <c r="DU230">
        <v>31.300699999999999</v>
      </c>
      <c r="DV230">
        <v>21.0275</v>
      </c>
      <c r="DW230">
        <v>23.709499999999998</v>
      </c>
      <c r="DX230">
        <v>94.033199999999994</v>
      </c>
      <c r="DY230">
        <v>30</v>
      </c>
      <c r="DZ230">
        <v>400</v>
      </c>
      <c r="EA230">
        <v>30.9938</v>
      </c>
      <c r="EB230">
        <v>100.05</v>
      </c>
      <c r="EC230">
        <v>100.57599999999999</v>
      </c>
    </row>
    <row r="231" spans="1:133" x14ac:dyDescent="0.35">
      <c r="A231">
        <v>215</v>
      </c>
      <c r="B231">
        <v>1582044125.5</v>
      </c>
      <c r="C231">
        <v>1092.5</v>
      </c>
      <c r="D231" t="s">
        <v>672</v>
      </c>
      <c r="E231" t="s">
        <v>673</v>
      </c>
      <c r="F231" t="s">
        <v>232</v>
      </c>
      <c r="G231" t="s">
        <v>233</v>
      </c>
      <c r="H231" t="s">
        <v>234</v>
      </c>
      <c r="I231" t="s">
        <v>235</v>
      </c>
      <c r="J231" t="s">
        <v>236</v>
      </c>
      <c r="K231" t="s">
        <v>237</v>
      </c>
      <c r="L231" t="s">
        <v>238</v>
      </c>
      <c r="M231" t="s">
        <v>239</v>
      </c>
      <c r="N231">
        <v>1582044116.87097</v>
      </c>
      <c r="O231">
        <f t="shared" si="129"/>
        <v>4.2928899042563186E-4</v>
      </c>
      <c r="P231">
        <f t="shared" si="130"/>
        <v>-0.7644667106066424</v>
      </c>
      <c r="Q231">
        <f t="shared" si="131"/>
        <v>400.59329032258103</v>
      </c>
      <c r="R231">
        <f t="shared" si="132"/>
        <v>427.72456213860437</v>
      </c>
      <c r="S231">
        <f t="shared" si="133"/>
        <v>42.581993791553664</v>
      </c>
      <c r="T231">
        <f t="shared" si="134"/>
        <v>39.880947954367251</v>
      </c>
      <c r="U231">
        <f t="shared" si="135"/>
        <v>3.4852217969339766E-2</v>
      </c>
      <c r="V231">
        <f t="shared" si="136"/>
        <v>2.2513314004642138</v>
      </c>
      <c r="W231">
        <f t="shared" si="137"/>
        <v>3.455523233859481E-2</v>
      </c>
      <c r="X231">
        <f t="shared" si="138"/>
        <v>2.1623492155751687E-2</v>
      </c>
      <c r="Y231">
        <f t="shared" si="139"/>
        <v>0</v>
      </c>
      <c r="Z231">
        <f t="shared" si="140"/>
        <v>30.48503452466452</v>
      </c>
      <c r="AA231">
        <f t="shared" si="141"/>
        <v>30.2404774193548</v>
      </c>
      <c r="AB231">
        <f t="shared" si="142"/>
        <v>4.3196540299271078</v>
      </c>
      <c r="AC231">
        <f t="shared" si="143"/>
        <v>70.854155137824662</v>
      </c>
      <c r="AD231">
        <f t="shared" si="144"/>
        <v>3.1291281058670783</v>
      </c>
      <c r="AE231">
        <f t="shared" si="145"/>
        <v>4.4162944287181682</v>
      </c>
      <c r="AF231">
        <f t="shared" si="146"/>
        <v>1.1905259240600294</v>
      </c>
      <c r="AG231">
        <f t="shared" si="147"/>
        <v>-18.931644477770366</v>
      </c>
      <c r="AH231">
        <f t="shared" si="148"/>
        <v>46.903134809147645</v>
      </c>
      <c r="AI231">
        <f t="shared" si="149"/>
        <v>4.6522735496923504</v>
      </c>
      <c r="AJ231">
        <f t="shared" si="150"/>
        <v>32.623763881069628</v>
      </c>
      <c r="AK231">
        <v>-4.1219600137325701E-2</v>
      </c>
      <c r="AL231">
        <v>4.6272612189448198E-2</v>
      </c>
      <c r="AM231">
        <v>3.45760133227125</v>
      </c>
      <c r="AN231">
        <v>0</v>
      </c>
      <c r="AO231">
        <v>0</v>
      </c>
      <c r="AP231">
        <f t="shared" si="151"/>
        <v>1</v>
      </c>
      <c r="AQ231">
        <f t="shared" si="152"/>
        <v>0</v>
      </c>
      <c r="AR231">
        <f t="shared" si="153"/>
        <v>51932.634204100883</v>
      </c>
      <c r="AS231" t="s">
        <v>240</v>
      </c>
      <c r="AT231">
        <v>0</v>
      </c>
      <c r="AU231">
        <v>0</v>
      </c>
      <c r="AV231">
        <f t="shared" si="154"/>
        <v>0</v>
      </c>
      <c r="AW231" t="e">
        <f t="shared" si="155"/>
        <v>#DIV/0!</v>
      </c>
      <c r="AX231">
        <v>0</v>
      </c>
      <c r="AY231" t="s">
        <v>240</v>
      </c>
      <c r="AZ231">
        <v>0</v>
      </c>
      <c r="BA231">
        <v>0</v>
      </c>
      <c r="BB231" t="e">
        <f t="shared" si="156"/>
        <v>#DIV/0!</v>
      </c>
      <c r="BC231">
        <v>0.5</v>
      </c>
      <c r="BD231">
        <f t="shared" si="157"/>
        <v>0</v>
      </c>
      <c r="BE231">
        <f t="shared" si="158"/>
        <v>-0.7644667106066424</v>
      </c>
      <c r="BF231" t="e">
        <f t="shared" si="159"/>
        <v>#DIV/0!</v>
      </c>
      <c r="BG231" t="e">
        <f t="shared" si="160"/>
        <v>#DIV/0!</v>
      </c>
      <c r="BH231" t="e">
        <f t="shared" si="161"/>
        <v>#DIV/0!</v>
      </c>
      <c r="BI231" t="e">
        <f t="shared" si="162"/>
        <v>#DIV/0!</v>
      </c>
      <c r="BJ231" t="s">
        <v>240</v>
      </c>
      <c r="BK231">
        <v>0</v>
      </c>
      <c r="BL231">
        <f t="shared" si="163"/>
        <v>0</v>
      </c>
      <c r="BM231" t="e">
        <f t="shared" si="164"/>
        <v>#DIV/0!</v>
      </c>
      <c r="BN231" t="e">
        <f t="shared" si="165"/>
        <v>#DIV/0!</v>
      </c>
      <c r="BO231" t="e">
        <f t="shared" si="166"/>
        <v>#DIV/0!</v>
      </c>
      <c r="BP231" t="e">
        <f t="shared" si="167"/>
        <v>#DIV/0!</v>
      </c>
      <c r="BQ231">
        <f t="shared" si="168"/>
        <v>0</v>
      </c>
      <c r="BR231">
        <f t="shared" si="169"/>
        <v>0</v>
      </c>
      <c r="BS231">
        <f t="shared" si="170"/>
        <v>0</v>
      </c>
      <c r="BT231">
        <f t="shared" si="171"/>
        <v>0</v>
      </c>
      <c r="BU231">
        <v>6</v>
      </c>
      <c r="BV231">
        <v>0.5</v>
      </c>
      <c r="BW231" t="s">
        <v>241</v>
      </c>
      <c r="BX231">
        <v>1582044116.87097</v>
      </c>
      <c r="BY231">
        <v>400.59329032258103</v>
      </c>
      <c r="BZ231">
        <v>400.00080645161302</v>
      </c>
      <c r="CA231">
        <v>31.4312419354839</v>
      </c>
      <c r="CB231">
        <v>31.015454838709701</v>
      </c>
      <c r="CC231">
        <v>600.01270967741902</v>
      </c>
      <c r="CD231">
        <v>99.354709677419393</v>
      </c>
      <c r="CE231">
        <v>0.199998096774194</v>
      </c>
      <c r="CF231">
        <v>30.626912903225801</v>
      </c>
      <c r="CG231">
        <v>30.2404774193548</v>
      </c>
      <c r="CH231">
        <v>999.9</v>
      </c>
      <c r="CI231">
        <v>0</v>
      </c>
      <c r="CJ231">
        <v>0</v>
      </c>
      <c r="CK231">
        <v>10004.867419354799</v>
      </c>
      <c r="CL231">
        <v>0</v>
      </c>
      <c r="CM231">
        <v>0.21165100000000001</v>
      </c>
      <c r="CN231">
        <v>0</v>
      </c>
      <c r="CO231">
        <v>0</v>
      </c>
      <c r="CP231">
        <v>0</v>
      </c>
      <c r="CQ231">
        <v>0</v>
      </c>
      <c r="CR231">
        <v>1.69677419354839</v>
      </c>
      <c r="CS231">
        <v>0</v>
      </c>
      <c r="CT231">
        <v>25.261290322580599</v>
      </c>
      <c r="CU231">
        <v>-1.4870967741935499</v>
      </c>
      <c r="CV231">
        <v>38.866870967741903</v>
      </c>
      <c r="CW231">
        <v>44.037999999999997</v>
      </c>
      <c r="CX231">
        <v>41.294129032258098</v>
      </c>
      <c r="CY231">
        <v>42.628999999999998</v>
      </c>
      <c r="CZ231">
        <v>39.9593548387097</v>
      </c>
      <c r="DA231">
        <v>0</v>
      </c>
      <c r="DB231">
        <v>0</v>
      </c>
      <c r="DC231">
        <v>0</v>
      </c>
      <c r="DD231">
        <v>1582044128.2</v>
      </c>
      <c r="DE231">
        <v>0.67307692307692302</v>
      </c>
      <c r="DF231">
        <v>-5.9111108380476702</v>
      </c>
      <c r="DG231">
        <v>13.5794873404316</v>
      </c>
      <c r="DH231">
        <v>25.376923076923099</v>
      </c>
      <c r="DI231">
        <v>15</v>
      </c>
      <c r="DJ231">
        <v>100</v>
      </c>
      <c r="DK231">
        <v>100</v>
      </c>
      <c r="DL231">
        <v>2.9980000000000002</v>
      </c>
      <c r="DM231">
        <v>0.45400000000000001</v>
      </c>
      <c r="DN231">
        <v>2</v>
      </c>
      <c r="DO231">
        <v>651.05899999999997</v>
      </c>
      <c r="DP231">
        <v>342.12099999999998</v>
      </c>
      <c r="DQ231">
        <v>30.000399999999999</v>
      </c>
      <c r="DR231">
        <v>31.3596</v>
      </c>
      <c r="DS231">
        <v>30.0001</v>
      </c>
      <c r="DT231">
        <v>31.2636</v>
      </c>
      <c r="DU231">
        <v>31.300699999999999</v>
      </c>
      <c r="DV231">
        <v>21.028500000000001</v>
      </c>
      <c r="DW231">
        <v>23.709499999999998</v>
      </c>
      <c r="DX231">
        <v>94.033199999999994</v>
      </c>
      <c r="DY231">
        <v>30</v>
      </c>
      <c r="DZ231">
        <v>400</v>
      </c>
      <c r="EA231">
        <v>30.991199999999999</v>
      </c>
      <c r="EB231">
        <v>100.05</v>
      </c>
      <c r="EC231">
        <v>100.577</v>
      </c>
    </row>
    <row r="232" spans="1:133" x14ac:dyDescent="0.35">
      <c r="A232">
        <v>216</v>
      </c>
      <c r="B232">
        <v>1582044130.5</v>
      </c>
      <c r="C232">
        <v>1097.5</v>
      </c>
      <c r="D232" t="s">
        <v>674</v>
      </c>
      <c r="E232" t="s">
        <v>675</v>
      </c>
      <c r="F232" t="s">
        <v>232</v>
      </c>
      <c r="G232" t="s">
        <v>233</v>
      </c>
      <c r="H232" t="s">
        <v>234</v>
      </c>
      <c r="I232" t="s">
        <v>235</v>
      </c>
      <c r="J232" t="s">
        <v>236</v>
      </c>
      <c r="K232" t="s">
        <v>237</v>
      </c>
      <c r="L232" t="s">
        <v>238</v>
      </c>
      <c r="M232" t="s">
        <v>239</v>
      </c>
      <c r="N232">
        <v>1582044121.87097</v>
      </c>
      <c r="O232">
        <f t="shared" si="129"/>
        <v>4.2870295983700701E-4</v>
      </c>
      <c r="P232">
        <f t="shared" si="130"/>
        <v>-0.78059293569339039</v>
      </c>
      <c r="Q232">
        <f t="shared" si="131"/>
        <v>400.60819354838702</v>
      </c>
      <c r="R232">
        <f t="shared" si="132"/>
        <v>428.51405282950248</v>
      </c>
      <c r="S232">
        <f t="shared" si="133"/>
        <v>42.661185213230667</v>
      </c>
      <c r="T232">
        <f t="shared" si="134"/>
        <v>39.882986870690679</v>
      </c>
      <c r="U232">
        <f t="shared" si="135"/>
        <v>3.4820142737680443E-2</v>
      </c>
      <c r="V232">
        <f t="shared" si="136"/>
        <v>2.2505723726941285</v>
      </c>
      <c r="W232">
        <f t="shared" si="137"/>
        <v>3.4523601932005356E-2</v>
      </c>
      <c r="X232">
        <f t="shared" si="138"/>
        <v>2.1603683623421403E-2</v>
      </c>
      <c r="Y232">
        <f t="shared" si="139"/>
        <v>0</v>
      </c>
      <c r="Z232">
        <f t="shared" si="140"/>
        <v>30.485494458432676</v>
      </c>
      <c r="AA232">
        <f t="shared" si="141"/>
        <v>30.239074193548401</v>
      </c>
      <c r="AB232">
        <f t="shared" si="142"/>
        <v>4.3193064945383064</v>
      </c>
      <c r="AC232">
        <f t="shared" si="143"/>
        <v>70.856752105451434</v>
      </c>
      <c r="AD232">
        <f t="shared" si="144"/>
        <v>3.1292982011381461</v>
      </c>
      <c r="AE232">
        <f t="shared" si="145"/>
        <v>4.4163726224439666</v>
      </c>
      <c r="AF232">
        <f t="shared" si="146"/>
        <v>1.1900082934001603</v>
      </c>
      <c r="AG232">
        <f t="shared" si="147"/>
        <v>-18.905800528812009</v>
      </c>
      <c r="AH232">
        <f t="shared" si="148"/>
        <v>47.095153040102872</v>
      </c>
      <c r="AI232">
        <f t="shared" si="149"/>
        <v>4.672869844443901</v>
      </c>
      <c r="AJ232">
        <f t="shared" si="150"/>
        <v>32.862222355734765</v>
      </c>
      <c r="AK232">
        <v>-4.1199158193935999E-2</v>
      </c>
      <c r="AL232">
        <v>4.6249664317180701E-2</v>
      </c>
      <c r="AM232">
        <v>3.45624408177274</v>
      </c>
      <c r="AN232">
        <v>0</v>
      </c>
      <c r="AO232">
        <v>0</v>
      </c>
      <c r="AP232">
        <f t="shared" si="151"/>
        <v>1</v>
      </c>
      <c r="AQ232">
        <f t="shared" si="152"/>
        <v>0</v>
      </c>
      <c r="AR232">
        <f t="shared" si="153"/>
        <v>51907.909667954962</v>
      </c>
      <c r="AS232" t="s">
        <v>240</v>
      </c>
      <c r="AT232">
        <v>0</v>
      </c>
      <c r="AU232">
        <v>0</v>
      </c>
      <c r="AV232">
        <f t="shared" si="154"/>
        <v>0</v>
      </c>
      <c r="AW232" t="e">
        <f t="shared" si="155"/>
        <v>#DIV/0!</v>
      </c>
      <c r="AX232">
        <v>0</v>
      </c>
      <c r="AY232" t="s">
        <v>240</v>
      </c>
      <c r="AZ232">
        <v>0</v>
      </c>
      <c r="BA232">
        <v>0</v>
      </c>
      <c r="BB232" t="e">
        <f t="shared" si="156"/>
        <v>#DIV/0!</v>
      </c>
      <c r="BC232">
        <v>0.5</v>
      </c>
      <c r="BD232">
        <f t="shared" si="157"/>
        <v>0</v>
      </c>
      <c r="BE232">
        <f t="shared" si="158"/>
        <v>-0.78059293569339039</v>
      </c>
      <c r="BF232" t="e">
        <f t="shared" si="159"/>
        <v>#DIV/0!</v>
      </c>
      <c r="BG232" t="e">
        <f t="shared" si="160"/>
        <v>#DIV/0!</v>
      </c>
      <c r="BH232" t="e">
        <f t="shared" si="161"/>
        <v>#DIV/0!</v>
      </c>
      <c r="BI232" t="e">
        <f t="shared" si="162"/>
        <v>#DIV/0!</v>
      </c>
      <c r="BJ232" t="s">
        <v>240</v>
      </c>
      <c r="BK232">
        <v>0</v>
      </c>
      <c r="BL232">
        <f t="shared" si="163"/>
        <v>0</v>
      </c>
      <c r="BM232" t="e">
        <f t="shared" si="164"/>
        <v>#DIV/0!</v>
      </c>
      <c r="BN232" t="e">
        <f t="shared" si="165"/>
        <v>#DIV/0!</v>
      </c>
      <c r="BO232" t="e">
        <f t="shared" si="166"/>
        <v>#DIV/0!</v>
      </c>
      <c r="BP232" t="e">
        <f t="shared" si="167"/>
        <v>#DIV/0!</v>
      </c>
      <c r="BQ232">
        <f t="shared" si="168"/>
        <v>0</v>
      </c>
      <c r="BR232">
        <f t="shared" si="169"/>
        <v>0</v>
      </c>
      <c r="BS232">
        <f t="shared" si="170"/>
        <v>0</v>
      </c>
      <c r="BT232">
        <f t="shared" si="171"/>
        <v>0</v>
      </c>
      <c r="BU232">
        <v>6</v>
      </c>
      <c r="BV232">
        <v>0.5</v>
      </c>
      <c r="BW232" t="s">
        <v>241</v>
      </c>
      <c r="BX232">
        <v>1582044121.87097</v>
      </c>
      <c r="BY232">
        <v>400.60819354838702</v>
      </c>
      <c r="BZ232">
        <v>399.99935483871002</v>
      </c>
      <c r="CA232">
        <v>31.432512903225799</v>
      </c>
      <c r="CB232">
        <v>31.017293548387102</v>
      </c>
      <c r="CC232">
        <v>600.01212903225803</v>
      </c>
      <c r="CD232">
        <v>99.356083870967794</v>
      </c>
      <c r="CE232">
        <v>0.200009870967742</v>
      </c>
      <c r="CF232">
        <v>30.627222580645199</v>
      </c>
      <c r="CG232">
        <v>30.239074193548401</v>
      </c>
      <c r="CH232">
        <v>999.9</v>
      </c>
      <c r="CI232">
        <v>0</v>
      </c>
      <c r="CJ232">
        <v>0</v>
      </c>
      <c r="CK232">
        <v>9999.7674193548391</v>
      </c>
      <c r="CL232">
        <v>0</v>
      </c>
      <c r="CM232">
        <v>0.21165100000000001</v>
      </c>
      <c r="CN232">
        <v>0</v>
      </c>
      <c r="CO232">
        <v>0</v>
      </c>
      <c r="CP232">
        <v>0</v>
      </c>
      <c r="CQ232">
        <v>0</v>
      </c>
      <c r="CR232">
        <v>1.3193548387096801</v>
      </c>
      <c r="CS232">
        <v>0</v>
      </c>
      <c r="CT232">
        <v>25.461290322580599</v>
      </c>
      <c r="CU232">
        <v>-1.5096774193548399</v>
      </c>
      <c r="CV232">
        <v>38.860774193548401</v>
      </c>
      <c r="CW232">
        <v>44.031999999999996</v>
      </c>
      <c r="CX232">
        <v>41.316354838709699</v>
      </c>
      <c r="CY232">
        <v>42.628999999999998</v>
      </c>
      <c r="CZ232">
        <v>39.955290322580602</v>
      </c>
      <c r="DA232">
        <v>0</v>
      </c>
      <c r="DB232">
        <v>0</v>
      </c>
      <c r="DC232">
        <v>0</v>
      </c>
      <c r="DD232">
        <v>1582044133.5999999</v>
      </c>
      <c r="DE232">
        <v>0.77307692307692299</v>
      </c>
      <c r="DF232">
        <v>-0.88547011677161003</v>
      </c>
      <c r="DG232">
        <v>50.632478645405698</v>
      </c>
      <c r="DH232">
        <v>26.792307692307698</v>
      </c>
      <c r="DI232">
        <v>15</v>
      </c>
      <c r="DJ232">
        <v>100</v>
      </c>
      <c r="DK232">
        <v>100</v>
      </c>
      <c r="DL232">
        <v>2.9980000000000002</v>
      </c>
      <c r="DM232">
        <v>0.45400000000000001</v>
      </c>
      <c r="DN232">
        <v>2</v>
      </c>
      <c r="DO232">
        <v>651.14800000000002</v>
      </c>
      <c r="DP232">
        <v>342.13400000000001</v>
      </c>
      <c r="DQ232">
        <v>30.000499999999999</v>
      </c>
      <c r="DR232">
        <v>31.361699999999999</v>
      </c>
      <c r="DS232">
        <v>30.0001</v>
      </c>
      <c r="DT232">
        <v>31.266400000000001</v>
      </c>
      <c r="DU232">
        <v>31.300699999999999</v>
      </c>
      <c r="DV232">
        <v>21.029199999999999</v>
      </c>
      <c r="DW232">
        <v>23.709499999999998</v>
      </c>
      <c r="DX232">
        <v>94.033199999999994</v>
      </c>
      <c r="DY232">
        <v>30</v>
      </c>
      <c r="DZ232">
        <v>400</v>
      </c>
      <c r="EA232">
        <v>30.979399999999998</v>
      </c>
      <c r="EB232">
        <v>100.05</v>
      </c>
      <c r="EC232">
        <v>100.57599999999999</v>
      </c>
    </row>
    <row r="233" spans="1:133" x14ac:dyDescent="0.35">
      <c r="A233">
        <v>217</v>
      </c>
      <c r="B233">
        <v>1582044135.5</v>
      </c>
      <c r="C233">
        <v>1102.5</v>
      </c>
      <c r="D233" t="s">
        <v>676</v>
      </c>
      <c r="E233" t="s">
        <v>677</v>
      </c>
      <c r="F233" t="s">
        <v>232</v>
      </c>
      <c r="G233" t="s">
        <v>233</v>
      </c>
      <c r="H233" t="s">
        <v>234</v>
      </c>
      <c r="I233" t="s">
        <v>235</v>
      </c>
      <c r="J233" t="s">
        <v>236</v>
      </c>
      <c r="K233" t="s">
        <v>237</v>
      </c>
      <c r="L233" t="s">
        <v>238</v>
      </c>
      <c r="M233" t="s">
        <v>239</v>
      </c>
      <c r="N233">
        <v>1582044126.87097</v>
      </c>
      <c r="O233">
        <f t="shared" si="129"/>
        <v>4.285478954404118E-4</v>
      </c>
      <c r="P233">
        <f t="shared" si="130"/>
        <v>-0.77088601970948423</v>
      </c>
      <c r="Q233">
        <f t="shared" si="131"/>
        <v>400.60619354838701</v>
      </c>
      <c r="R233">
        <f t="shared" si="132"/>
        <v>428.09616399833408</v>
      </c>
      <c r="S233">
        <f t="shared" si="133"/>
        <v>42.619661459467643</v>
      </c>
      <c r="T233">
        <f t="shared" si="134"/>
        <v>39.882862271255171</v>
      </c>
      <c r="U233">
        <f t="shared" si="135"/>
        <v>3.4786630623822916E-2</v>
      </c>
      <c r="V233">
        <f t="shared" si="136"/>
        <v>2.2503006722551238</v>
      </c>
      <c r="W233">
        <f t="shared" si="137"/>
        <v>3.4490622320634379E-2</v>
      </c>
      <c r="X233">
        <f t="shared" si="138"/>
        <v>2.1583024076115412E-2</v>
      </c>
      <c r="Y233">
        <f t="shared" si="139"/>
        <v>0</v>
      </c>
      <c r="Z233">
        <f t="shared" si="140"/>
        <v>30.486014095501687</v>
      </c>
      <c r="AA233">
        <f t="shared" si="141"/>
        <v>30.242354838709701</v>
      </c>
      <c r="AB233">
        <f t="shared" si="142"/>
        <v>4.32011904641851</v>
      </c>
      <c r="AC233">
        <f t="shared" si="143"/>
        <v>70.857258446153793</v>
      </c>
      <c r="AD233">
        <f t="shared" si="144"/>
        <v>3.1294071365074743</v>
      </c>
      <c r="AE233">
        <f t="shared" si="145"/>
        <v>4.4164948025551807</v>
      </c>
      <c r="AF233">
        <f t="shared" si="146"/>
        <v>1.1907119099110357</v>
      </c>
      <c r="AG233">
        <f t="shared" si="147"/>
        <v>-18.898962188922159</v>
      </c>
      <c r="AH233">
        <f t="shared" si="148"/>
        <v>46.750167837381838</v>
      </c>
      <c r="AI233">
        <f t="shared" si="149"/>
        <v>4.6392861370081215</v>
      </c>
      <c r="AJ233">
        <f t="shared" si="150"/>
        <v>32.490491785467796</v>
      </c>
      <c r="AK233">
        <v>-4.11918423428662E-2</v>
      </c>
      <c r="AL233">
        <v>4.62414516334511E-2</v>
      </c>
      <c r="AM233">
        <v>3.4557582867976002</v>
      </c>
      <c r="AN233">
        <v>0</v>
      </c>
      <c r="AO233">
        <v>0</v>
      </c>
      <c r="AP233">
        <f t="shared" si="151"/>
        <v>1</v>
      </c>
      <c r="AQ233">
        <f t="shared" si="152"/>
        <v>0</v>
      </c>
      <c r="AR233">
        <f t="shared" si="153"/>
        <v>51898.990044952028</v>
      </c>
      <c r="AS233" t="s">
        <v>240</v>
      </c>
      <c r="AT233">
        <v>0</v>
      </c>
      <c r="AU233">
        <v>0</v>
      </c>
      <c r="AV233">
        <f t="shared" si="154"/>
        <v>0</v>
      </c>
      <c r="AW233" t="e">
        <f t="shared" si="155"/>
        <v>#DIV/0!</v>
      </c>
      <c r="AX233">
        <v>0</v>
      </c>
      <c r="AY233" t="s">
        <v>240</v>
      </c>
      <c r="AZ233">
        <v>0</v>
      </c>
      <c r="BA233">
        <v>0</v>
      </c>
      <c r="BB233" t="e">
        <f t="shared" si="156"/>
        <v>#DIV/0!</v>
      </c>
      <c r="BC233">
        <v>0.5</v>
      </c>
      <c r="BD233">
        <f t="shared" si="157"/>
        <v>0</v>
      </c>
      <c r="BE233">
        <f t="shared" si="158"/>
        <v>-0.77088601970948423</v>
      </c>
      <c r="BF233" t="e">
        <f t="shared" si="159"/>
        <v>#DIV/0!</v>
      </c>
      <c r="BG233" t="e">
        <f t="shared" si="160"/>
        <v>#DIV/0!</v>
      </c>
      <c r="BH233" t="e">
        <f t="shared" si="161"/>
        <v>#DIV/0!</v>
      </c>
      <c r="BI233" t="e">
        <f t="shared" si="162"/>
        <v>#DIV/0!</v>
      </c>
      <c r="BJ233" t="s">
        <v>240</v>
      </c>
      <c r="BK233">
        <v>0</v>
      </c>
      <c r="BL233">
        <f t="shared" si="163"/>
        <v>0</v>
      </c>
      <c r="BM233" t="e">
        <f t="shared" si="164"/>
        <v>#DIV/0!</v>
      </c>
      <c r="BN233" t="e">
        <f t="shared" si="165"/>
        <v>#DIV/0!</v>
      </c>
      <c r="BO233" t="e">
        <f t="shared" si="166"/>
        <v>#DIV/0!</v>
      </c>
      <c r="BP233" t="e">
        <f t="shared" si="167"/>
        <v>#DIV/0!</v>
      </c>
      <c r="BQ233">
        <f t="shared" si="168"/>
        <v>0</v>
      </c>
      <c r="BR233">
        <f t="shared" si="169"/>
        <v>0</v>
      </c>
      <c r="BS233">
        <f t="shared" si="170"/>
        <v>0</v>
      </c>
      <c r="BT233">
        <f t="shared" si="171"/>
        <v>0</v>
      </c>
      <c r="BU233">
        <v>6</v>
      </c>
      <c r="BV233">
        <v>0.5</v>
      </c>
      <c r="BW233" t="s">
        <v>241</v>
      </c>
      <c r="BX233">
        <v>1582044126.87097</v>
      </c>
      <c r="BY233">
        <v>400.60619354838701</v>
      </c>
      <c r="BZ233">
        <v>400.00700000000001</v>
      </c>
      <c r="CA233">
        <v>31.433548387096799</v>
      </c>
      <c r="CB233">
        <v>31.018480645161301</v>
      </c>
      <c r="CC233">
        <v>600.01354838709699</v>
      </c>
      <c r="CD233">
        <v>99.356274193548401</v>
      </c>
      <c r="CE233">
        <v>0.200005548387097</v>
      </c>
      <c r="CF233">
        <v>30.627706451612902</v>
      </c>
      <c r="CG233">
        <v>30.242354838709701</v>
      </c>
      <c r="CH233">
        <v>999.9</v>
      </c>
      <c r="CI233">
        <v>0</v>
      </c>
      <c r="CJ233">
        <v>0</v>
      </c>
      <c r="CK233">
        <v>9997.9725806451606</v>
      </c>
      <c r="CL233">
        <v>0</v>
      </c>
      <c r="CM233">
        <v>0.21165100000000001</v>
      </c>
      <c r="CN233">
        <v>0</v>
      </c>
      <c r="CO233">
        <v>0</v>
      </c>
      <c r="CP233">
        <v>0</v>
      </c>
      <c r="CQ233">
        <v>0</v>
      </c>
      <c r="CR233">
        <v>0.43548387096774199</v>
      </c>
      <c r="CS233">
        <v>0</v>
      </c>
      <c r="CT233">
        <v>29.496774193548401</v>
      </c>
      <c r="CU233">
        <v>-0.95806451612903198</v>
      </c>
      <c r="CV233">
        <v>38.858741935483899</v>
      </c>
      <c r="CW233">
        <v>44.027999999999999</v>
      </c>
      <c r="CX233">
        <v>41.304193548387097</v>
      </c>
      <c r="CY233">
        <v>42.628999999999998</v>
      </c>
      <c r="CZ233">
        <v>39.947161290322597</v>
      </c>
      <c r="DA233">
        <v>0</v>
      </c>
      <c r="DB233">
        <v>0</v>
      </c>
      <c r="DC233">
        <v>0</v>
      </c>
      <c r="DD233">
        <v>1582044138.4000001</v>
      </c>
      <c r="DE233">
        <v>0.56538461538461504</v>
      </c>
      <c r="DF233">
        <v>2.0820510938639099</v>
      </c>
      <c r="DG233">
        <v>31.2888892234567</v>
      </c>
      <c r="DH233">
        <v>31.315384615384598</v>
      </c>
      <c r="DI233">
        <v>15</v>
      </c>
      <c r="DJ233">
        <v>100</v>
      </c>
      <c r="DK233">
        <v>100</v>
      </c>
      <c r="DL233">
        <v>2.9980000000000002</v>
      </c>
      <c r="DM233">
        <v>0.45400000000000001</v>
      </c>
      <c r="DN233">
        <v>2</v>
      </c>
      <c r="DO233">
        <v>651.01099999999997</v>
      </c>
      <c r="DP233">
        <v>342.08300000000003</v>
      </c>
      <c r="DQ233">
        <v>30.000299999999999</v>
      </c>
      <c r="DR233">
        <v>31.361699999999999</v>
      </c>
      <c r="DS233">
        <v>30.0001</v>
      </c>
      <c r="DT233">
        <v>31.266400000000001</v>
      </c>
      <c r="DU233">
        <v>31.301200000000001</v>
      </c>
      <c r="DV233">
        <v>21.028500000000001</v>
      </c>
      <c r="DW233">
        <v>23.709499999999998</v>
      </c>
      <c r="DX233">
        <v>94.033199999999994</v>
      </c>
      <c r="DY233">
        <v>30</v>
      </c>
      <c r="DZ233">
        <v>400</v>
      </c>
      <c r="EA233">
        <v>30.976199999999999</v>
      </c>
      <c r="EB233">
        <v>100.04900000000001</v>
      </c>
      <c r="EC233">
        <v>100.577</v>
      </c>
    </row>
    <row r="234" spans="1:133" x14ac:dyDescent="0.35">
      <c r="A234">
        <v>218</v>
      </c>
      <c r="B234">
        <v>1582044140.5</v>
      </c>
      <c r="C234">
        <v>1107.5</v>
      </c>
      <c r="D234" t="s">
        <v>678</v>
      </c>
      <c r="E234" t="s">
        <v>679</v>
      </c>
      <c r="F234" t="s">
        <v>232</v>
      </c>
      <c r="G234" t="s">
        <v>233</v>
      </c>
      <c r="H234" t="s">
        <v>234</v>
      </c>
      <c r="I234" t="s">
        <v>235</v>
      </c>
      <c r="J234" t="s">
        <v>236</v>
      </c>
      <c r="K234" t="s">
        <v>237</v>
      </c>
      <c r="L234" t="s">
        <v>238</v>
      </c>
      <c r="M234" t="s">
        <v>239</v>
      </c>
      <c r="N234">
        <v>1582044131.87097</v>
      </c>
      <c r="O234">
        <f t="shared" si="129"/>
        <v>4.2859977797096547E-4</v>
      </c>
      <c r="P234">
        <f t="shared" si="130"/>
        <v>-0.77968012942297205</v>
      </c>
      <c r="Q234">
        <f t="shared" si="131"/>
        <v>400.609806451613</v>
      </c>
      <c r="R234">
        <f t="shared" si="132"/>
        <v>428.50200920748102</v>
      </c>
      <c r="S234">
        <f t="shared" si="133"/>
        <v>42.659565491230502</v>
      </c>
      <c r="T234">
        <f t="shared" si="134"/>
        <v>39.882754123742849</v>
      </c>
      <c r="U234">
        <f t="shared" si="135"/>
        <v>3.4786861749392446E-2</v>
      </c>
      <c r="V234">
        <f t="shared" si="136"/>
        <v>2.2500470320370298</v>
      </c>
      <c r="W234">
        <f t="shared" si="137"/>
        <v>3.4490816468790174E-2</v>
      </c>
      <c r="X234">
        <f t="shared" si="138"/>
        <v>2.1583148689969495E-2</v>
      </c>
      <c r="Y234">
        <f t="shared" si="139"/>
        <v>0</v>
      </c>
      <c r="Z234">
        <f t="shared" si="140"/>
        <v>30.486514737201613</v>
      </c>
      <c r="AA234">
        <f t="shared" si="141"/>
        <v>30.243093548387101</v>
      </c>
      <c r="AB234">
        <f t="shared" si="142"/>
        <v>4.3203020287831047</v>
      </c>
      <c r="AC234">
        <f t="shared" si="143"/>
        <v>70.85649607729485</v>
      </c>
      <c r="AD234">
        <f t="shared" si="144"/>
        <v>3.1294686987367162</v>
      </c>
      <c r="AE234">
        <f t="shared" si="145"/>
        <v>4.4166292040787472</v>
      </c>
      <c r="AF234">
        <f t="shared" si="146"/>
        <v>1.1908333300463885</v>
      </c>
      <c r="AG234">
        <f t="shared" si="147"/>
        <v>-18.901250208519578</v>
      </c>
      <c r="AH234">
        <f t="shared" si="148"/>
        <v>46.719854925510077</v>
      </c>
      <c r="AI234">
        <f t="shared" si="149"/>
        <v>4.6368297762459978</v>
      </c>
      <c r="AJ234">
        <f t="shared" si="150"/>
        <v>32.455434493236496</v>
      </c>
      <c r="AK234">
        <v>-4.1185013505354799E-2</v>
      </c>
      <c r="AL234">
        <v>4.6233785665105498E-2</v>
      </c>
      <c r="AM234">
        <v>3.4553048042391699</v>
      </c>
      <c r="AN234">
        <v>0</v>
      </c>
      <c r="AO234">
        <v>0</v>
      </c>
      <c r="AP234">
        <f t="shared" si="151"/>
        <v>1</v>
      </c>
      <c r="AQ234">
        <f t="shared" si="152"/>
        <v>0</v>
      </c>
      <c r="AR234">
        <f t="shared" si="153"/>
        <v>51890.621780932794</v>
      </c>
      <c r="AS234" t="s">
        <v>240</v>
      </c>
      <c r="AT234">
        <v>0</v>
      </c>
      <c r="AU234">
        <v>0</v>
      </c>
      <c r="AV234">
        <f t="shared" si="154"/>
        <v>0</v>
      </c>
      <c r="AW234" t="e">
        <f t="shared" si="155"/>
        <v>#DIV/0!</v>
      </c>
      <c r="AX234">
        <v>0</v>
      </c>
      <c r="AY234" t="s">
        <v>240</v>
      </c>
      <c r="AZ234">
        <v>0</v>
      </c>
      <c r="BA234">
        <v>0</v>
      </c>
      <c r="BB234" t="e">
        <f t="shared" si="156"/>
        <v>#DIV/0!</v>
      </c>
      <c r="BC234">
        <v>0.5</v>
      </c>
      <c r="BD234">
        <f t="shared" si="157"/>
        <v>0</v>
      </c>
      <c r="BE234">
        <f t="shared" si="158"/>
        <v>-0.77968012942297205</v>
      </c>
      <c r="BF234" t="e">
        <f t="shared" si="159"/>
        <v>#DIV/0!</v>
      </c>
      <c r="BG234" t="e">
        <f t="shared" si="160"/>
        <v>#DIV/0!</v>
      </c>
      <c r="BH234" t="e">
        <f t="shared" si="161"/>
        <v>#DIV/0!</v>
      </c>
      <c r="BI234" t="e">
        <f t="shared" si="162"/>
        <v>#DIV/0!</v>
      </c>
      <c r="BJ234" t="s">
        <v>240</v>
      </c>
      <c r="BK234">
        <v>0</v>
      </c>
      <c r="BL234">
        <f t="shared" si="163"/>
        <v>0</v>
      </c>
      <c r="BM234" t="e">
        <f t="shared" si="164"/>
        <v>#DIV/0!</v>
      </c>
      <c r="BN234" t="e">
        <f t="shared" si="165"/>
        <v>#DIV/0!</v>
      </c>
      <c r="BO234" t="e">
        <f t="shared" si="166"/>
        <v>#DIV/0!</v>
      </c>
      <c r="BP234" t="e">
        <f t="shared" si="167"/>
        <v>#DIV/0!</v>
      </c>
      <c r="BQ234">
        <f t="shared" si="168"/>
        <v>0</v>
      </c>
      <c r="BR234">
        <f t="shared" si="169"/>
        <v>0</v>
      </c>
      <c r="BS234">
        <f t="shared" si="170"/>
        <v>0</v>
      </c>
      <c r="BT234">
        <f t="shared" si="171"/>
        <v>0</v>
      </c>
      <c r="BU234">
        <v>6</v>
      </c>
      <c r="BV234">
        <v>0.5</v>
      </c>
      <c r="BW234" t="s">
        <v>241</v>
      </c>
      <c r="BX234">
        <v>1582044131.87097</v>
      </c>
      <c r="BY234">
        <v>400.609806451613</v>
      </c>
      <c r="BZ234">
        <v>400.00183870967697</v>
      </c>
      <c r="CA234">
        <v>31.434535483870999</v>
      </c>
      <c r="CB234">
        <v>31.019416129032301</v>
      </c>
      <c r="CC234">
        <v>600.01096774193502</v>
      </c>
      <c r="CD234">
        <v>99.355125806451596</v>
      </c>
      <c r="CE234">
        <v>0.19998612903225799</v>
      </c>
      <c r="CF234">
        <v>30.628238709677401</v>
      </c>
      <c r="CG234">
        <v>30.243093548387101</v>
      </c>
      <c r="CH234">
        <v>999.9</v>
      </c>
      <c r="CI234">
        <v>0</v>
      </c>
      <c r="CJ234">
        <v>0</v>
      </c>
      <c r="CK234">
        <v>9996.4306451612902</v>
      </c>
      <c r="CL234">
        <v>0</v>
      </c>
      <c r="CM234">
        <v>0.21165100000000001</v>
      </c>
      <c r="CN234">
        <v>0</v>
      </c>
      <c r="CO234">
        <v>0</v>
      </c>
      <c r="CP234">
        <v>0</v>
      </c>
      <c r="CQ234">
        <v>0</v>
      </c>
      <c r="CR234">
        <v>1.1193548387096799</v>
      </c>
      <c r="CS234">
        <v>0</v>
      </c>
      <c r="CT234">
        <v>35.774193548387103</v>
      </c>
      <c r="CU234">
        <v>-1.43548387096774</v>
      </c>
      <c r="CV234">
        <v>38.860774193548401</v>
      </c>
      <c r="CW234">
        <v>44.024000000000001</v>
      </c>
      <c r="CX234">
        <v>41.3061935483871</v>
      </c>
      <c r="CY234">
        <v>42.625</v>
      </c>
      <c r="CZ234">
        <v>39.943096774193499</v>
      </c>
      <c r="DA234">
        <v>0</v>
      </c>
      <c r="DB234">
        <v>0</v>
      </c>
      <c r="DC234">
        <v>0</v>
      </c>
      <c r="DD234">
        <v>1582044143.2</v>
      </c>
      <c r="DE234">
        <v>1.8346153846153801</v>
      </c>
      <c r="DF234">
        <v>13.0358972148587</v>
      </c>
      <c r="DG234">
        <v>110.07179520469801</v>
      </c>
      <c r="DH234">
        <v>36.653846153846096</v>
      </c>
      <c r="DI234">
        <v>15</v>
      </c>
      <c r="DJ234">
        <v>100</v>
      </c>
      <c r="DK234">
        <v>100</v>
      </c>
      <c r="DL234">
        <v>2.9980000000000002</v>
      </c>
      <c r="DM234">
        <v>0.45400000000000001</v>
      </c>
      <c r="DN234">
        <v>2</v>
      </c>
      <c r="DO234">
        <v>651.01099999999997</v>
      </c>
      <c r="DP234">
        <v>342.08199999999999</v>
      </c>
      <c r="DQ234">
        <v>30.000399999999999</v>
      </c>
      <c r="DR234">
        <v>31.361699999999999</v>
      </c>
      <c r="DS234">
        <v>30.0001</v>
      </c>
      <c r="DT234">
        <v>31.266400000000001</v>
      </c>
      <c r="DU234">
        <v>31.3034</v>
      </c>
      <c r="DV234">
        <v>21.027200000000001</v>
      </c>
      <c r="DW234">
        <v>23.709499999999998</v>
      </c>
      <c r="DX234">
        <v>94.033199999999994</v>
      </c>
      <c r="DY234">
        <v>30</v>
      </c>
      <c r="DZ234">
        <v>400</v>
      </c>
      <c r="EA234">
        <v>30.971299999999999</v>
      </c>
      <c r="EB234">
        <v>100.048</v>
      </c>
      <c r="EC234">
        <v>100.574</v>
      </c>
    </row>
    <row r="235" spans="1:133" x14ac:dyDescent="0.35">
      <c r="A235">
        <v>219</v>
      </c>
      <c r="B235">
        <v>1582044145.5</v>
      </c>
      <c r="C235">
        <v>1112.5</v>
      </c>
      <c r="D235" t="s">
        <v>680</v>
      </c>
      <c r="E235" t="s">
        <v>681</v>
      </c>
      <c r="F235" t="s">
        <v>232</v>
      </c>
      <c r="G235" t="s">
        <v>233</v>
      </c>
      <c r="H235" t="s">
        <v>234</v>
      </c>
      <c r="I235" t="s">
        <v>235</v>
      </c>
      <c r="J235" t="s">
        <v>236</v>
      </c>
      <c r="K235" t="s">
        <v>237</v>
      </c>
      <c r="L235" t="s">
        <v>238</v>
      </c>
      <c r="M235" t="s">
        <v>239</v>
      </c>
      <c r="N235">
        <v>1582044136.87097</v>
      </c>
      <c r="O235">
        <f t="shared" si="129"/>
        <v>4.2785113383444806E-4</v>
      </c>
      <c r="P235">
        <f t="shared" si="130"/>
        <v>-0.76331856908808904</v>
      </c>
      <c r="Q235">
        <f t="shared" si="131"/>
        <v>400.60522580645198</v>
      </c>
      <c r="R235">
        <f t="shared" si="132"/>
        <v>427.8192065281109</v>
      </c>
      <c r="S235">
        <f t="shared" si="133"/>
        <v>42.590999597195584</v>
      </c>
      <c r="T235">
        <f t="shared" si="134"/>
        <v>39.881746192327469</v>
      </c>
      <c r="U235">
        <f t="shared" si="135"/>
        <v>3.4711357800479188E-2</v>
      </c>
      <c r="V235">
        <f t="shared" si="136"/>
        <v>2.2498308702495451</v>
      </c>
      <c r="W235">
        <f t="shared" si="137"/>
        <v>3.4416562305428361E-2</v>
      </c>
      <c r="X235">
        <f t="shared" si="138"/>
        <v>2.1536628865411703E-2</v>
      </c>
      <c r="Y235">
        <f t="shared" si="139"/>
        <v>0</v>
      </c>
      <c r="Z235">
        <f t="shared" si="140"/>
        <v>30.487621003848393</v>
      </c>
      <c r="AA235">
        <f t="shared" si="141"/>
        <v>30.2451193548387</v>
      </c>
      <c r="AB235">
        <f t="shared" si="142"/>
        <v>4.3208038666048756</v>
      </c>
      <c r="AC235">
        <f t="shared" si="143"/>
        <v>70.85381952968757</v>
      </c>
      <c r="AD235">
        <f t="shared" si="144"/>
        <v>3.129506319638713</v>
      </c>
      <c r="AE235">
        <f t="shared" si="145"/>
        <v>4.4168491415306947</v>
      </c>
      <c r="AF235">
        <f t="shared" si="146"/>
        <v>1.1912975469661626</v>
      </c>
      <c r="AG235">
        <f t="shared" si="147"/>
        <v>-18.868235002099158</v>
      </c>
      <c r="AH235">
        <f t="shared" si="148"/>
        <v>46.575292838651144</v>
      </c>
      <c r="AI235">
        <f t="shared" si="149"/>
        <v>4.6229926604717377</v>
      </c>
      <c r="AJ235">
        <f t="shared" si="150"/>
        <v>32.33005049702372</v>
      </c>
      <c r="AK235">
        <v>-4.11791942611167E-2</v>
      </c>
      <c r="AL235">
        <v>4.6227253053654403E-2</v>
      </c>
      <c r="AM235">
        <v>3.4549183453278198</v>
      </c>
      <c r="AN235">
        <v>0</v>
      </c>
      <c r="AO235">
        <v>0</v>
      </c>
      <c r="AP235">
        <f t="shared" si="151"/>
        <v>1</v>
      </c>
      <c r="AQ235">
        <f t="shared" si="152"/>
        <v>0</v>
      </c>
      <c r="AR235">
        <f t="shared" si="153"/>
        <v>51883.410366518052</v>
      </c>
      <c r="AS235" t="s">
        <v>240</v>
      </c>
      <c r="AT235">
        <v>0</v>
      </c>
      <c r="AU235">
        <v>0</v>
      </c>
      <c r="AV235">
        <f t="shared" si="154"/>
        <v>0</v>
      </c>
      <c r="AW235" t="e">
        <f t="shared" si="155"/>
        <v>#DIV/0!</v>
      </c>
      <c r="AX235">
        <v>0</v>
      </c>
      <c r="AY235" t="s">
        <v>240</v>
      </c>
      <c r="AZ235">
        <v>0</v>
      </c>
      <c r="BA235">
        <v>0</v>
      </c>
      <c r="BB235" t="e">
        <f t="shared" si="156"/>
        <v>#DIV/0!</v>
      </c>
      <c r="BC235">
        <v>0.5</v>
      </c>
      <c r="BD235">
        <f t="shared" si="157"/>
        <v>0</v>
      </c>
      <c r="BE235">
        <f t="shared" si="158"/>
        <v>-0.76331856908808904</v>
      </c>
      <c r="BF235" t="e">
        <f t="shared" si="159"/>
        <v>#DIV/0!</v>
      </c>
      <c r="BG235" t="e">
        <f t="shared" si="160"/>
        <v>#DIV/0!</v>
      </c>
      <c r="BH235" t="e">
        <f t="shared" si="161"/>
        <v>#DIV/0!</v>
      </c>
      <c r="BI235" t="e">
        <f t="shared" si="162"/>
        <v>#DIV/0!</v>
      </c>
      <c r="BJ235" t="s">
        <v>240</v>
      </c>
      <c r="BK235">
        <v>0</v>
      </c>
      <c r="BL235">
        <f t="shared" si="163"/>
        <v>0</v>
      </c>
      <c r="BM235" t="e">
        <f t="shared" si="164"/>
        <v>#DIV/0!</v>
      </c>
      <c r="BN235" t="e">
        <f t="shared" si="165"/>
        <v>#DIV/0!</v>
      </c>
      <c r="BO235" t="e">
        <f t="shared" si="166"/>
        <v>#DIV/0!</v>
      </c>
      <c r="BP235" t="e">
        <f t="shared" si="167"/>
        <v>#DIV/0!</v>
      </c>
      <c r="BQ235">
        <f t="shared" si="168"/>
        <v>0</v>
      </c>
      <c r="BR235">
        <f t="shared" si="169"/>
        <v>0</v>
      </c>
      <c r="BS235">
        <f t="shared" si="170"/>
        <v>0</v>
      </c>
      <c r="BT235">
        <f t="shared" si="171"/>
        <v>0</v>
      </c>
      <c r="BU235">
        <v>6</v>
      </c>
      <c r="BV235">
        <v>0.5</v>
      </c>
      <c r="BW235" t="s">
        <v>241</v>
      </c>
      <c r="BX235">
        <v>1582044136.87097</v>
      </c>
      <c r="BY235">
        <v>400.60522580645198</v>
      </c>
      <c r="BZ235">
        <v>400.01332258064502</v>
      </c>
      <c r="CA235">
        <v>31.435348387096798</v>
      </c>
      <c r="CB235">
        <v>31.020958064516101</v>
      </c>
      <c r="CC235">
        <v>600.016161290323</v>
      </c>
      <c r="CD235">
        <v>99.353735483871006</v>
      </c>
      <c r="CE235">
        <v>0.199998774193548</v>
      </c>
      <c r="CF235">
        <v>30.6291096774194</v>
      </c>
      <c r="CG235">
        <v>30.2451193548387</v>
      </c>
      <c r="CH235">
        <v>999.9</v>
      </c>
      <c r="CI235">
        <v>0</v>
      </c>
      <c r="CJ235">
        <v>0</v>
      </c>
      <c r="CK235">
        <v>9995.1580645161303</v>
      </c>
      <c r="CL235">
        <v>0</v>
      </c>
      <c r="CM235">
        <v>0.21165100000000001</v>
      </c>
      <c r="CN235">
        <v>0</v>
      </c>
      <c r="CO235">
        <v>0</v>
      </c>
      <c r="CP235">
        <v>0</v>
      </c>
      <c r="CQ235">
        <v>0</v>
      </c>
      <c r="CR235">
        <v>1.73548387096774</v>
      </c>
      <c r="CS235">
        <v>0</v>
      </c>
      <c r="CT235">
        <v>42.470967741935503</v>
      </c>
      <c r="CU235">
        <v>-1.43548387096774</v>
      </c>
      <c r="CV235">
        <v>38.858741935483899</v>
      </c>
      <c r="CW235">
        <v>44.026000000000003</v>
      </c>
      <c r="CX235">
        <v>41.302161290322601</v>
      </c>
      <c r="CY235">
        <v>42.628999999999998</v>
      </c>
      <c r="CZ235">
        <v>39.947161290322597</v>
      </c>
      <c r="DA235">
        <v>0</v>
      </c>
      <c r="DB235">
        <v>0</v>
      </c>
      <c r="DC235">
        <v>0</v>
      </c>
      <c r="DD235">
        <v>1582044148.5999999</v>
      </c>
      <c r="DE235">
        <v>2.2192307692307698</v>
      </c>
      <c r="DF235">
        <v>12.8444443321618</v>
      </c>
      <c r="DG235">
        <v>109.33675228858399</v>
      </c>
      <c r="DH235">
        <v>45.719230769230798</v>
      </c>
      <c r="DI235">
        <v>15</v>
      </c>
      <c r="DJ235">
        <v>100</v>
      </c>
      <c r="DK235">
        <v>100</v>
      </c>
      <c r="DL235">
        <v>2.9980000000000002</v>
      </c>
      <c r="DM235">
        <v>0.45400000000000001</v>
      </c>
      <c r="DN235">
        <v>2</v>
      </c>
      <c r="DO235">
        <v>650.952</v>
      </c>
      <c r="DP235">
        <v>342.06900000000002</v>
      </c>
      <c r="DQ235">
        <v>30.000599999999999</v>
      </c>
      <c r="DR235">
        <v>31.361699999999999</v>
      </c>
      <c r="DS235">
        <v>30.0002</v>
      </c>
      <c r="DT235">
        <v>31.266400000000001</v>
      </c>
      <c r="DU235">
        <v>31.3034</v>
      </c>
      <c r="DV235">
        <v>21.0275</v>
      </c>
      <c r="DW235">
        <v>23.709499999999998</v>
      </c>
      <c r="DX235">
        <v>93.662000000000006</v>
      </c>
      <c r="DY235">
        <v>30</v>
      </c>
      <c r="DZ235">
        <v>400</v>
      </c>
      <c r="EA235">
        <v>30.970300000000002</v>
      </c>
      <c r="EB235">
        <v>100.04900000000001</v>
      </c>
      <c r="EC235">
        <v>100.574</v>
      </c>
    </row>
    <row r="236" spans="1:133" x14ac:dyDescent="0.35">
      <c r="A236">
        <v>220</v>
      </c>
      <c r="B236">
        <v>1582044150.5</v>
      </c>
      <c r="C236">
        <v>1117.5</v>
      </c>
      <c r="D236" t="s">
        <v>682</v>
      </c>
      <c r="E236" t="s">
        <v>683</v>
      </c>
      <c r="F236" t="s">
        <v>232</v>
      </c>
      <c r="G236" t="s">
        <v>233</v>
      </c>
      <c r="H236" t="s">
        <v>234</v>
      </c>
      <c r="I236" t="s">
        <v>235</v>
      </c>
      <c r="J236" t="s">
        <v>236</v>
      </c>
      <c r="K236" t="s">
        <v>237</v>
      </c>
      <c r="L236" t="s">
        <v>238</v>
      </c>
      <c r="M236" t="s">
        <v>239</v>
      </c>
      <c r="N236">
        <v>1582044141.87097</v>
      </c>
      <c r="O236">
        <f t="shared" si="129"/>
        <v>4.2705498147149745E-4</v>
      </c>
      <c r="P236">
        <f t="shared" si="130"/>
        <v>-0.77912333070559003</v>
      </c>
      <c r="Q236">
        <f t="shared" si="131"/>
        <v>400.60451612903199</v>
      </c>
      <c r="R236">
        <f t="shared" si="132"/>
        <v>428.61831100209002</v>
      </c>
      <c r="S236">
        <f t="shared" si="133"/>
        <v>42.670440138144443</v>
      </c>
      <c r="T236">
        <f t="shared" si="134"/>
        <v>39.881569652470645</v>
      </c>
      <c r="U236">
        <f t="shared" si="135"/>
        <v>3.4638116697233892E-2</v>
      </c>
      <c r="V236">
        <f t="shared" si="136"/>
        <v>2.2511316847483811</v>
      </c>
      <c r="W236">
        <f t="shared" si="137"/>
        <v>3.4344726334993858E-2</v>
      </c>
      <c r="X236">
        <f t="shared" si="138"/>
        <v>2.1491606685051578E-2</v>
      </c>
      <c r="Y236">
        <f t="shared" si="139"/>
        <v>0</v>
      </c>
      <c r="Z236">
        <f t="shared" si="140"/>
        <v>30.488736035002006</v>
      </c>
      <c r="AA236">
        <f t="shared" si="141"/>
        <v>30.246483870967701</v>
      </c>
      <c r="AB236">
        <f t="shared" si="142"/>
        <v>4.3211419165692098</v>
      </c>
      <c r="AC236">
        <f t="shared" si="143"/>
        <v>70.852336176708647</v>
      </c>
      <c r="AD236">
        <f t="shared" si="144"/>
        <v>3.1295799013238237</v>
      </c>
      <c r="AE236">
        <f t="shared" si="145"/>
        <v>4.4170454641305303</v>
      </c>
      <c r="AF236">
        <f t="shared" si="146"/>
        <v>1.1915620152453861</v>
      </c>
      <c r="AG236">
        <f t="shared" si="147"/>
        <v>-18.833124682893036</v>
      </c>
      <c r="AH236">
        <f t="shared" si="148"/>
        <v>46.530970059809533</v>
      </c>
      <c r="AI236">
        <f t="shared" si="149"/>
        <v>4.6159732684131134</v>
      </c>
      <c r="AJ236">
        <f t="shared" si="150"/>
        <v>32.313818645329611</v>
      </c>
      <c r="AK236">
        <v>-4.1214220839335201E-2</v>
      </c>
      <c r="AL236">
        <v>4.6266573456201401E-2</v>
      </c>
      <c r="AM236">
        <v>3.4572441942272398</v>
      </c>
      <c r="AN236">
        <v>0</v>
      </c>
      <c r="AO236">
        <v>0</v>
      </c>
      <c r="AP236">
        <f t="shared" si="151"/>
        <v>1</v>
      </c>
      <c r="AQ236">
        <f t="shared" si="152"/>
        <v>0</v>
      </c>
      <c r="AR236">
        <f t="shared" si="153"/>
        <v>51925.599963357432</v>
      </c>
      <c r="AS236" t="s">
        <v>240</v>
      </c>
      <c r="AT236">
        <v>0</v>
      </c>
      <c r="AU236">
        <v>0</v>
      </c>
      <c r="AV236">
        <f t="shared" si="154"/>
        <v>0</v>
      </c>
      <c r="AW236" t="e">
        <f t="shared" si="155"/>
        <v>#DIV/0!</v>
      </c>
      <c r="AX236">
        <v>0</v>
      </c>
      <c r="AY236" t="s">
        <v>240</v>
      </c>
      <c r="AZ236">
        <v>0</v>
      </c>
      <c r="BA236">
        <v>0</v>
      </c>
      <c r="BB236" t="e">
        <f t="shared" si="156"/>
        <v>#DIV/0!</v>
      </c>
      <c r="BC236">
        <v>0.5</v>
      </c>
      <c r="BD236">
        <f t="shared" si="157"/>
        <v>0</v>
      </c>
      <c r="BE236">
        <f t="shared" si="158"/>
        <v>-0.77912333070559003</v>
      </c>
      <c r="BF236" t="e">
        <f t="shared" si="159"/>
        <v>#DIV/0!</v>
      </c>
      <c r="BG236" t="e">
        <f t="shared" si="160"/>
        <v>#DIV/0!</v>
      </c>
      <c r="BH236" t="e">
        <f t="shared" si="161"/>
        <v>#DIV/0!</v>
      </c>
      <c r="BI236" t="e">
        <f t="shared" si="162"/>
        <v>#DIV/0!</v>
      </c>
      <c r="BJ236" t="s">
        <v>240</v>
      </c>
      <c r="BK236">
        <v>0</v>
      </c>
      <c r="BL236">
        <f t="shared" si="163"/>
        <v>0</v>
      </c>
      <c r="BM236" t="e">
        <f t="shared" si="164"/>
        <v>#DIV/0!</v>
      </c>
      <c r="BN236" t="e">
        <f t="shared" si="165"/>
        <v>#DIV/0!</v>
      </c>
      <c r="BO236" t="e">
        <f t="shared" si="166"/>
        <v>#DIV/0!</v>
      </c>
      <c r="BP236" t="e">
        <f t="shared" si="167"/>
        <v>#DIV/0!</v>
      </c>
      <c r="BQ236">
        <f t="shared" si="168"/>
        <v>0</v>
      </c>
      <c r="BR236">
        <f t="shared" si="169"/>
        <v>0</v>
      </c>
      <c r="BS236">
        <f t="shared" si="170"/>
        <v>0</v>
      </c>
      <c r="BT236">
        <f t="shared" si="171"/>
        <v>0</v>
      </c>
      <c r="BU236">
        <v>6</v>
      </c>
      <c r="BV236">
        <v>0.5</v>
      </c>
      <c r="BW236" t="s">
        <v>241</v>
      </c>
      <c r="BX236">
        <v>1582044141.87097</v>
      </c>
      <c r="BY236">
        <v>400.60451612903199</v>
      </c>
      <c r="BZ236">
        <v>399.99648387096801</v>
      </c>
      <c r="CA236">
        <v>31.436170967741901</v>
      </c>
      <c r="CB236">
        <v>31.022548387096801</v>
      </c>
      <c r="CC236">
        <v>600.01077419354897</v>
      </c>
      <c r="CD236">
        <v>99.353499999999997</v>
      </c>
      <c r="CE236">
        <v>0.19996993548387099</v>
      </c>
      <c r="CF236">
        <v>30.629887096774201</v>
      </c>
      <c r="CG236">
        <v>30.246483870967701</v>
      </c>
      <c r="CH236">
        <v>999.9</v>
      </c>
      <c r="CI236">
        <v>0</v>
      </c>
      <c r="CJ236">
        <v>0</v>
      </c>
      <c r="CK236">
        <v>10003.6835483871</v>
      </c>
      <c r="CL236">
        <v>0</v>
      </c>
      <c r="CM236">
        <v>0.21165100000000001</v>
      </c>
      <c r="CN236">
        <v>0</v>
      </c>
      <c r="CO236">
        <v>0</v>
      </c>
      <c r="CP236">
        <v>0</v>
      </c>
      <c r="CQ236">
        <v>0</v>
      </c>
      <c r="CR236">
        <v>2.4806451612903202</v>
      </c>
      <c r="CS236">
        <v>0</v>
      </c>
      <c r="CT236">
        <v>48.254838709677401</v>
      </c>
      <c r="CU236">
        <v>-1.7451612903225799</v>
      </c>
      <c r="CV236">
        <v>38.856709677419303</v>
      </c>
      <c r="CW236">
        <v>44.031999999999996</v>
      </c>
      <c r="CX236">
        <v>41.298129032257997</v>
      </c>
      <c r="CY236">
        <v>42.628999999999998</v>
      </c>
      <c r="CZ236">
        <v>39.947161290322597</v>
      </c>
      <c r="DA236">
        <v>0</v>
      </c>
      <c r="DB236">
        <v>0</v>
      </c>
      <c r="DC236">
        <v>0</v>
      </c>
      <c r="DD236">
        <v>1582044153.4000001</v>
      </c>
      <c r="DE236">
        <v>2.2346153846153798</v>
      </c>
      <c r="DF236">
        <v>-17.1589743745877</v>
      </c>
      <c r="DG236">
        <v>-4.2700855830433397</v>
      </c>
      <c r="DH236">
        <v>50.696153846153798</v>
      </c>
      <c r="DI236">
        <v>15</v>
      </c>
      <c r="DJ236">
        <v>100</v>
      </c>
      <c r="DK236">
        <v>100</v>
      </c>
      <c r="DL236">
        <v>2.9980000000000002</v>
      </c>
      <c r="DM236">
        <v>0.45400000000000001</v>
      </c>
      <c r="DN236">
        <v>2</v>
      </c>
      <c r="DO236">
        <v>651.01199999999994</v>
      </c>
      <c r="DP236">
        <v>342.05500000000001</v>
      </c>
      <c r="DQ236">
        <v>30.000299999999999</v>
      </c>
      <c r="DR236">
        <v>31.3644</v>
      </c>
      <c r="DS236">
        <v>30.0001</v>
      </c>
      <c r="DT236">
        <v>31.2684</v>
      </c>
      <c r="DU236">
        <v>31.3034</v>
      </c>
      <c r="DV236">
        <v>21.030799999999999</v>
      </c>
      <c r="DW236">
        <v>23.709499999999998</v>
      </c>
      <c r="DX236">
        <v>93.662000000000006</v>
      </c>
      <c r="DY236">
        <v>30</v>
      </c>
      <c r="DZ236">
        <v>400</v>
      </c>
      <c r="EA236">
        <v>30.964400000000001</v>
      </c>
      <c r="EB236">
        <v>100.048</v>
      </c>
      <c r="EC236">
        <v>100.57299999999999</v>
      </c>
    </row>
    <row r="237" spans="1:133" x14ac:dyDescent="0.35">
      <c r="A237">
        <v>221</v>
      </c>
      <c r="B237">
        <v>1582044155.5999999</v>
      </c>
      <c r="C237">
        <v>1122.5999999046301</v>
      </c>
      <c r="D237" t="s">
        <v>684</v>
      </c>
      <c r="E237" t="s">
        <v>685</v>
      </c>
      <c r="F237" t="s">
        <v>232</v>
      </c>
      <c r="G237" t="s">
        <v>233</v>
      </c>
      <c r="H237" t="s">
        <v>234</v>
      </c>
      <c r="I237" t="s">
        <v>235</v>
      </c>
      <c r="J237" t="s">
        <v>236</v>
      </c>
      <c r="K237" t="s">
        <v>237</v>
      </c>
      <c r="L237" t="s">
        <v>238</v>
      </c>
      <c r="M237" t="s">
        <v>239</v>
      </c>
      <c r="N237">
        <v>1582044147.30323</v>
      </c>
      <c r="O237">
        <f t="shared" si="129"/>
        <v>4.2525509532377918E-4</v>
      </c>
      <c r="P237">
        <f t="shared" si="130"/>
        <v>-0.78171985640880426</v>
      </c>
      <c r="Q237">
        <f t="shared" si="131"/>
        <v>400.59761290322598</v>
      </c>
      <c r="R237">
        <f t="shared" si="132"/>
        <v>428.87691608781995</v>
      </c>
      <c r="S237">
        <f t="shared" si="133"/>
        <v>42.696427597907338</v>
      </c>
      <c r="T237">
        <f t="shared" si="134"/>
        <v>39.881108853419249</v>
      </c>
      <c r="U237">
        <f t="shared" si="135"/>
        <v>3.4499367911091372E-2</v>
      </c>
      <c r="V237">
        <f t="shared" si="136"/>
        <v>2.2511194057573567</v>
      </c>
      <c r="W237">
        <f t="shared" si="137"/>
        <v>3.4208311061258261E-2</v>
      </c>
      <c r="X237">
        <f t="shared" si="138"/>
        <v>2.1406139943052818E-2</v>
      </c>
      <c r="Y237">
        <f t="shared" si="139"/>
        <v>0</v>
      </c>
      <c r="Z237">
        <f t="shared" si="140"/>
        <v>30.490340043769681</v>
      </c>
      <c r="AA237">
        <f t="shared" si="141"/>
        <v>30.245512903225801</v>
      </c>
      <c r="AB237">
        <f t="shared" si="142"/>
        <v>4.3209013632841167</v>
      </c>
      <c r="AC237">
        <f t="shared" si="143"/>
        <v>70.849186521802935</v>
      </c>
      <c r="AD237">
        <f t="shared" si="144"/>
        <v>3.129621435384617</v>
      </c>
      <c r="AE237">
        <f t="shared" si="145"/>
        <v>4.4173004504737907</v>
      </c>
      <c r="AF237">
        <f t="shared" si="146"/>
        <v>1.1912799278994997</v>
      </c>
      <c r="AG237">
        <f t="shared" si="147"/>
        <v>-18.753749703778663</v>
      </c>
      <c r="AH237">
        <f t="shared" si="148"/>
        <v>46.77109200274829</v>
      </c>
      <c r="AI237">
        <f t="shared" si="149"/>
        <v>4.6398201018885965</v>
      </c>
      <c r="AJ237">
        <f t="shared" si="150"/>
        <v>32.657162400858226</v>
      </c>
      <c r="AK237">
        <v>-4.1213890121568598E-2</v>
      </c>
      <c r="AL237">
        <v>4.6266202196536002E-2</v>
      </c>
      <c r="AM237">
        <v>3.45722223695461</v>
      </c>
      <c r="AN237">
        <v>0</v>
      </c>
      <c r="AO237">
        <v>0</v>
      </c>
      <c r="AP237">
        <f t="shared" si="151"/>
        <v>1</v>
      </c>
      <c r="AQ237">
        <f t="shared" si="152"/>
        <v>0</v>
      </c>
      <c r="AR237">
        <f t="shared" si="153"/>
        <v>51925.039292114387</v>
      </c>
      <c r="AS237" t="s">
        <v>240</v>
      </c>
      <c r="AT237">
        <v>0</v>
      </c>
      <c r="AU237">
        <v>0</v>
      </c>
      <c r="AV237">
        <f t="shared" si="154"/>
        <v>0</v>
      </c>
      <c r="AW237" t="e">
        <f t="shared" si="155"/>
        <v>#DIV/0!</v>
      </c>
      <c r="AX237">
        <v>0</v>
      </c>
      <c r="AY237" t="s">
        <v>240</v>
      </c>
      <c r="AZ237">
        <v>0</v>
      </c>
      <c r="BA237">
        <v>0</v>
      </c>
      <c r="BB237" t="e">
        <f t="shared" si="156"/>
        <v>#DIV/0!</v>
      </c>
      <c r="BC237">
        <v>0.5</v>
      </c>
      <c r="BD237">
        <f t="shared" si="157"/>
        <v>0</v>
      </c>
      <c r="BE237">
        <f t="shared" si="158"/>
        <v>-0.78171985640880426</v>
      </c>
      <c r="BF237" t="e">
        <f t="shared" si="159"/>
        <v>#DIV/0!</v>
      </c>
      <c r="BG237" t="e">
        <f t="shared" si="160"/>
        <v>#DIV/0!</v>
      </c>
      <c r="BH237" t="e">
        <f t="shared" si="161"/>
        <v>#DIV/0!</v>
      </c>
      <c r="BI237" t="e">
        <f t="shared" si="162"/>
        <v>#DIV/0!</v>
      </c>
      <c r="BJ237" t="s">
        <v>240</v>
      </c>
      <c r="BK237">
        <v>0</v>
      </c>
      <c r="BL237">
        <f t="shared" si="163"/>
        <v>0</v>
      </c>
      <c r="BM237" t="e">
        <f t="shared" si="164"/>
        <v>#DIV/0!</v>
      </c>
      <c r="BN237" t="e">
        <f t="shared" si="165"/>
        <v>#DIV/0!</v>
      </c>
      <c r="BO237" t="e">
        <f t="shared" si="166"/>
        <v>#DIV/0!</v>
      </c>
      <c r="BP237" t="e">
        <f t="shared" si="167"/>
        <v>#DIV/0!</v>
      </c>
      <c r="BQ237">
        <f t="shared" si="168"/>
        <v>0</v>
      </c>
      <c r="BR237">
        <f t="shared" si="169"/>
        <v>0</v>
      </c>
      <c r="BS237">
        <f t="shared" si="170"/>
        <v>0</v>
      </c>
      <c r="BT237">
        <f t="shared" si="171"/>
        <v>0</v>
      </c>
      <c r="BU237">
        <v>6</v>
      </c>
      <c r="BV237">
        <v>0.5</v>
      </c>
      <c r="BW237" t="s">
        <v>241</v>
      </c>
      <c r="BX237">
        <v>1582044147.30323</v>
      </c>
      <c r="BY237">
        <v>400.59761290322598</v>
      </c>
      <c r="BZ237">
        <v>399.98625806451599</v>
      </c>
      <c r="CA237">
        <v>31.436409677419402</v>
      </c>
      <c r="CB237">
        <v>31.024529032258101</v>
      </c>
      <c r="CC237">
        <v>600.00867741935497</v>
      </c>
      <c r="CD237">
        <v>99.354041935483906</v>
      </c>
      <c r="CE237">
        <v>0.19999325806451601</v>
      </c>
      <c r="CF237">
        <v>30.630896774193602</v>
      </c>
      <c r="CG237">
        <v>30.245512903225801</v>
      </c>
      <c r="CH237">
        <v>999.9</v>
      </c>
      <c r="CI237">
        <v>0</v>
      </c>
      <c r="CJ237">
        <v>0</v>
      </c>
      <c r="CK237">
        <v>10003.5487096774</v>
      </c>
      <c r="CL237">
        <v>0</v>
      </c>
      <c r="CM237">
        <v>0.21165100000000001</v>
      </c>
      <c r="CN237">
        <v>0</v>
      </c>
      <c r="CO237">
        <v>0</v>
      </c>
      <c r="CP237">
        <v>0</v>
      </c>
      <c r="CQ237">
        <v>0</v>
      </c>
      <c r="CR237">
        <v>3.3645161290322601</v>
      </c>
      <c r="CS237">
        <v>0</v>
      </c>
      <c r="CT237">
        <v>49.412903225806502</v>
      </c>
      <c r="CU237">
        <v>-1.7096774193548401</v>
      </c>
      <c r="CV237">
        <v>38.860774193548401</v>
      </c>
      <c r="CW237">
        <v>44.036000000000001</v>
      </c>
      <c r="CX237">
        <v>41.304225806451598</v>
      </c>
      <c r="CY237">
        <v>42.628999999999998</v>
      </c>
      <c r="CZ237">
        <v>39.945129032258102</v>
      </c>
      <c r="DA237">
        <v>0</v>
      </c>
      <c r="DB237">
        <v>0</v>
      </c>
      <c r="DC237">
        <v>0</v>
      </c>
      <c r="DD237">
        <v>1582044158.8</v>
      </c>
      <c r="DE237">
        <v>2.9769230769230801</v>
      </c>
      <c r="DF237">
        <v>16.806837463803198</v>
      </c>
      <c r="DG237">
        <v>-55.042735112283196</v>
      </c>
      <c r="DH237">
        <v>48.961538461538503</v>
      </c>
      <c r="DI237">
        <v>15</v>
      </c>
      <c r="DJ237">
        <v>100</v>
      </c>
      <c r="DK237">
        <v>100</v>
      </c>
      <c r="DL237">
        <v>2.9980000000000002</v>
      </c>
      <c r="DM237">
        <v>0.45400000000000001</v>
      </c>
      <c r="DN237">
        <v>2</v>
      </c>
      <c r="DO237">
        <v>651.09900000000005</v>
      </c>
      <c r="DP237">
        <v>342.13</v>
      </c>
      <c r="DQ237">
        <v>30.0001</v>
      </c>
      <c r="DR237">
        <v>31.3644</v>
      </c>
      <c r="DS237">
        <v>30.0001</v>
      </c>
      <c r="DT237">
        <v>31.269100000000002</v>
      </c>
      <c r="DU237">
        <v>31.3047</v>
      </c>
      <c r="DV237">
        <v>21.029299999999999</v>
      </c>
      <c r="DW237">
        <v>23.709499999999998</v>
      </c>
      <c r="DX237">
        <v>93.662000000000006</v>
      </c>
      <c r="DY237">
        <v>30</v>
      </c>
      <c r="DZ237">
        <v>400</v>
      </c>
      <c r="EA237">
        <v>30.956099999999999</v>
      </c>
      <c r="EB237">
        <v>100.04900000000001</v>
      </c>
      <c r="EC237">
        <v>100.57299999999999</v>
      </c>
    </row>
    <row r="238" spans="1:133" x14ac:dyDescent="0.35">
      <c r="A238">
        <v>222</v>
      </c>
      <c r="B238">
        <v>1582044160.5999999</v>
      </c>
      <c r="C238">
        <v>1127.5999999046301</v>
      </c>
      <c r="D238" t="s">
        <v>686</v>
      </c>
      <c r="E238" t="s">
        <v>687</v>
      </c>
      <c r="F238" t="s">
        <v>232</v>
      </c>
      <c r="G238" t="s">
        <v>233</v>
      </c>
      <c r="H238" t="s">
        <v>234</v>
      </c>
      <c r="I238" t="s">
        <v>235</v>
      </c>
      <c r="J238" t="s">
        <v>236</v>
      </c>
      <c r="K238" t="s">
        <v>237</v>
      </c>
      <c r="L238" t="s">
        <v>238</v>
      </c>
      <c r="M238" t="s">
        <v>239</v>
      </c>
      <c r="N238">
        <v>1582044152.17097</v>
      </c>
      <c r="O238">
        <f t="shared" si="129"/>
        <v>4.2360709800746136E-4</v>
      </c>
      <c r="P238">
        <f t="shared" si="130"/>
        <v>-0.78135906178646408</v>
      </c>
      <c r="Q238">
        <f t="shared" si="131"/>
        <v>400.61667741935503</v>
      </c>
      <c r="R238">
        <f t="shared" si="132"/>
        <v>429.01297492542932</v>
      </c>
      <c r="S238">
        <f t="shared" si="133"/>
        <v>42.71008193958027</v>
      </c>
      <c r="T238">
        <f t="shared" si="134"/>
        <v>39.883108714642397</v>
      </c>
      <c r="U238">
        <f t="shared" si="135"/>
        <v>3.4372720647803098E-2</v>
      </c>
      <c r="V238">
        <f t="shared" si="136"/>
        <v>2.2515342858041296</v>
      </c>
      <c r="W238">
        <f t="shared" si="137"/>
        <v>3.4083839918392304E-2</v>
      </c>
      <c r="X238">
        <f t="shared" si="138"/>
        <v>2.1328152268145297E-2</v>
      </c>
      <c r="Y238">
        <f t="shared" si="139"/>
        <v>0</v>
      </c>
      <c r="Z238">
        <f t="shared" si="140"/>
        <v>30.491653467136029</v>
      </c>
      <c r="AA238">
        <f t="shared" si="141"/>
        <v>30.244370967741901</v>
      </c>
      <c r="AB238">
        <f t="shared" si="142"/>
        <v>4.3206184683724791</v>
      </c>
      <c r="AC238">
        <f t="shared" si="143"/>
        <v>70.846058456460469</v>
      </c>
      <c r="AD238">
        <f t="shared" si="144"/>
        <v>3.12961658668682</v>
      </c>
      <c r="AE238">
        <f t="shared" si="145"/>
        <v>4.4174886435074914</v>
      </c>
      <c r="AF238">
        <f t="shared" si="146"/>
        <v>1.1910018816856591</v>
      </c>
      <c r="AG238">
        <f t="shared" si="147"/>
        <v>-18.681073022129045</v>
      </c>
      <c r="AH238">
        <f t="shared" si="148"/>
        <v>47.008776595617704</v>
      </c>
      <c r="AI238">
        <f t="shared" si="149"/>
        <v>4.662530632768096</v>
      </c>
      <c r="AJ238">
        <f t="shared" si="150"/>
        <v>32.990234206256758</v>
      </c>
      <c r="AK238">
        <v>-4.1225065250989998E-2</v>
      </c>
      <c r="AL238">
        <v>4.62787472583066E-2</v>
      </c>
      <c r="AM238">
        <v>3.45796415128993</v>
      </c>
      <c r="AN238">
        <v>0</v>
      </c>
      <c r="AO238">
        <v>0</v>
      </c>
      <c r="AP238">
        <f t="shared" si="151"/>
        <v>1</v>
      </c>
      <c r="AQ238">
        <f t="shared" si="152"/>
        <v>0</v>
      </c>
      <c r="AR238">
        <f t="shared" si="153"/>
        <v>51938.420095325528</v>
      </c>
      <c r="AS238" t="s">
        <v>240</v>
      </c>
      <c r="AT238">
        <v>0</v>
      </c>
      <c r="AU238">
        <v>0</v>
      </c>
      <c r="AV238">
        <f t="shared" si="154"/>
        <v>0</v>
      </c>
      <c r="AW238" t="e">
        <f t="shared" si="155"/>
        <v>#DIV/0!</v>
      </c>
      <c r="AX238">
        <v>0</v>
      </c>
      <c r="AY238" t="s">
        <v>240</v>
      </c>
      <c r="AZ238">
        <v>0</v>
      </c>
      <c r="BA238">
        <v>0</v>
      </c>
      <c r="BB238" t="e">
        <f t="shared" si="156"/>
        <v>#DIV/0!</v>
      </c>
      <c r="BC238">
        <v>0.5</v>
      </c>
      <c r="BD238">
        <f t="shared" si="157"/>
        <v>0</v>
      </c>
      <c r="BE238">
        <f t="shared" si="158"/>
        <v>-0.78135906178646408</v>
      </c>
      <c r="BF238" t="e">
        <f t="shared" si="159"/>
        <v>#DIV/0!</v>
      </c>
      <c r="BG238" t="e">
        <f t="shared" si="160"/>
        <v>#DIV/0!</v>
      </c>
      <c r="BH238" t="e">
        <f t="shared" si="161"/>
        <v>#DIV/0!</v>
      </c>
      <c r="BI238" t="e">
        <f t="shared" si="162"/>
        <v>#DIV/0!</v>
      </c>
      <c r="BJ238" t="s">
        <v>240</v>
      </c>
      <c r="BK238">
        <v>0</v>
      </c>
      <c r="BL238">
        <f t="shared" si="163"/>
        <v>0</v>
      </c>
      <c r="BM238" t="e">
        <f t="shared" si="164"/>
        <v>#DIV/0!</v>
      </c>
      <c r="BN238" t="e">
        <f t="shared" si="165"/>
        <v>#DIV/0!</v>
      </c>
      <c r="BO238" t="e">
        <f t="shared" si="166"/>
        <v>#DIV/0!</v>
      </c>
      <c r="BP238" t="e">
        <f t="shared" si="167"/>
        <v>#DIV/0!</v>
      </c>
      <c r="BQ238">
        <f t="shared" si="168"/>
        <v>0</v>
      </c>
      <c r="BR238">
        <f t="shared" si="169"/>
        <v>0</v>
      </c>
      <c r="BS238">
        <f t="shared" si="170"/>
        <v>0</v>
      </c>
      <c r="BT238">
        <f t="shared" si="171"/>
        <v>0</v>
      </c>
      <c r="BU238">
        <v>6</v>
      </c>
      <c r="BV238">
        <v>0.5</v>
      </c>
      <c r="BW238" t="s">
        <v>241</v>
      </c>
      <c r="BX238">
        <v>1582044152.17097</v>
      </c>
      <c r="BY238">
        <v>400.61667741935503</v>
      </c>
      <c r="BZ238">
        <v>400.00503225806398</v>
      </c>
      <c r="CA238">
        <v>31.4362806451613</v>
      </c>
      <c r="CB238">
        <v>31.025996774193601</v>
      </c>
      <c r="CC238">
        <v>600.00964516129</v>
      </c>
      <c r="CD238">
        <v>99.354322580645203</v>
      </c>
      <c r="CE238">
        <v>0.19996700000000001</v>
      </c>
      <c r="CF238">
        <v>30.631641935483898</v>
      </c>
      <c r="CG238">
        <v>30.244370967741901</v>
      </c>
      <c r="CH238">
        <v>999.9</v>
      </c>
      <c r="CI238">
        <v>0</v>
      </c>
      <c r="CJ238">
        <v>0</v>
      </c>
      <c r="CK238">
        <v>10006.2329032258</v>
      </c>
      <c r="CL238">
        <v>0</v>
      </c>
      <c r="CM238">
        <v>0.21165100000000001</v>
      </c>
      <c r="CN238">
        <v>0</v>
      </c>
      <c r="CO238">
        <v>0</v>
      </c>
      <c r="CP238">
        <v>0</v>
      </c>
      <c r="CQ238">
        <v>0</v>
      </c>
      <c r="CR238">
        <v>3.8322580645161302</v>
      </c>
      <c r="CS238">
        <v>0</v>
      </c>
      <c r="CT238">
        <v>46.880645161290303</v>
      </c>
      <c r="CU238">
        <v>-1.56129032258065</v>
      </c>
      <c r="CV238">
        <v>38.8546774193548</v>
      </c>
      <c r="CW238">
        <v>44.03</v>
      </c>
      <c r="CX238">
        <v>41.312258064516101</v>
      </c>
      <c r="CY238">
        <v>42.625</v>
      </c>
      <c r="CZ238">
        <v>39.941064516129003</v>
      </c>
      <c r="DA238">
        <v>0</v>
      </c>
      <c r="DB238">
        <v>0</v>
      </c>
      <c r="DC238">
        <v>0</v>
      </c>
      <c r="DD238">
        <v>1582044163.5999999</v>
      </c>
      <c r="DE238">
        <v>3.5884615384615399</v>
      </c>
      <c r="DF238">
        <v>17.316239351964398</v>
      </c>
      <c r="DG238">
        <v>-45.876922828723004</v>
      </c>
      <c r="DH238">
        <v>45.5346153846154</v>
      </c>
      <c r="DI238">
        <v>15</v>
      </c>
      <c r="DJ238">
        <v>100</v>
      </c>
      <c r="DK238">
        <v>100</v>
      </c>
      <c r="DL238">
        <v>2.9980000000000002</v>
      </c>
      <c r="DM238">
        <v>0.45400000000000001</v>
      </c>
      <c r="DN238">
        <v>2</v>
      </c>
      <c r="DO238">
        <v>651.00099999999998</v>
      </c>
      <c r="DP238">
        <v>342.084</v>
      </c>
      <c r="DQ238">
        <v>29.9999</v>
      </c>
      <c r="DR238">
        <v>31.3644</v>
      </c>
      <c r="DS238">
        <v>30.0002</v>
      </c>
      <c r="DT238">
        <v>31.269100000000002</v>
      </c>
      <c r="DU238">
        <v>31.3062</v>
      </c>
      <c r="DV238">
        <v>21.025400000000001</v>
      </c>
      <c r="DW238">
        <v>23.709499999999998</v>
      </c>
      <c r="DX238">
        <v>93.662000000000006</v>
      </c>
      <c r="DY238">
        <v>30</v>
      </c>
      <c r="DZ238">
        <v>400</v>
      </c>
      <c r="EA238">
        <v>30.9453</v>
      </c>
      <c r="EB238">
        <v>100.04900000000001</v>
      </c>
      <c r="EC238">
        <v>100.57299999999999</v>
      </c>
    </row>
    <row r="239" spans="1:133" x14ac:dyDescent="0.35">
      <c r="A239">
        <v>223</v>
      </c>
      <c r="B239">
        <v>1582044165.5999999</v>
      </c>
      <c r="C239">
        <v>1132.5999999046301</v>
      </c>
      <c r="D239" t="s">
        <v>688</v>
      </c>
      <c r="E239" t="s">
        <v>689</v>
      </c>
      <c r="F239" t="s">
        <v>232</v>
      </c>
      <c r="G239" t="s">
        <v>233</v>
      </c>
      <c r="H239" t="s">
        <v>234</v>
      </c>
      <c r="I239" t="s">
        <v>235</v>
      </c>
      <c r="J239" t="s">
        <v>236</v>
      </c>
      <c r="K239" t="s">
        <v>237</v>
      </c>
      <c r="L239" t="s">
        <v>238</v>
      </c>
      <c r="M239" t="s">
        <v>239</v>
      </c>
      <c r="N239">
        <v>1582044157.0387101</v>
      </c>
      <c r="O239">
        <f t="shared" si="129"/>
        <v>4.2303813624535352E-4</v>
      </c>
      <c r="P239">
        <f t="shared" si="130"/>
        <v>-0.79129584750839044</v>
      </c>
      <c r="Q239">
        <f t="shared" si="131"/>
        <v>400.62432258064501</v>
      </c>
      <c r="R239">
        <f t="shared" si="132"/>
        <v>429.52736230301878</v>
      </c>
      <c r="S239">
        <f t="shared" si="133"/>
        <v>42.760915600794881</v>
      </c>
      <c r="T239">
        <f t="shared" si="134"/>
        <v>39.883519302807834</v>
      </c>
      <c r="U239">
        <f t="shared" si="135"/>
        <v>3.4330946342841603E-2</v>
      </c>
      <c r="V239">
        <f t="shared" si="136"/>
        <v>2.2506733349960131</v>
      </c>
      <c r="W239">
        <f t="shared" si="137"/>
        <v>3.4042654943676219E-2</v>
      </c>
      <c r="X239">
        <f t="shared" si="138"/>
        <v>2.1302359289383437E-2</v>
      </c>
      <c r="Y239">
        <f t="shared" si="139"/>
        <v>0</v>
      </c>
      <c r="Z239">
        <f t="shared" si="140"/>
        <v>30.492434864044085</v>
      </c>
      <c r="AA239">
        <f t="shared" si="141"/>
        <v>30.244064516129001</v>
      </c>
      <c r="AB239">
        <f t="shared" si="142"/>
        <v>4.3205425529932855</v>
      </c>
      <c r="AC239">
        <f t="shared" si="143"/>
        <v>70.845627262018851</v>
      </c>
      <c r="AD239">
        <f t="shared" si="144"/>
        <v>3.1297123997475427</v>
      </c>
      <c r="AE239">
        <f t="shared" si="145"/>
        <v>4.4176507721111209</v>
      </c>
      <c r="AF239">
        <f t="shared" si="146"/>
        <v>1.1908301532457428</v>
      </c>
      <c r="AG239">
        <f t="shared" si="147"/>
        <v>-18.655981808420091</v>
      </c>
      <c r="AH239">
        <f t="shared" si="148"/>
        <v>47.105876867894452</v>
      </c>
      <c r="AI239">
        <f t="shared" si="149"/>
        <v>4.6739564553661905</v>
      </c>
      <c r="AJ239">
        <f t="shared" si="150"/>
        <v>33.123851514840553</v>
      </c>
      <c r="AK239">
        <v>-4.1201876925270997E-2</v>
      </c>
      <c r="AL239">
        <v>4.6252716331278199E-2</v>
      </c>
      <c r="AM239">
        <v>3.4564246063180999</v>
      </c>
      <c r="AN239">
        <v>0</v>
      </c>
      <c r="AO239">
        <v>0</v>
      </c>
      <c r="AP239">
        <f t="shared" si="151"/>
        <v>1</v>
      </c>
      <c r="AQ239">
        <f t="shared" si="152"/>
        <v>0</v>
      </c>
      <c r="AR239">
        <f t="shared" si="153"/>
        <v>51910.27336829844</v>
      </c>
      <c r="AS239" t="s">
        <v>240</v>
      </c>
      <c r="AT239">
        <v>0</v>
      </c>
      <c r="AU239">
        <v>0</v>
      </c>
      <c r="AV239">
        <f t="shared" si="154"/>
        <v>0</v>
      </c>
      <c r="AW239" t="e">
        <f t="shared" si="155"/>
        <v>#DIV/0!</v>
      </c>
      <c r="AX239">
        <v>0</v>
      </c>
      <c r="AY239" t="s">
        <v>240</v>
      </c>
      <c r="AZ239">
        <v>0</v>
      </c>
      <c r="BA239">
        <v>0</v>
      </c>
      <c r="BB239" t="e">
        <f t="shared" si="156"/>
        <v>#DIV/0!</v>
      </c>
      <c r="BC239">
        <v>0.5</v>
      </c>
      <c r="BD239">
        <f t="shared" si="157"/>
        <v>0</v>
      </c>
      <c r="BE239">
        <f t="shared" si="158"/>
        <v>-0.79129584750839044</v>
      </c>
      <c r="BF239" t="e">
        <f t="shared" si="159"/>
        <v>#DIV/0!</v>
      </c>
      <c r="BG239" t="e">
        <f t="shared" si="160"/>
        <v>#DIV/0!</v>
      </c>
      <c r="BH239" t="e">
        <f t="shared" si="161"/>
        <v>#DIV/0!</v>
      </c>
      <c r="BI239" t="e">
        <f t="shared" si="162"/>
        <v>#DIV/0!</v>
      </c>
      <c r="BJ239" t="s">
        <v>240</v>
      </c>
      <c r="BK239">
        <v>0</v>
      </c>
      <c r="BL239">
        <f t="shared" si="163"/>
        <v>0</v>
      </c>
      <c r="BM239" t="e">
        <f t="shared" si="164"/>
        <v>#DIV/0!</v>
      </c>
      <c r="BN239" t="e">
        <f t="shared" si="165"/>
        <v>#DIV/0!</v>
      </c>
      <c r="BO239" t="e">
        <f t="shared" si="166"/>
        <v>#DIV/0!</v>
      </c>
      <c r="BP239" t="e">
        <f t="shared" si="167"/>
        <v>#DIV/0!</v>
      </c>
      <c r="BQ239">
        <f t="shared" si="168"/>
        <v>0</v>
      </c>
      <c r="BR239">
        <f t="shared" si="169"/>
        <v>0</v>
      </c>
      <c r="BS239">
        <f t="shared" si="170"/>
        <v>0</v>
      </c>
      <c r="BT239">
        <f t="shared" si="171"/>
        <v>0</v>
      </c>
      <c r="BU239">
        <v>6</v>
      </c>
      <c r="BV239">
        <v>0.5</v>
      </c>
      <c r="BW239" t="s">
        <v>241</v>
      </c>
      <c r="BX239">
        <v>1582044157.0387101</v>
      </c>
      <c r="BY239">
        <v>400.62432258064501</v>
      </c>
      <c r="BZ239">
        <v>400.00251612903202</v>
      </c>
      <c r="CA239">
        <v>31.437519354838699</v>
      </c>
      <c r="CB239">
        <v>31.027787096774201</v>
      </c>
      <c r="CC239">
        <v>600.00967741935494</v>
      </c>
      <c r="CD239">
        <v>99.353445161290395</v>
      </c>
      <c r="CE239">
        <v>0.199969483870968</v>
      </c>
      <c r="CF239">
        <v>30.632283870967701</v>
      </c>
      <c r="CG239">
        <v>30.244064516129001</v>
      </c>
      <c r="CH239">
        <v>999.9</v>
      </c>
      <c r="CI239">
        <v>0</v>
      </c>
      <c r="CJ239">
        <v>0</v>
      </c>
      <c r="CK239">
        <v>10000.692903225799</v>
      </c>
      <c r="CL239">
        <v>0</v>
      </c>
      <c r="CM239">
        <v>0.21165100000000001</v>
      </c>
      <c r="CN239">
        <v>0</v>
      </c>
      <c r="CO239">
        <v>0</v>
      </c>
      <c r="CP239">
        <v>0</v>
      </c>
      <c r="CQ239">
        <v>0</v>
      </c>
      <c r="CR239">
        <v>4.3548387096774199</v>
      </c>
      <c r="CS239">
        <v>0</v>
      </c>
      <c r="CT239">
        <v>40.383870967741899</v>
      </c>
      <c r="CU239">
        <v>-1.48064516129032</v>
      </c>
      <c r="CV239">
        <v>38.858741935483899</v>
      </c>
      <c r="CW239">
        <v>44.024000000000001</v>
      </c>
      <c r="CX239">
        <v>41.304193548387097</v>
      </c>
      <c r="CY239">
        <v>42.625</v>
      </c>
      <c r="CZ239">
        <v>39.941064516129003</v>
      </c>
      <c r="DA239">
        <v>0</v>
      </c>
      <c r="DB239">
        <v>0</v>
      </c>
      <c r="DC239">
        <v>0</v>
      </c>
      <c r="DD239">
        <v>1582044168.4000001</v>
      </c>
      <c r="DE239">
        <v>3.4923076923076901</v>
      </c>
      <c r="DF239">
        <v>-23.829060072917699</v>
      </c>
      <c r="DG239">
        <v>-82.858119065882605</v>
      </c>
      <c r="DH239">
        <v>40.007692307692302</v>
      </c>
      <c r="DI239">
        <v>15</v>
      </c>
      <c r="DJ239">
        <v>100</v>
      </c>
      <c r="DK239">
        <v>100</v>
      </c>
      <c r="DL239">
        <v>2.9980000000000002</v>
      </c>
      <c r="DM239">
        <v>0.45400000000000001</v>
      </c>
      <c r="DN239">
        <v>2</v>
      </c>
      <c r="DO239">
        <v>650.98199999999997</v>
      </c>
      <c r="DP239">
        <v>342.13900000000001</v>
      </c>
      <c r="DQ239">
        <v>30.0002</v>
      </c>
      <c r="DR239">
        <v>31.3644</v>
      </c>
      <c r="DS239">
        <v>30.000299999999999</v>
      </c>
      <c r="DT239">
        <v>31.269100000000002</v>
      </c>
      <c r="DU239">
        <v>31.3062</v>
      </c>
      <c r="DV239">
        <v>21.027699999999999</v>
      </c>
      <c r="DW239">
        <v>23.709499999999998</v>
      </c>
      <c r="DX239">
        <v>93.662000000000006</v>
      </c>
      <c r="DY239">
        <v>30</v>
      </c>
      <c r="DZ239">
        <v>400</v>
      </c>
      <c r="EA239">
        <v>30.937899999999999</v>
      </c>
      <c r="EB239">
        <v>100.04900000000001</v>
      </c>
      <c r="EC239">
        <v>100.57299999999999</v>
      </c>
    </row>
    <row r="240" spans="1:133" x14ac:dyDescent="0.35">
      <c r="A240">
        <v>224</v>
      </c>
      <c r="B240">
        <v>1582044170.5999999</v>
      </c>
      <c r="C240">
        <v>1137.5999999046301</v>
      </c>
      <c r="D240" t="s">
        <v>690</v>
      </c>
      <c r="E240" t="s">
        <v>691</v>
      </c>
      <c r="F240" t="s">
        <v>232</v>
      </c>
      <c r="G240" t="s">
        <v>233</v>
      </c>
      <c r="H240" t="s">
        <v>234</v>
      </c>
      <c r="I240" t="s">
        <v>235</v>
      </c>
      <c r="J240" t="s">
        <v>236</v>
      </c>
      <c r="K240" t="s">
        <v>237</v>
      </c>
      <c r="L240" t="s">
        <v>238</v>
      </c>
      <c r="M240" t="s">
        <v>239</v>
      </c>
      <c r="N240">
        <v>1582044161.9709699</v>
      </c>
      <c r="O240">
        <f t="shared" si="129"/>
        <v>4.2189687786048222E-4</v>
      </c>
      <c r="P240">
        <f t="shared" si="130"/>
        <v>-0.77275164989234002</v>
      </c>
      <c r="Q240">
        <f t="shared" si="131"/>
        <v>400.63483870967701</v>
      </c>
      <c r="R240">
        <f t="shared" si="132"/>
        <v>428.7800783513166</v>
      </c>
      <c r="S240">
        <f t="shared" si="133"/>
        <v>42.685787081505076</v>
      </c>
      <c r="T240">
        <f t="shared" si="134"/>
        <v>39.883880539297195</v>
      </c>
      <c r="U240">
        <f t="shared" si="135"/>
        <v>3.4228793850195935E-2</v>
      </c>
      <c r="V240">
        <f t="shared" si="136"/>
        <v>2.2501832461058719</v>
      </c>
      <c r="W240">
        <f t="shared" si="137"/>
        <v>3.3942145952416375E-2</v>
      </c>
      <c r="X240">
        <f t="shared" si="138"/>
        <v>2.1239395205875873E-2</v>
      </c>
      <c r="Y240">
        <f t="shared" si="139"/>
        <v>0</v>
      </c>
      <c r="Z240">
        <f t="shared" si="140"/>
        <v>30.493858842005498</v>
      </c>
      <c r="AA240">
        <f t="shared" si="141"/>
        <v>30.245448387096801</v>
      </c>
      <c r="AB240">
        <f t="shared" si="142"/>
        <v>4.3208853800905818</v>
      </c>
      <c r="AC240">
        <f t="shared" si="143"/>
        <v>70.842689977184278</v>
      </c>
      <c r="AD240">
        <f t="shared" si="144"/>
        <v>3.1297748456387531</v>
      </c>
      <c r="AE240">
        <f t="shared" si="145"/>
        <v>4.4179220843346485</v>
      </c>
      <c r="AF240">
        <f t="shared" si="146"/>
        <v>1.1911105344518287</v>
      </c>
      <c r="AG240">
        <f t="shared" si="147"/>
        <v>-18.605652313647266</v>
      </c>
      <c r="AH240">
        <f t="shared" si="148"/>
        <v>47.058051913659291</v>
      </c>
      <c r="AI240">
        <f t="shared" si="149"/>
        <v>4.6702848478337193</v>
      </c>
      <c r="AJ240">
        <f t="shared" si="150"/>
        <v>33.122684447845742</v>
      </c>
      <c r="AK240">
        <v>-4.1188680754181702E-2</v>
      </c>
      <c r="AL240">
        <v>4.6237902473182303E-2</v>
      </c>
      <c r="AM240">
        <v>3.4555483384173198</v>
      </c>
      <c r="AN240">
        <v>0</v>
      </c>
      <c r="AO240">
        <v>0</v>
      </c>
      <c r="AP240">
        <f t="shared" si="151"/>
        <v>1</v>
      </c>
      <c r="AQ240">
        <f t="shared" si="152"/>
        <v>0</v>
      </c>
      <c r="AR240">
        <f t="shared" si="153"/>
        <v>51894.105783833147</v>
      </c>
      <c r="AS240" t="s">
        <v>240</v>
      </c>
      <c r="AT240">
        <v>0</v>
      </c>
      <c r="AU240">
        <v>0</v>
      </c>
      <c r="AV240">
        <f t="shared" si="154"/>
        <v>0</v>
      </c>
      <c r="AW240" t="e">
        <f t="shared" si="155"/>
        <v>#DIV/0!</v>
      </c>
      <c r="AX240">
        <v>0</v>
      </c>
      <c r="AY240" t="s">
        <v>240</v>
      </c>
      <c r="AZ240">
        <v>0</v>
      </c>
      <c r="BA240">
        <v>0</v>
      </c>
      <c r="BB240" t="e">
        <f t="shared" si="156"/>
        <v>#DIV/0!</v>
      </c>
      <c r="BC240">
        <v>0.5</v>
      </c>
      <c r="BD240">
        <f t="shared" si="157"/>
        <v>0</v>
      </c>
      <c r="BE240">
        <f t="shared" si="158"/>
        <v>-0.77275164989234002</v>
      </c>
      <c r="BF240" t="e">
        <f t="shared" si="159"/>
        <v>#DIV/0!</v>
      </c>
      <c r="BG240" t="e">
        <f t="shared" si="160"/>
        <v>#DIV/0!</v>
      </c>
      <c r="BH240" t="e">
        <f t="shared" si="161"/>
        <v>#DIV/0!</v>
      </c>
      <c r="BI240" t="e">
        <f t="shared" si="162"/>
        <v>#DIV/0!</v>
      </c>
      <c r="BJ240" t="s">
        <v>240</v>
      </c>
      <c r="BK240">
        <v>0</v>
      </c>
      <c r="BL240">
        <f t="shared" si="163"/>
        <v>0</v>
      </c>
      <c r="BM240" t="e">
        <f t="shared" si="164"/>
        <v>#DIV/0!</v>
      </c>
      <c r="BN240" t="e">
        <f t="shared" si="165"/>
        <v>#DIV/0!</v>
      </c>
      <c r="BO240" t="e">
        <f t="shared" si="166"/>
        <v>#DIV/0!</v>
      </c>
      <c r="BP240" t="e">
        <f t="shared" si="167"/>
        <v>#DIV/0!</v>
      </c>
      <c r="BQ240">
        <f t="shared" si="168"/>
        <v>0</v>
      </c>
      <c r="BR240">
        <f t="shared" si="169"/>
        <v>0</v>
      </c>
      <c r="BS240">
        <f t="shared" si="170"/>
        <v>0</v>
      </c>
      <c r="BT240">
        <f t="shared" si="171"/>
        <v>0</v>
      </c>
      <c r="BU240">
        <v>6</v>
      </c>
      <c r="BV240">
        <v>0.5</v>
      </c>
      <c r="BW240" t="s">
        <v>241</v>
      </c>
      <c r="BX240">
        <v>1582044161.9709699</v>
      </c>
      <c r="BY240">
        <v>400.63483870967701</v>
      </c>
      <c r="BZ240">
        <v>400.03112903225798</v>
      </c>
      <c r="CA240">
        <v>31.438687096774199</v>
      </c>
      <c r="CB240">
        <v>31.030064516128999</v>
      </c>
      <c r="CC240">
        <v>600.015290322581</v>
      </c>
      <c r="CD240">
        <v>99.351699999999994</v>
      </c>
      <c r="CE240">
        <v>0.200003161290323</v>
      </c>
      <c r="CF240">
        <v>30.633358064516099</v>
      </c>
      <c r="CG240">
        <v>30.245448387096801</v>
      </c>
      <c r="CH240">
        <v>999.9</v>
      </c>
      <c r="CI240">
        <v>0</v>
      </c>
      <c r="CJ240">
        <v>0</v>
      </c>
      <c r="CK240">
        <v>9997.6654838709692</v>
      </c>
      <c r="CL240">
        <v>0</v>
      </c>
      <c r="CM240">
        <v>0.21165100000000001</v>
      </c>
      <c r="CN240">
        <v>0</v>
      </c>
      <c r="CO240">
        <v>0</v>
      </c>
      <c r="CP240">
        <v>0</v>
      </c>
      <c r="CQ240">
        <v>0</v>
      </c>
      <c r="CR240">
        <v>3.2225806451612899</v>
      </c>
      <c r="CS240">
        <v>0</v>
      </c>
      <c r="CT240">
        <v>37.035483870967703</v>
      </c>
      <c r="CU240">
        <v>-0.87096774193548399</v>
      </c>
      <c r="CV240">
        <v>38.852645161290297</v>
      </c>
      <c r="CW240">
        <v>44.014000000000003</v>
      </c>
      <c r="CX240">
        <v>41.332419354838699</v>
      </c>
      <c r="CY240">
        <v>42.625</v>
      </c>
      <c r="CZ240">
        <v>39.941064516129003</v>
      </c>
      <c r="DA240">
        <v>0</v>
      </c>
      <c r="DB240">
        <v>0</v>
      </c>
      <c r="DC240">
        <v>0</v>
      </c>
      <c r="DD240">
        <v>1582044173.8</v>
      </c>
      <c r="DE240">
        <v>1.58076923076923</v>
      </c>
      <c r="DF240">
        <v>-23.545299298538701</v>
      </c>
      <c r="DG240">
        <v>-62.516239100731703</v>
      </c>
      <c r="DH240">
        <v>35.392307692307703</v>
      </c>
      <c r="DI240">
        <v>15</v>
      </c>
      <c r="DJ240">
        <v>100</v>
      </c>
      <c r="DK240">
        <v>100</v>
      </c>
      <c r="DL240">
        <v>2.9980000000000002</v>
      </c>
      <c r="DM240">
        <v>0.45400000000000001</v>
      </c>
      <c r="DN240">
        <v>2</v>
      </c>
      <c r="DO240">
        <v>651.01499999999999</v>
      </c>
      <c r="DP240">
        <v>342.08499999999998</v>
      </c>
      <c r="DQ240">
        <v>30.000399999999999</v>
      </c>
      <c r="DR240">
        <v>31.3672</v>
      </c>
      <c r="DS240">
        <v>30.0002</v>
      </c>
      <c r="DT240">
        <v>31.270499999999998</v>
      </c>
      <c r="DU240">
        <v>31.3062</v>
      </c>
      <c r="DV240">
        <v>21.025500000000001</v>
      </c>
      <c r="DW240">
        <v>23.981300000000001</v>
      </c>
      <c r="DX240">
        <v>93.662000000000006</v>
      </c>
      <c r="DY240">
        <v>30</v>
      </c>
      <c r="DZ240">
        <v>400</v>
      </c>
      <c r="EA240">
        <v>30.930099999999999</v>
      </c>
      <c r="EB240">
        <v>100.051</v>
      </c>
      <c r="EC240">
        <v>100.575</v>
      </c>
    </row>
    <row r="241" spans="1:133" x14ac:dyDescent="0.35">
      <c r="A241">
        <v>225</v>
      </c>
      <c r="B241">
        <v>1582044175.5999999</v>
      </c>
      <c r="C241">
        <v>1142.5999999046301</v>
      </c>
      <c r="D241" t="s">
        <v>692</v>
      </c>
      <c r="E241" t="s">
        <v>693</v>
      </c>
      <c r="F241" t="s">
        <v>232</v>
      </c>
      <c r="G241" t="s">
        <v>233</v>
      </c>
      <c r="H241" t="s">
        <v>234</v>
      </c>
      <c r="I241" t="s">
        <v>235</v>
      </c>
      <c r="J241" t="s">
        <v>236</v>
      </c>
      <c r="K241" t="s">
        <v>237</v>
      </c>
      <c r="L241" t="s">
        <v>238</v>
      </c>
      <c r="M241" t="s">
        <v>239</v>
      </c>
      <c r="N241">
        <v>1582044166.9709699</v>
      </c>
      <c r="O241">
        <f t="shared" si="129"/>
        <v>4.2297329572549877E-4</v>
      </c>
      <c r="P241">
        <f t="shared" si="130"/>
        <v>-0.77188079468028237</v>
      </c>
      <c r="Q241">
        <f t="shared" si="131"/>
        <v>400.61877419354801</v>
      </c>
      <c r="R241">
        <f t="shared" si="132"/>
        <v>428.6469752638568</v>
      </c>
      <c r="S241">
        <f t="shared" si="133"/>
        <v>42.671975661590203</v>
      </c>
      <c r="T241">
        <f t="shared" si="134"/>
        <v>39.881757176613945</v>
      </c>
      <c r="U241">
        <f t="shared" si="135"/>
        <v>3.4298220424883251E-2</v>
      </c>
      <c r="V241">
        <f t="shared" si="136"/>
        <v>2.2508902141493898</v>
      </c>
      <c r="W241">
        <f t="shared" si="137"/>
        <v>3.4010503378947232E-2</v>
      </c>
      <c r="X241">
        <f t="shared" si="138"/>
        <v>2.1282213569248289E-2</v>
      </c>
      <c r="Y241">
        <f t="shared" si="139"/>
        <v>0</v>
      </c>
      <c r="Z241">
        <f t="shared" si="140"/>
        <v>30.494097789518982</v>
      </c>
      <c r="AA241">
        <f t="shared" si="141"/>
        <v>30.248493548387099</v>
      </c>
      <c r="AB241">
        <f t="shared" si="142"/>
        <v>4.3216398429997831</v>
      </c>
      <c r="AC241">
        <f t="shared" si="143"/>
        <v>70.84355319528558</v>
      </c>
      <c r="AD241">
        <f t="shared" si="144"/>
        <v>3.1299122641730346</v>
      </c>
      <c r="AE241">
        <f t="shared" si="145"/>
        <v>4.4180622272646266</v>
      </c>
      <c r="AF241">
        <f t="shared" si="146"/>
        <v>1.1917275788267485</v>
      </c>
      <c r="AG241">
        <f t="shared" si="147"/>
        <v>-18.653122341494495</v>
      </c>
      <c r="AH241">
        <f t="shared" si="148"/>
        <v>46.770636098545587</v>
      </c>
      <c r="AI241">
        <f t="shared" si="149"/>
        <v>4.6403848668788727</v>
      </c>
      <c r="AJ241">
        <f t="shared" si="150"/>
        <v>32.757898623929961</v>
      </c>
      <c r="AK241">
        <v>-4.1207717459996303E-2</v>
      </c>
      <c r="AL241">
        <v>4.6259272843166201E-2</v>
      </c>
      <c r="AM241">
        <v>3.4568124056502598</v>
      </c>
      <c r="AN241">
        <v>0</v>
      </c>
      <c r="AO241">
        <v>0</v>
      </c>
      <c r="AP241">
        <f t="shared" si="151"/>
        <v>1</v>
      </c>
      <c r="AQ241">
        <f t="shared" si="152"/>
        <v>0</v>
      </c>
      <c r="AR241">
        <f t="shared" si="153"/>
        <v>51916.987714668161</v>
      </c>
      <c r="AS241" t="s">
        <v>240</v>
      </c>
      <c r="AT241">
        <v>0</v>
      </c>
      <c r="AU241">
        <v>0</v>
      </c>
      <c r="AV241">
        <f t="shared" si="154"/>
        <v>0</v>
      </c>
      <c r="AW241" t="e">
        <f t="shared" si="155"/>
        <v>#DIV/0!</v>
      </c>
      <c r="AX241">
        <v>0</v>
      </c>
      <c r="AY241" t="s">
        <v>240</v>
      </c>
      <c r="AZ241">
        <v>0</v>
      </c>
      <c r="BA241">
        <v>0</v>
      </c>
      <c r="BB241" t="e">
        <f t="shared" si="156"/>
        <v>#DIV/0!</v>
      </c>
      <c r="BC241">
        <v>0.5</v>
      </c>
      <c r="BD241">
        <f t="shared" si="157"/>
        <v>0</v>
      </c>
      <c r="BE241">
        <f t="shared" si="158"/>
        <v>-0.77188079468028237</v>
      </c>
      <c r="BF241" t="e">
        <f t="shared" si="159"/>
        <v>#DIV/0!</v>
      </c>
      <c r="BG241" t="e">
        <f t="shared" si="160"/>
        <v>#DIV/0!</v>
      </c>
      <c r="BH241" t="e">
        <f t="shared" si="161"/>
        <v>#DIV/0!</v>
      </c>
      <c r="BI241" t="e">
        <f t="shared" si="162"/>
        <v>#DIV/0!</v>
      </c>
      <c r="BJ241" t="s">
        <v>240</v>
      </c>
      <c r="BK241">
        <v>0</v>
      </c>
      <c r="BL241">
        <f t="shared" si="163"/>
        <v>0</v>
      </c>
      <c r="BM241" t="e">
        <f t="shared" si="164"/>
        <v>#DIV/0!</v>
      </c>
      <c r="BN241" t="e">
        <f t="shared" si="165"/>
        <v>#DIV/0!</v>
      </c>
      <c r="BO241" t="e">
        <f t="shared" si="166"/>
        <v>#DIV/0!</v>
      </c>
      <c r="BP241" t="e">
        <f t="shared" si="167"/>
        <v>#DIV/0!</v>
      </c>
      <c r="BQ241">
        <f t="shared" si="168"/>
        <v>0</v>
      </c>
      <c r="BR241">
        <f t="shared" si="169"/>
        <v>0</v>
      </c>
      <c r="BS241">
        <f t="shared" si="170"/>
        <v>0</v>
      </c>
      <c r="BT241">
        <f t="shared" si="171"/>
        <v>0</v>
      </c>
      <c r="BU241">
        <v>6</v>
      </c>
      <c r="BV241">
        <v>0.5</v>
      </c>
      <c r="BW241" t="s">
        <v>241</v>
      </c>
      <c r="BX241">
        <v>1582044166.9709699</v>
      </c>
      <c r="BY241">
        <v>400.61877419354801</v>
      </c>
      <c r="BZ241">
        <v>400.01635483871001</v>
      </c>
      <c r="CA241">
        <v>31.440480645161301</v>
      </c>
      <c r="CB241">
        <v>31.030812903225801</v>
      </c>
      <c r="CC241">
        <v>600.01035483870999</v>
      </c>
      <c r="CD241">
        <v>99.350425806451597</v>
      </c>
      <c r="CE241">
        <v>0.199969096774194</v>
      </c>
      <c r="CF241">
        <v>30.633912903225799</v>
      </c>
      <c r="CG241">
        <v>30.248493548387099</v>
      </c>
      <c r="CH241">
        <v>999.9</v>
      </c>
      <c r="CI241">
        <v>0</v>
      </c>
      <c r="CJ241">
        <v>0</v>
      </c>
      <c r="CK241">
        <v>10002.414516129</v>
      </c>
      <c r="CL241">
        <v>0</v>
      </c>
      <c r="CM241">
        <v>0.21165100000000001</v>
      </c>
      <c r="CN241">
        <v>0</v>
      </c>
      <c r="CO241">
        <v>0</v>
      </c>
      <c r="CP241">
        <v>0</v>
      </c>
      <c r="CQ241">
        <v>0</v>
      </c>
      <c r="CR241">
        <v>1.26129032258065</v>
      </c>
      <c r="CS241">
        <v>0</v>
      </c>
      <c r="CT241">
        <v>31.7</v>
      </c>
      <c r="CU241">
        <v>-1.2032258064516099</v>
      </c>
      <c r="CV241">
        <v>38.852645161290297</v>
      </c>
      <c r="CW241">
        <v>44.012</v>
      </c>
      <c r="CX241">
        <v>41.346516129032302</v>
      </c>
      <c r="CY241">
        <v>42.625</v>
      </c>
      <c r="CZ241">
        <v>39.945129032258102</v>
      </c>
      <c r="DA241">
        <v>0</v>
      </c>
      <c r="DB241">
        <v>0</v>
      </c>
      <c r="DC241">
        <v>0</v>
      </c>
      <c r="DD241">
        <v>1582044178.5999999</v>
      </c>
      <c r="DE241">
        <v>-0.261538461538461</v>
      </c>
      <c r="DF241">
        <v>-13.6068381280958</v>
      </c>
      <c r="DG241">
        <v>-33.880341891198597</v>
      </c>
      <c r="DH241">
        <v>30.9</v>
      </c>
      <c r="DI241">
        <v>15</v>
      </c>
      <c r="DJ241">
        <v>100</v>
      </c>
      <c r="DK241">
        <v>100</v>
      </c>
      <c r="DL241">
        <v>2.9980000000000002</v>
      </c>
      <c r="DM241">
        <v>0.45400000000000001</v>
      </c>
      <c r="DN241">
        <v>2</v>
      </c>
      <c r="DO241">
        <v>650.99199999999996</v>
      </c>
      <c r="DP241">
        <v>342.149</v>
      </c>
      <c r="DQ241">
        <v>30.000499999999999</v>
      </c>
      <c r="DR241">
        <v>31.3672</v>
      </c>
      <c r="DS241">
        <v>30.000299999999999</v>
      </c>
      <c r="DT241">
        <v>31.271799999999999</v>
      </c>
      <c r="DU241">
        <v>31.3081</v>
      </c>
      <c r="DV241">
        <v>21.025700000000001</v>
      </c>
      <c r="DW241">
        <v>23.981300000000001</v>
      </c>
      <c r="DX241">
        <v>93.662000000000006</v>
      </c>
      <c r="DY241">
        <v>30</v>
      </c>
      <c r="DZ241">
        <v>400</v>
      </c>
      <c r="EA241">
        <v>30.9251</v>
      </c>
      <c r="EB241">
        <v>100.05</v>
      </c>
      <c r="EC241">
        <v>100.57599999999999</v>
      </c>
    </row>
    <row r="242" spans="1:133" x14ac:dyDescent="0.35">
      <c r="A242">
        <v>226</v>
      </c>
      <c r="B242">
        <v>1582044180.5999999</v>
      </c>
      <c r="C242">
        <v>1147.5999999046301</v>
      </c>
      <c r="D242" t="s">
        <v>694</v>
      </c>
      <c r="E242" t="s">
        <v>695</v>
      </c>
      <c r="F242" t="s">
        <v>232</v>
      </c>
      <c r="G242" t="s">
        <v>233</v>
      </c>
      <c r="H242" t="s">
        <v>234</v>
      </c>
      <c r="I242" t="s">
        <v>235</v>
      </c>
      <c r="J242" t="s">
        <v>236</v>
      </c>
      <c r="K242" t="s">
        <v>237</v>
      </c>
      <c r="L242" t="s">
        <v>238</v>
      </c>
      <c r="M242" t="s">
        <v>239</v>
      </c>
      <c r="N242">
        <v>1582044171.9709699</v>
      </c>
      <c r="O242">
        <f t="shared" si="129"/>
        <v>4.2366654336896718E-4</v>
      </c>
      <c r="P242">
        <f t="shared" si="130"/>
        <v>-0.77298694055708439</v>
      </c>
      <c r="Q242">
        <f t="shared" si="131"/>
        <v>400.59467741935498</v>
      </c>
      <c r="R242">
        <f t="shared" si="132"/>
        <v>428.63944583724594</v>
      </c>
      <c r="S242">
        <f t="shared" si="133"/>
        <v>42.670729407869537</v>
      </c>
      <c r="T242">
        <f t="shared" si="134"/>
        <v>39.878894134452878</v>
      </c>
      <c r="U242">
        <f t="shared" si="135"/>
        <v>3.4325524317793087E-2</v>
      </c>
      <c r="V242">
        <f t="shared" si="136"/>
        <v>2.2514614572276166</v>
      </c>
      <c r="W242">
        <f t="shared" si="137"/>
        <v>3.4037423531831042E-2</v>
      </c>
      <c r="X242">
        <f t="shared" si="138"/>
        <v>2.1299072765891158E-2</v>
      </c>
      <c r="Y242">
        <f t="shared" si="139"/>
        <v>0</v>
      </c>
      <c r="Z242">
        <f t="shared" si="140"/>
        <v>30.494694602218523</v>
      </c>
      <c r="AA242">
        <f t="shared" si="141"/>
        <v>30.2528419354839</v>
      </c>
      <c r="AB242">
        <f t="shared" si="142"/>
        <v>4.3227173894534916</v>
      </c>
      <c r="AC242">
        <f t="shared" si="143"/>
        <v>70.842378299146958</v>
      </c>
      <c r="AD242">
        <f t="shared" si="144"/>
        <v>3.1300023556232817</v>
      </c>
      <c r="AE242">
        <f t="shared" si="145"/>
        <v>4.4182626709766621</v>
      </c>
      <c r="AF242">
        <f t="shared" si="146"/>
        <v>1.1927150338302099</v>
      </c>
      <c r="AG242">
        <f t="shared" si="147"/>
        <v>-18.683694562571453</v>
      </c>
      <c r="AH242">
        <f t="shared" si="148"/>
        <v>46.35101667203967</v>
      </c>
      <c r="AI242">
        <f t="shared" si="149"/>
        <v>4.5977020294872473</v>
      </c>
      <c r="AJ242">
        <f t="shared" si="150"/>
        <v>32.265024138955468</v>
      </c>
      <c r="AK242">
        <v>-4.1223103419434498E-2</v>
      </c>
      <c r="AL242">
        <v>4.6276544930519699E-2</v>
      </c>
      <c r="AM242">
        <v>3.45783391074414</v>
      </c>
      <c r="AN242">
        <v>0</v>
      </c>
      <c r="AO242">
        <v>0</v>
      </c>
      <c r="AP242">
        <f t="shared" si="151"/>
        <v>1</v>
      </c>
      <c r="AQ242">
        <f t="shared" si="152"/>
        <v>0</v>
      </c>
      <c r="AR242">
        <f t="shared" si="153"/>
        <v>51935.417387030364</v>
      </c>
      <c r="AS242" t="s">
        <v>240</v>
      </c>
      <c r="AT242">
        <v>0</v>
      </c>
      <c r="AU242">
        <v>0</v>
      </c>
      <c r="AV242">
        <f t="shared" si="154"/>
        <v>0</v>
      </c>
      <c r="AW242" t="e">
        <f t="shared" si="155"/>
        <v>#DIV/0!</v>
      </c>
      <c r="AX242">
        <v>0</v>
      </c>
      <c r="AY242" t="s">
        <v>240</v>
      </c>
      <c r="AZ242">
        <v>0</v>
      </c>
      <c r="BA242">
        <v>0</v>
      </c>
      <c r="BB242" t="e">
        <f t="shared" si="156"/>
        <v>#DIV/0!</v>
      </c>
      <c r="BC242">
        <v>0.5</v>
      </c>
      <c r="BD242">
        <f t="shared" si="157"/>
        <v>0</v>
      </c>
      <c r="BE242">
        <f t="shared" si="158"/>
        <v>-0.77298694055708439</v>
      </c>
      <c r="BF242" t="e">
        <f t="shared" si="159"/>
        <v>#DIV/0!</v>
      </c>
      <c r="BG242" t="e">
        <f t="shared" si="160"/>
        <v>#DIV/0!</v>
      </c>
      <c r="BH242" t="e">
        <f t="shared" si="161"/>
        <v>#DIV/0!</v>
      </c>
      <c r="BI242" t="e">
        <f t="shared" si="162"/>
        <v>#DIV/0!</v>
      </c>
      <c r="BJ242" t="s">
        <v>240</v>
      </c>
      <c r="BK242">
        <v>0</v>
      </c>
      <c r="BL242">
        <f t="shared" si="163"/>
        <v>0</v>
      </c>
      <c r="BM242" t="e">
        <f t="shared" si="164"/>
        <v>#DIV/0!</v>
      </c>
      <c r="BN242" t="e">
        <f t="shared" si="165"/>
        <v>#DIV/0!</v>
      </c>
      <c r="BO242" t="e">
        <f t="shared" si="166"/>
        <v>#DIV/0!</v>
      </c>
      <c r="BP242" t="e">
        <f t="shared" si="167"/>
        <v>#DIV/0!</v>
      </c>
      <c r="BQ242">
        <f t="shared" si="168"/>
        <v>0</v>
      </c>
      <c r="BR242">
        <f t="shared" si="169"/>
        <v>0</v>
      </c>
      <c r="BS242">
        <f t="shared" si="170"/>
        <v>0</v>
      </c>
      <c r="BT242">
        <f t="shared" si="171"/>
        <v>0</v>
      </c>
      <c r="BU242">
        <v>6</v>
      </c>
      <c r="BV242">
        <v>0.5</v>
      </c>
      <c r="BW242" t="s">
        <v>241</v>
      </c>
      <c r="BX242">
        <v>1582044171.9709699</v>
      </c>
      <c r="BY242">
        <v>400.59467741935498</v>
      </c>
      <c r="BZ242">
        <v>399.99141935483902</v>
      </c>
      <c r="CA242">
        <v>31.4417516129032</v>
      </c>
      <c r="CB242">
        <v>31.031412903225799</v>
      </c>
      <c r="CC242">
        <v>600.01025806451605</v>
      </c>
      <c r="CD242">
        <v>99.349274193548396</v>
      </c>
      <c r="CE242">
        <v>0.19996193548387101</v>
      </c>
      <c r="CF242">
        <v>30.6347064516129</v>
      </c>
      <c r="CG242">
        <v>30.2528419354839</v>
      </c>
      <c r="CH242">
        <v>999.9</v>
      </c>
      <c r="CI242">
        <v>0</v>
      </c>
      <c r="CJ242">
        <v>0</v>
      </c>
      <c r="CK242">
        <v>10006.265161290299</v>
      </c>
      <c r="CL242">
        <v>0</v>
      </c>
      <c r="CM242">
        <v>0.21165100000000001</v>
      </c>
      <c r="CN242">
        <v>0</v>
      </c>
      <c r="CO242">
        <v>0</v>
      </c>
      <c r="CP242">
        <v>0</v>
      </c>
      <c r="CQ242">
        <v>0</v>
      </c>
      <c r="CR242">
        <v>-0.81935483870967796</v>
      </c>
      <c r="CS242">
        <v>0</v>
      </c>
      <c r="CT242">
        <v>28.838709677419399</v>
      </c>
      <c r="CU242">
        <v>-1.5709677419354799</v>
      </c>
      <c r="CV242">
        <v>38.866870967741903</v>
      </c>
      <c r="CW242">
        <v>44.012</v>
      </c>
      <c r="CX242">
        <v>41.358612903225797</v>
      </c>
      <c r="CY242">
        <v>42.625</v>
      </c>
      <c r="CZ242">
        <v>39.941064516129003</v>
      </c>
      <c r="DA242">
        <v>0</v>
      </c>
      <c r="DB242">
        <v>0</v>
      </c>
      <c r="DC242">
        <v>0</v>
      </c>
      <c r="DD242">
        <v>1582044183.4000001</v>
      </c>
      <c r="DE242">
        <v>-1.1923076923076901</v>
      </c>
      <c r="DF242">
        <v>-8.8136755441591603</v>
      </c>
      <c r="DG242">
        <v>-38.246153763183997</v>
      </c>
      <c r="DH242">
        <v>30.0115384615385</v>
      </c>
      <c r="DI242">
        <v>15</v>
      </c>
      <c r="DJ242">
        <v>100</v>
      </c>
      <c r="DK242">
        <v>100</v>
      </c>
      <c r="DL242">
        <v>2.9980000000000002</v>
      </c>
      <c r="DM242">
        <v>0.45400000000000001</v>
      </c>
      <c r="DN242">
        <v>2</v>
      </c>
      <c r="DO242">
        <v>650.91300000000001</v>
      </c>
      <c r="DP242">
        <v>342.08600000000001</v>
      </c>
      <c r="DQ242">
        <v>30.000399999999999</v>
      </c>
      <c r="DR242">
        <v>31.3672</v>
      </c>
      <c r="DS242">
        <v>30</v>
      </c>
      <c r="DT242">
        <v>31.271799999999999</v>
      </c>
      <c r="DU242">
        <v>31.308900000000001</v>
      </c>
      <c r="DV242">
        <v>21.0276</v>
      </c>
      <c r="DW242">
        <v>24.251799999999999</v>
      </c>
      <c r="DX242">
        <v>93.662000000000006</v>
      </c>
      <c r="DY242">
        <v>30</v>
      </c>
      <c r="DZ242">
        <v>400</v>
      </c>
      <c r="EA242">
        <v>30.914100000000001</v>
      </c>
      <c r="EB242">
        <v>100.05</v>
      </c>
      <c r="EC242">
        <v>100.572</v>
      </c>
    </row>
    <row r="243" spans="1:133" x14ac:dyDescent="0.35">
      <c r="A243">
        <v>227</v>
      </c>
      <c r="B243">
        <v>1582044185.5999999</v>
      </c>
      <c r="C243">
        <v>1152.5999999046301</v>
      </c>
      <c r="D243" t="s">
        <v>696</v>
      </c>
      <c r="E243" t="s">
        <v>697</v>
      </c>
      <c r="F243" t="s">
        <v>232</v>
      </c>
      <c r="G243" t="s">
        <v>233</v>
      </c>
      <c r="H243" t="s">
        <v>234</v>
      </c>
      <c r="I243" t="s">
        <v>235</v>
      </c>
      <c r="J243" t="s">
        <v>236</v>
      </c>
      <c r="K243" t="s">
        <v>237</v>
      </c>
      <c r="L243" t="s">
        <v>238</v>
      </c>
      <c r="M243" t="s">
        <v>239</v>
      </c>
      <c r="N243">
        <v>1582044176.9709699</v>
      </c>
      <c r="O243">
        <f t="shared" si="129"/>
        <v>4.2515179920854393E-4</v>
      </c>
      <c r="P243">
        <f t="shared" si="130"/>
        <v>-0.74280085275392804</v>
      </c>
      <c r="Q243">
        <f t="shared" si="131"/>
        <v>400.58248387096802</v>
      </c>
      <c r="R243">
        <f t="shared" si="132"/>
        <v>427.12031457860996</v>
      </c>
      <c r="S243">
        <f t="shared" si="133"/>
        <v>42.519354576780835</v>
      </c>
      <c r="T243">
        <f t="shared" si="134"/>
        <v>39.877542902077316</v>
      </c>
      <c r="U243">
        <f t="shared" si="135"/>
        <v>3.442460988836215E-2</v>
      </c>
      <c r="V243">
        <f t="shared" si="136"/>
        <v>2.2515414863470857</v>
      </c>
      <c r="W243">
        <f t="shared" si="137"/>
        <v>3.4134861193747562E-2</v>
      </c>
      <c r="X243">
        <f t="shared" si="138"/>
        <v>2.1360117637848341E-2</v>
      </c>
      <c r="Y243">
        <f t="shared" si="139"/>
        <v>0</v>
      </c>
      <c r="Z243">
        <f t="shared" si="140"/>
        <v>30.495172939796632</v>
      </c>
      <c r="AA243">
        <f t="shared" si="141"/>
        <v>30.256467741935499</v>
      </c>
      <c r="AB243">
        <f t="shared" si="142"/>
        <v>4.3236160567283912</v>
      </c>
      <c r="AC243">
        <f t="shared" si="143"/>
        <v>70.841745557748482</v>
      </c>
      <c r="AD243">
        <f t="shared" si="144"/>
        <v>3.1301469978545464</v>
      </c>
      <c r="AE243">
        <f t="shared" si="145"/>
        <v>4.4185063103829449</v>
      </c>
      <c r="AF243">
        <f t="shared" si="146"/>
        <v>1.1934690588738448</v>
      </c>
      <c r="AG243">
        <f t="shared" si="147"/>
        <v>-18.749194345096786</v>
      </c>
      <c r="AH243">
        <f t="shared" si="148"/>
        <v>46.029623233696491</v>
      </c>
      <c r="AI243">
        <f t="shared" si="149"/>
        <v>4.5657632985089593</v>
      </c>
      <c r="AJ243">
        <f t="shared" si="150"/>
        <v>31.846192187108663</v>
      </c>
      <c r="AK243">
        <v>-4.1225259219902999E-2</v>
      </c>
      <c r="AL243">
        <v>4.6278965005404002E-2</v>
      </c>
      <c r="AM243">
        <v>3.4579770282311699</v>
      </c>
      <c r="AN243">
        <v>0</v>
      </c>
      <c r="AO243">
        <v>0</v>
      </c>
      <c r="AP243">
        <f t="shared" si="151"/>
        <v>1</v>
      </c>
      <c r="AQ243">
        <f t="shared" si="152"/>
        <v>0</v>
      </c>
      <c r="AR243">
        <f t="shared" si="153"/>
        <v>51937.849222788296</v>
      </c>
      <c r="AS243" t="s">
        <v>240</v>
      </c>
      <c r="AT243">
        <v>0</v>
      </c>
      <c r="AU243">
        <v>0</v>
      </c>
      <c r="AV243">
        <f t="shared" si="154"/>
        <v>0</v>
      </c>
      <c r="AW243" t="e">
        <f t="shared" si="155"/>
        <v>#DIV/0!</v>
      </c>
      <c r="AX243">
        <v>0</v>
      </c>
      <c r="AY243" t="s">
        <v>240</v>
      </c>
      <c r="AZ243">
        <v>0</v>
      </c>
      <c r="BA243">
        <v>0</v>
      </c>
      <c r="BB243" t="e">
        <f t="shared" si="156"/>
        <v>#DIV/0!</v>
      </c>
      <c r="BC243">
        <v>0.5</v>
      </c>
      <c r="BD243">
        <f t="shared" si="157"/>
        <v>0</v>
      </c>
      <c r="BE243">
        <f t="shared" si="158"/>
        <v>-0.74280085275392804</v>
      </c>
      <c r="BF243" t="e">
        <f t="shared" si="159"/>
        <v>#DIV/0!</v>
      </c>
      <c r="BG243" t="e">
        <f t="shared" si="160"/>
        <v>#DIV/0!</v>
      </c>
      <c r="BH243" t="e">
        <f t="shared" si="161"/>
        <v>#DIV/0!</v>
      </c>
      <c r="BI243" t="e">
        <f t="shared" si="162"/>
        <v>#DIV/0!</v>
      </c>
      <c r="BJ243" t="s">
        <v>240</v>
      </c>
      <c r="BK243">
        <v>0</v>
      </c>
      <c r="BL243">
        <f t="shared" si="163"/>
        <v>0</v>
      </c>
      <c r="BM243" t="e">
        <f t="shared" si="164"/>
        <v>#DIV/0!</v>
      </c>
      <c r="BN243" t="e">
        <f t="shared" si="165"/>
        <v>#DIV/0!</v>
      </c>
      <c r="BO243" t="e">
        <f t="shared" si="166"/>
        <v>#DIV/0!</v>
      </c>
      <c r="BP243" t="e">
        <f t="shared" si="167"/>
        <v>#DIV/0!</v>
      </c>
      <c r="BQ243">
        <f t="shared" si="168"/>
        <v>0</v>
      </c>
      <c r="BR243">
        <f t="shared" si="169"/>
        <v>0</v>
      </c>
      <c r="BS243">
        <f t="shared" si="170"/>
        <v>0</v>
      </c>
      <c r="BT243">
        <f t="shared" si="171"/>
        <v>0</v>
      </c>
      <c r="BU243">
        <v>6</v>
      </c>
      <c r="BV243">
        <v>0.5</v>
      </c>
      <c r="BW243" t="s">
        <v>241</v>
      </c>
      <c r="BX243">
        <v>1582044176.9709699</v>
      </c>
      <c r="BY243">
        <v>400.58248387096802</v>
      </c>
      <c r="BZ243">
        <v>400.01</v>
      </c>
      <c r="CA243">
        <v>31.443312903225799</v>
      </c>
      <c r="CB243">
        <v>31.031535483871</v>
      </c>
      <c r="CC243">
        <v>600.00903225806496</v>
      </c>
      <c r="CD243">
        <v>99.348912903225795</v>
      </c>
      <c r="CE243">
        <v>0.19998029032258099</v>
      </c>
      <c r="CF243">
        <v>30.635670967741898</v>
      </c>
      <c r="CG243">
        <v>30.256467741935499</v>
      </c>
      <c r="CH243">
        <v>999.9</v>
      </c>
      <c r="CI243">
        <v>0</v>
      </c>
      <c r="CJ243">
        <v>0</v>
      </c>
      <c r="CK243">
        <v>10006.824838709699</v>
      </c>
      <c r="CL243">
        <v>0</v>
      </c>
      <c r="CM243">
        <v>0.21165100000000001</v>
      </c>
      <c r="CN243">
        <v>0</v>
      </c>
      <c r="CO243">
        <v>0</v>
      </c>
      <c r="CP243">
        <v>0</v>
      </c>
      <c r="CQ243">
        <v>0</v>
      </c>
      <c r="CR243">
        <v>-0.42580645161290298</v>
      </c>
      <c r="CS243">
        <v>0</v>
      </c>
      <c r="CT243">
        <v>27.493548387096801</v>
      </c>
      <c r="CU243">
        <v>-1.87096774193548</v>
      </c>
      <c r="CV243">
        <v>38.872967741935497</v>
      </c>
      <c r="CW243">
        <v>44.018000000000001</v>
      </c>
      <c r="CX243">
        <v>41.374774193548397</v>
      </c>
      <c r="CY243">
        <v>42.625</v>
      </c>
      <c r="CZ243">
        <v>39.941064516129003</v>
      </c>
      <c r="DA243">
        <v>0</v>
      </c>
      <c r="DB243">
        <v>0</v>
      </c>
      <c r="DC243">
        <v>0</v>
      </c>
      <c r="DD243">
        <v>1582044188.8</v>
      </c>
      <c r="DE243">
        <v>0.32692307692307698</v>
      </c>
      <c r="DF243">
        <v>35.278632015368601</v>
      </c>
      <c r="DG243">
        <v>4.5914530893477101</v>
      </c>
      <c r="DH243">
        <v>27.673076923076898</v>
      </c>
      <c r="DI243">
        <v>15</v>
      </c>
      <c r="DJ243">
        <v>100</v>
      </c>
      <c r="DK243">
        <v>100</v>
      </c>
      <c r="DL243">
        <v>2.9980000000000002</v>
      </c>
      <c r="DM243">
        <v>0.45400000000000001</v>
      </c>
      <c r="DN243">
        <v>2</v>
      </c>
      <c r="DO243">
        <v>650.89400000000001</v>
      </c>
      <c r="DP243">
        <v>341.97800000000001</v>
      </c>
      <c r="DQ243">
        <v>30.000499999999999</v>
      </c>
      <c r="DR243">
        <v>31.3672</v>
      </c>
      <c r="DS243">
        <v>30.0002</v>
      </c>
      <c r="DT243">
        <v>31.271799999999999</v>
      </c>
      <c r="DU243">
        <v>31.308900000000001</v>
      </c>
      <c r="DV243">
        <v>21.026700000000002</v>
      </c>
      <c r="DW243">
        <v>24.537700000000001</v>
      </c>
      <c r="DX243">
        <v>93.662000000000006</v>
      </c>
      <c r="DY243">
        <v>30</v>
      </c>
      <c r="DZ243">
        <v>400</v>
      </c>
      <c r="EA243">
        <v>30.900300000000001</v>
      </c>
      <c r="EB243">
        <v>100.04900000000001</v>
      </c>
      <c r="EC243">
        <v>100.57299999999999</v>
      </c>
    </row>
    <row r="244" spans="1:133" x14ac:dyDescent="0.35">
      <c r="A244">
        <v>228</v>
      </c>
      <c r="B244">
        <v>1582044190.5999999</v>
      </c>
      <c r="C244">
        <v>1157.5999999046301</v>
      </c>
      <c r="D244" t="s">
        <v>698</v>
      </c>
      <c r="E244" t="s">
        <v>699</v>
      </c>
      <c r="F244" t="s">
        <v>232</v>
      </c>
      <c r="G244" t="s">
        <v>233</v>
      </c>
      <c r="H244" t="s">
        <v>234</v>
      </c>
      <c r="I244" t="s">
        <v>235</v>
      </c>
      <c r="J244" t="s">
        <v>236</v>
      </c>
      <c r="K244" t="s">
        <v>237</v>
      </c>
      <c r="L244" t="s">
        <v>238</v>
      </c>
      <c r="M244" t="s">
        <v>239</v>
      </c>
      <c r="N244">
        <v>1582044181.9709699</v>
      </c>
      <c r="O244">
        <f t="shared" si="129"/>
        <v>4.3436408730058713E-4</v>
      </c>
      <c r="P244">
        <f t="shared" si="130"/>
        <v>-0.7383880802767403</v>
      </c>
      <c r="Q244">
        <f t="shared" si="131"/>
        <v>400.56006451612899</v>
      </c>
      <c r="R244">
        <f t="shared" si="132"/>
        <v>426.16897982604655</v>
      </c>
      <c r="S244">
        <f t="shared" si="133"/>
        <v>42.424767245365217</v>
      </c>
      <c r="T244">
        <f t="shared" si="134"/>
        <v>39.87542104031531</v>
      </c>
      <c r="U244">
        <f t="shared" si="135"/>
        <v>3.5174617736164183E-2</v>
      </c>
      <c r="V244">
        <f t="shared" si="136"/>
        <v>2.2504852153939834</v>
      </c>
      <c r="W244">
        <f t="shared" si="137"/>
        <v>3.4872025222443544E-2</v>
      </c>
      <c r="X244">
        <f t="shared" si="138"/>
        <v>2.182198543430814E-2</v>
      </c>
      <c r="Y244">
        <f t="shared" si="139"/>
        <v>0</v>
      </c>
      <c r="Z244">
        <f t="shared" si="140"/>
        <v>30.492622226431259</v>
      </c>
      <c r="AA244">
        <f t="shared" si="141"/>
        <v>30.257280645161298</v>
      </c>
      <c r="AB244">
        <f t="shared" si="142"/>
        <v>4.3238175596314221</v>
      </c>
      <c r="AC244">
        <f t="shared" si="143"/>
        <v>70.842106630047184</v>
      </c>
      <c r="AD244">
        <f t="shared" si="144"/>
        <v>3.1302622434984384</v>
      </c>
      <c r="AE244">
        <f t="shared" si="145"/>
        <v>4.4186464694582632</v>
      </c>
      <c r="AF244">
        <f t="shared" si="146"/>
        <v>1.1935553161329837</v>
      </c>
      <c r="AG244">
        <f t="shared" si="147"/>
        <v>-19.155456249955893</v>
      </c>
      <c r="AH244">
        <f t="shared" si="148"/>
        <v>45.976718755663335</v>
      </c>
      <c r="AI244">
        <f t="shared" si="149"/>
        <v>4.562686941224376</v>
      </c>
      <c r="AJ244">
        <f t="shared" si="150"/>
        <v>31.383949446931815</v>
      </c>
      <c r="AK244">
        <v>-4.1196811294967502E-2</v>
      </c>
      <c r="AL244">
        <v>4.6247029717488897E-2</v>
      </c>
      <c r="AM244">
        <v>3.4560882437078799</v>
      </c>
      <c r="AN244">
        <v>0</v>
      </c>
      <c r="AO244">
        <v>0</v>
      </c>
      <c r="AP244">
        <f t="shared" si="151"/>
        <v>1</v>
      </c>
      <c r="AQ244">
        <f t="shared" si="152"/>
        <v>0</v>
      </c>
      <c r="AR244">
        <f t="shared" si="153"/>
        <v>51903.386940397868</v>
      </c>
      <c r="AS244" t="s">
        <v>240</v>
      </c>
      <c r="AT244">
        <v>0</v>
      </c>
      <c r="AU244">
        <v>0</v>
      </c>
      <c r="AV244">
        <f t="shared" si="154"/>
        <v>0</v>
      </c>
      <c r="AW244" t="e">
        <f t="shared" si="155"/>
        <v>#DIV/0!</v>
      </c>
      <c r="AX244">
        <v>0</v>
      </c>
      <c r="AY244" t="s">
        <v>240</v>
      </c>
      <c r="AZ244">
        <v>0</v>
      </c>
      <c r="BA244">
        <v>0</v>
      </c>
      <c r="BB244" t="e">
        <f t="shared" si="156"/>
        <v>#DIV/0!</v>
      </c>
      <c r="BC244">
        <v>0.5</v>
      </c>
      <c r="BD244">
        <f t="shared" si="157"/>
        <v>0</v>
      </c>
      <c r="BE244">
        <f t="shared" si="158"/>
        <v>-0.7383880802767403</v>
      </c>
      <c r="BF244" t="e">
        <f t="shared" si="159"/>
        <v>#DIV/0!</v>
      </c>
      <c r="BG244" t="e">
        <f t="shared" si="160"/>
        <v>#DIV/0!</v>
      </c>
      <c r="BH244" t="e">
        <f t="shared" si="161"/>
        <v>#DIV/0!</v>
      </c>
      <c r="BI244" t="e">
        <f t="shared" si="162"/>
        <v>#DIV/0!</v>
      </c>
      <c r="BJ244" t="s">
        <v>240</v>
      </c>
      <c r="BK244">
        <v>0</v>
      </c>
      <c r="BL244">
        <f t="shared" si="163"/>
        <v>0</v>
      </c>
      <c r="BM244" t="e">
        <f t="shared" si="164"/>
        <v>#DIV/0!</v>
      </c>
      <c r="BN244" t="e">
        <f t="shared" si="165"/>
        <v>#DIV/0!</v>
      </c>
      <c r="BO244" t="e">
        <f t="shared" si="166"/>
        <v>#DIV/0!</v>
      </c>
      <c r="BP244" t="e">
        <f t="shared" si="167"/>
        <v>#DIV/0!</v>
      </c>
      <c r="BQ244">
        <f t="shared" si="168"/>
        <v>0</v>
      </c>
      <c r="BR244">
        <f t="shared" si="169"/>
        <v>0</v>
      </c>
      <c r="BS244">
        <f t="shared" si="170"/>
        <v>0</v>
      </c>
      <c r="BT244">
        <f t="shared" si="171"/>
        <v>0</v>
      </c>
      <c r="BU244">
        <v>6</v>
      </c>
      <c r="BV244">
        <v>0.5</v>
      </c>
      <c r="BW244" t="s">
        <v>241</v>
      </c>
      <c r="BX244">
        <v>1582044181.9709699</v>
      </c>
      <c r="BY244">
        <v>400.56006451612899</v>
      </c>
      <c r="BZ244">
        <v>399.99567741935499</v>
      </c>
      <c r="CA244">
        <v>31.444383870967702</v>
      </c>
      <c r="CB244">
        <v>31.0236870967742</v>
      </c>
      <c r="CC244">
        <v>600.012838709677</v>
      </c>
      <c r="CD244">
        <v>99.349170967741898</v>
      </c>
      <c r="CE244">
        <v>0.199996741935484</v>
      </c>
      <c r="CF244">
        <v>30.636225806451598</v>
      </c>
      <c r="CG244">
        <v>30.257280645161298</v>
      </c>
      <c r="CH244">
        <v>999.9</v>
      </c>
      <c r="CI244">
        <v>0</v>
      </c>
      <c r="CJ244">
        <v>0</v>
      </c>
      <c r="CK244">
        <v>9999.8935483870991</v>
      </c>
      <c r="CL244">
        <v>0</v>
      </c>
      <c r="CM244">
        <v>0.21165100000000001</v>
      </c>
      <c r="CN244">
        <v>0</v>
      </c>
      <c r="CO244">
        <v>0</v>
      </c>
      <c r="CP244">
        <v>0</v>
      </c>
      <c r="CQ244">
        <v>0</v>
      </c>
      <c r="CR244">
        <v>0.12580645161290299</v>
      </c>
      <c r="CS244">
        <v>0</v>
      </c>
      <c r="CT244">
        <v>27.838709677419399</v>
      </c>
      <c r="CU244">
        <v>-2.0709677419354802</v>
      </c>
      <c r="CV244">
        <v>38.872967741935497</v>
      </c>
      <c r="CW244">
        <v>44.02</v>
      </c>
      <c r="CX244">
        <v>41.3929677419355</v>
      </c>
      <c r="CY244">
        <v>42.625</v>
      </c>
      <c r="CZ244">
        <v>39.945129032258102</v>
      </c>
      <c r="DA244">
        <v>0</v>
      </c>
      <c r="DB244">
        <v>0</v>
      </c>
      <c r="DC244">
        <v>0</v>
      </c>
      <c r="DD244">
        <v>1582044193.5999999</v>
      </c>
      <c r="DE244">
        <v>1.1346153846153799</v>
      </c>
      <c r="DF244">
        <v>18.437606603783301</v>
      </c>
      <c r="DG244">
        <v>23.100854759891401</v>
      </c>
      <c r="DH244">
        <v>28.4884615384615</v>
      </c>
      <c r="DI244">
        <v>15</v>
      </c>
      <c r="DJ244">
        <v>100</v>
      </c>
      <c r="DK244">
        <v>100</v>
      </c>
      <c r="DL244">
        <v>2.9980000000000002</v>
      </c>
      <c r="DM244">
        <v>0.45400000000000001</v>
      </c>
      <c r="DN244">
        <v>2</v>
      </c>
      <c r="DO244">
        <v>650.98199999999997</v>
      </c>
      <c r="DP244">
        <v>341.99200000000002</v>
      </c>
      <c r="DQ244">
        <v>30.000499999999999</v>
      </c>
      <c r="DR244">
        <v>31.369900000000001</v>
      </c>
      <c r="DS244">
        <v>30.0001</v>
      </c>
      <c r="DT244">
        <v>31.2746</v>
      </c>
      <c r="DU244">
        <v>31.308900000000001</v>
      </c>
      <c r="DV244">
        <v>21.0273</v>
      </c>
      <c r="DW244">
        <v>24.537700000000001</v>
      </c>
      <c r="DX244">
        <v>93.662000000000006</v>
      </c>
      <c r="DY244">
        <v>30</v>
      </c>
      <c r="DZ244">
        <v>400</v>
      </c>
      <c r="EA244">
        <v>30.9039</v>
      </c>
      <c r="EB244">
        <v>100.04600000000001</v>
      </c>
      <c r="EC244">
        <v>100.574</v>
      </c>
    </row>
    <row r="245" spans="1:133" x14ac:dyDescent="0.35">
      <c r="A245">
        <v>229</v>
      </c>
      <c r="B245">
        <v>1582044195.5999999</v>
      </c>
      <c r="C245">
        <v>1162.5999999046301</v>
      </c>
      <c r="D245" t="s">
        <v>700</v>
      </c>
      <c r="E245" t="s">
        <v>701</v>
      </c>
      <c r="F245" t="s">
        <v>232</v>
      </c>
      <c r="G245" t="s">
        <v>233</v>
      </c>
      <c r="H245" t="s">
        <v>234</v>
      </c>
      <c r="I245" t="s">
        <v>235</v>
      </c>
      <c r="J245" t="s">
        <v>236</v>
      </c>
      <c r="K245" t="s">
        <v>237</v>
      </c>
      <c r="L245" t="s">
        <v>238</v>
      </c>
      <c r="M245" t="s">
        <v>239</v>
      </c>
      <c r="N245">
        <v>1582044186.9709699</v>
      </c>
      <c r="O245">
        <f t="shared" si="129"/>
        <v>4.4810163469695744E-4</v>
      </c>
      <c r="P245">
        <f t="shared" si="130"/>
        <v>-0.75377171314502955</v>
      </c>
      <c r="Q245">
        <f t="shared" si="131"/>
        <v>400.579322580645</v>
      </c>
      <c r="R245">
        <f t="shared" si="132"/>
        <v>425.84960386733457</v>
      </c>
      <c r="S245">
        <f t="shared" si="133"/>
        <v>42.39293562397755</v>
      </c>
      <c r="T245">
        <f t="shared" si="134"/>
        <v>39.877302409674563</v>
      </c>
      <c r="U245">
        <f t="shared" si="135"/>
        <v>3.6277714745288868E-2</v>
      </c>
      <c r="V245">
        <f t="shared" si="136"/>
        <v>2.2502989848302835</v>
      </c>
      <c r="W245">
        <f t="shared" si="137"/>
        <v>3.5955912963991608E-2</v>
      </c>
      <c r="X245">
        <f t="shared" si="138"/>
        <v>2.2501120198983898E-2</v>
      </c>
      <c r="Y245">
        <f t="shared" si="139"/>
        <v>0</v>
      </c>
      <c r="Z245">
        <f t="shared" si="140"/>
        <v>30.488904947374436</v>
      </c>
      <c r="AA245">
        <f t="shared" si="141"/>
        <v>30.258025806451599</v>
      </c>
      <c r="AB245">
        <f t="shared" si="142"/>
        <v>4.3240022778145146</v>
      </c>
      <c r="AC245">
        <f t="shared" si="143"/>
        <v>70.828616202006884</v>
      </c>
      <c r="AD245">
        <f t="shared" si="144"/>
        <v>3.1298156406193383</v>
      </c>
      <c r="AE245">
        <f t="shared" si="145"/>
        <v>4.4188575302571804</v>
      </c>
      <c r="AF245">
        <f t="shared" si="146"/>
        <v>1.1941866371951764</v>
      </c>
      <c r="AG245">
        <f t="shared" si="147"/>
        <v>-19.761282090135822</v>
      </c>
      <c r="AH245">
        <f t="shared" si="148"/>
        <v>45.983871888274493</v>
      </c>
      <c r="AI245">
        <f t="shared" si="149"/>
        <v>4.5638101294970648</v>
      </c>
      <c r="AJ245">
        <f t="shared" si="150"/>
        <v>30.786399927635735</v>
      </c>
      <c r="AK245">
        <v>-4.1191796909481902E-2</v>
      </c>
      <c r="AL245">
        <v>4.6241400630496997E-2</v>
      </c>
      <c r="AM245">
        <v>3.45575526978865</v>
      </c>
      <c r="AN245">
        <v>0</v>
      </c>
      <c r="AO245">
        <v>0</v>
      </c>
      <c r="AP245">
        <f t="shared" si="151"/>
        <v>1</v>
      </c>
      <c r="AQ245">
        <f t="shared" si="152"/>
        <v>0</v>
      </c>
      <c r="AR245">
        <f t="shared" si="153"/>
        <v>51897.182395203585</v>
      </c>
      <c r="AS245" t="s">
        <v>240</v>
      </c>
      <c r="AT245">
        <v>0</v>
      </c>
      <c r="AU245">
        <v>0</v>
      </c>
      <c r="AV245">
        <f t="shared" si="154"/>
        <v>0</v>
      </c>
      <c r="AW245" t="e">
        <f t="shared" si="155"/>
        <v>#DIV/0!</v>
      </c>
      <c r="AX245">
        <v>0</v>
      </c>
      <c r="AY245" t="s">
        <v>240</v>
      </c>
      <c r="AZ245">
        <v>0</v>
      </c>
      <c r="BA245">
        <v>0</v>
      </c>
      <c r="BB245" t="e">
        <f t="shared" si="156"/>
        <v>#DIV/0!</v>
      </c>
      <c r="BC245">
        <v>0.5</v>
      </c>
      <c r="BD245">
        <f t="shared" si="157"/>
        <v>0</v>
      </c>
      <c r="BE245">
        <f t="shared" si="158"/>
        <v>-0.75377171314502955</v>
      </c>
      <c r="BF245" t="e">
        <f t="shared" si="159"/>
        <v>#DIV/0!</v>
      </c>
      <c r="BG245" t="e">
        <f t="shared" si="160"/>
        <v>#DIV/0!</v>
      </c>
      <c r="BH245" t="e">
        <f t="shared" si="161"/>
        <v>#DIV/0!</v>
      </c>
      <c r="BI245" t="e">
        <f t="shared" si="162"/>
        <v>#DIV/0!</v>
      </c>
      <c r="BJ245" t="s">
        <v>240</v>
      </c>
      <c r="BK245">
        <v>0</v>
      </c>
      <c r="BL245">
        <f t="shared" si="163"/>
        <v>0</v>
      </c>
      <c r="BM245" t="e">
        <f t="shared" si="164"/>
        <v>#DIV/0!</v>
      </c>
      <c r="BN245" t="e">
        <f t="shared" si="165"/>
        <v>#DIV/0!</v>
      </c>
      <c r="BO245" t="e">
        <f t="shared" si="166"/>
        <v>#DIV/0!</v>
      </c>
      <c r="BP245" t="e">
        <f t="shared" si="167"/>
        <v>#DIV/0!</v>
      </c>
      <c r="BQ245">
        <f t="shared" si="168"/>
        <v>0</v>
      </c>
      <c r="BR245">
        <f t="shared" si="169"/>
        <v>0</v>
      </c>
      <c r="BS245">
        <f t="shared" si="170"/>
        <v>0</v>
      </c>
      <c r="BT245">
        <f t="shared" si="171"/>
        <v>0</v>
      </c>
      <c r="BU245">
        <v>6</v>
      </c>
      <c r="BV245">
        <v>0.5</v>
      </c>
      <c r="BW245" t="s">
        <v>241</v>
      </c>
      <c r="BX245">
        <v>1582044186.9709699</v>
      </c>
      <c r="BY245">
        <v>400.579322580645</v>
      </c>
      <c r="BZ245">
        <v>400.00506451612898</v>
      </c>
      <c r="CA245">
        <v>31.439925806451601</v>
      </c>
      <c r="CB245">
        <v>31.005922580645201</v>
      </c>
      <c r="CC245">
        <v>600.01400000000001</v>
      </c>
      <c r="CD245">
        <v>99.349064516129005</v>
      </c>
      <c r="CE245">
        <v>0.200013935483871</v>
      </c>
      <c r="CF245">
        <v>30.637061290322599</v>
      </c>
      <c r="CG245">
        <v>30.258025806451599</v>
      </c>
      <c r="CH245">
        <v>999.9</v>
      </c>
      <c r="CI245">
        <v>0</v>
      </c>
      <c r="CJ245">
        <v>0</v>
      </c>
      <c r="CK245">
        <v>9998.6870967741906</v>
      </c>
      <c r="CL245">
        <v>0</v>
      </c>
      <c r="CM245">
        <v>0.21165100000000001</v>
      </c>
      <c r="CN245">
        <v>0</v>
      </c>
      <c r="CO245">
        <v>0</v>
      </c>
      <c r="CP245">
        <v>0</v>
      </c>
      <c r="CQ245">
        <v>0</v>
      </c>
      <c r="CR245">
        <v>1.08387096774194</v>
      </c>
      <c r="CS245">
        <v>0</v>
      </c>
      <c r="CT245">
        <v>28.638709677419399</v>
      </c>
      <c r="CU245">
        <v>-1.89032258064516</v>
      </c>
      <c r="CV245">
        <v>38.858741935483899</v>
      </c>
      <c r="CW245">
        <v>44.021999999999998</v>
      </c>
      <c r="CX245">
        <v>41.394967741935503</v>
      </c>
      <c r="CY245">
        <v>42.625</v>
      </c>
      <c r="CZ245">
        <v>39.941064516129003</v>
      </c>
      <c r="DA245">
        <v>0</v>
      </c>
      <c r="DB245">
        <v>0</v>
      </c>
      <c r="DC245">
        <v>0</v>
      </c>
      <c r="DD245">
        <v>1582044198.4000001</v>
      </c>
      <c r="DE245">
        <v>1.35769230769231</v>
      </c>
      <c r="DF245">
        <v>-27.018803540041301</v>
      </c>
      <c r="DG245">
        <v>-5.1897434240864504</v>
      </c>
      <c r="DH245">
        <v>29.753846153846201</v>
      </c>
      <c r="DI245">
        <v>15</v>
      </c>
      <c r="DJ245">
        <v>100</v>
      </c>
      <c r="DK245">
        <v>100</v>
      </c>
      <c r="DL245">
        <v>2.9980000000000002</v>
      </c>
      <c r="DM245">
        <v>0.45400000000000001</v>
      </c>
      <c r="DN245">
        <v>2</v>
      </c>
      <c r="DO245">
        <v>651.00199999999995</v>
      </c>
      <c r="DP245">
        <v>341.99400000000003</v>
      </c>
      <c r="DQ245">
        <v>30.000599999999999</v>
      </c>
      <c r="DR245">
        <v>31.369900000000001</v>
      </c>
      <c r="DS245">
        <v>30.0002</v>
      </c>
      <c r="DT245">
        <v>31.2746</v>
      </c>
      <c r="DU245">
        <v>31.311699999999998</v>
      </c>
      <c r="DV245">
        <v>21.023199999999999</v>
      </c>
      <c r="DW245">
        <v>24.537700000000001</v>
      </c>
      <c r="DX245">
        <v>93.662000000000006</v>
      </c>
      <c r="DY245">
        <v>30</v>
      </c>
      <c r="DZ245">
        <v>400</v>
      </c>
      <c r="EA245">
        <v>30.911899999999999</v>
      </c>
      <c r="EB245">
        <v>100.047</v>
      </c>
      <c r="EC245">
        <v>100.574</v>
      </c>
    </row>
    <row r="246" spans="1:133" x14ac:dyDescent="0.35">
      <c r="A246">
        <v>230</v>
      </c>
      <c r="B246">
        <v>1582044200.5999999</v>
      </c>
      <c r="C246">
        <v>1167.5999999046301</v>
      </c>
      <c r="D246" t="s">
        <v>702</v>
      </c>
      <c r="E246" t="s">
        <v>703</v>
      </c>
      <c r="F246" t="s">
        <v>232</v>
      </c>
      <c r="G246" t="s">
        <v>233</v>
      </c>
      <c r="H246" t="s">
        <v>234</v>
      </c>
      <c r="I246" t="s">
        <v>235</v>
      </c>
      <c r="J246" t="s">
        <v>236</v>
      </c>
      <c r="K246" t="s">
        <v>237</v>
      </c>
      <c r="L246" t="s">
        <v>238</v>
      </c>
      <c r="M246" t="s">
        <v>239</v>
      </c>
      <c r="N246">
        <v>1582044191.9709699</v>
      </c>
      <c r="O246">
        <f t="shared" si="129"/>
        <v>4.5710960573487711E-4</v>
      </c>
      <c r="P246">
        <f t="shared" si="130"/>
        <v>-0.76120146087827567</v>
      </c>
      <c r="Q246">
        <f t="shared" si="131"/>
        <v>400.61061290322601</v>
      </c>
      <c r="R246">
        <f t="shared" si="132"/>
        <v>425.56601120671883</v>
      </c>
      <c r="S246">
        <f t="shared" si="133"/>
        <v>42.364795128620869</v>
      </c>
      <c r="T246">
        <f t="shared" si="134"/>
        <v>39.880502895125147</v>
      </c>
      <c r="U246">
        <f t="shared" si="135"/>
        <v>3.6984203589361782E-2</v>
      </c>
      <c r="V246">
        <f t="shared" si="136"/>
        <v>2.250173287729849</v>
      </c>
      <c r="W246">
        <f t="shared" si="137"/>
        <v>3.664978976302076E-2</v>
      </c>
      <c r="X246">
        <f t="shared" si="138"/>
        <v>2.2935912240720717E-2</v>
      </c>
      <c r="Y246">
        <f t="shared" si="139"/>
        <v>0</v>
      </c>
      <c r="Z246">
        <f t="shared" si="140"/>
        <v>30.485912500433034</v>
      </c>
      <c r="AA246">
        <f t="shared" si="141"/>
        <v>30.257629032258102</v>
      </c>
      <c r="AB246">
        <f t="shared" si="142"/>
        <v>4.3239039205234677</v>
      </c>
      <c r="AC246">
        <f t="shared" si="143"/>
        <v>70.804863424163671</v>
      </c>
      <c r="AD246">
        <f t="shared" si="144"/>
        <v>3.1287648851961922</v>
      </c>
      <c r="AE246">
        <f t="shared" si="145"/>
        <v>4.4188559004104153</v>
      </c>
      <c r="AF246">
        <f t="shared" si="146"/>
        <v>1.1951390353272755</v>
      </c>
      <c r="AG246">
        <f t="shared" si="147"/>
        <v>-20.15853361290808</v>
      </c>
      <c r="AH246">
        <f t="shared" si="148"/>
        <v>46.028653879385267</v>
      </c>
      <c r="AI246">
        <f t="shared" si="149"/>
        <v>4.5685007405288385</v>
      </c>
      <c r="AJ246">
        <f t="shared" si="150"/>
        <v>30.438621007006027</v>
      </c>
      <c r="AK246">
        <v>-4.1188412641132502E-2</v>
      </c>
      <c r="AL246">
        <v>4.6237601492796501E-2</v>
      </c>
      <c r="AM246">
        <v>3.4555305338538398</v>
      </c>
      <c r="AN246">
        <v>0</v>
      </c>
      <c r="AO246">
        <v>0</v>
      </c>
      <c r="AP246">
        <f t="shared" si="151"/>
        <v>1</v>
      </c>
      <c r="AQ246">
        <f t="shared" si="152"/>
        <v>0</v>
      </c>
      <c r="AR246">
        <f t="shared" si="153"/>
        <v>51893.098248335918</v>
      </c>
      <c r="AS246" t="s">
        <v>240</v>
      </c>
      <c r="AT246">
        <v>0</v>
      </c>
      <c r="AU246">
        <v>0</v>
      </c>
      <c r="AV246">
        <f t="shared" si="154"/>
        <v>0</v>
      </c>
      <c r="AW246" t="e">
        <f t="shared" si="155"/>
        <v>#DIV/0!</v>
      </c>
      <c r="AX246">
        <v>0</v>
      </c>
      <c r="AY246" t="s">
        <v>240</v>
      </c>
      <c r="AZ246">
        <v>0</v>
      </c>
      <c r="BA246">
        <v>0</v>
      </c>
      <c r="BB246" t="e">
        <f t="shared" si="156"/>
        <v>#DIV/0!</v>
      </c>
      <c r="BC246">
        <v>0.5</v>
      </c>
      <c r="BD246">
        <f t="shared" si="157"/>
        <v>0</v>
      </c>
      <c r="BE246">
        <f t="shared" si="158"/>
        <v>-0.76120146087827567</v>
      </c>
      <c r="BF246" t="e">
        <f t="shared" si="159"/>
        <v>#DIV/0!</v>
      </c>
      <c r="BG246" t="e">
        <f t="shared" si="160"/>
        <v>#DIV/0!</v>
      </c>
      <c r="BH246" t="e">
        <f t="shared" si="161"/>
        <v>#DIV/0!</v>
      </c>
      <c r="BI246" t="e">
        <f t="shared" si="162"/>
        <v>#DIV/0!</v>
      </c>
      <c r="BJ246" t="s">
        <v>240</v>
      </c>
      <c r="BK246">
        <v>0</v>
      </c>
      <c r="BL246">
        <f t="shared" si="163"/>
        <v>0</v>
      </c>
      <c r="BM246" t="e">
        <f t="shared" si="164"/>
        <v>#DIV/0!</v>
      </c>
      <c r="BN246" t="e">
        <f t="shared" si="165"/>
        <v>#DIV/0!</v>
      </c>
      <c r="BO246" t="e">
        <f t="shared" si="166"/>
        <v>#DIV/0!</v>
      </c>
      <c r="BP246" t="e">
        <f t="shared" si="167"/>
        <v>#DIV/0!</v>
      </c>
      <c r="BQ246">
        <f t="shared" si="168"/>
        <v>0</v>
      </c>
      <c r="BR246">
        <f t="shared" si="169"/>
        <v>0</v>
      </c>
      <c r="BS246">
        <f t="shared" si="170"/>
        <v>0</v>
      </c>
      <c r="BT246">
        <f t="shared" si="171"/>
        <v>0</v>
      </c>
      <c r="BU246">
        <v>6</v>
      </c>
      <c r="BV246">
        <v>0.5</v>
      </c>
      <c r="BW246" t="s">
        <v>241</v>
      </c>
      <c r="BX246">
        <v>1582044191.9709699</v>
      </c>
      <c r="BY246">
        <v>400.61061290322601</v>
      </c>
      <c r="BZ246">
        <v>400.03254838709699</v>
      </c>
      <c r="CA246">
        <v>31.4293032258064</v>
      </c>
      <c r="CB246">
        <v>30.986570967741901</v>
      </c>
      <c r="CC246">
        <v>600.01451612903202</v>
      </c>
      <c r="CD246">
        <v>99.349274193548396</v>
      </c>
      <c r="CE246">
        <v>0.20001783870967699</v>
      </c>
      <c r="CF246">
        <v>30.637054838709702</v>
      </c>
      <c r="CG246">
        <v>30.257629032258102</v>
      </c>
      <c r="CH246">
        <v>999.9</v>
      </c>
      <c r="CI246">
        <v>0</v>
      </c>
      <c r="CJ246">
        <v>0</v>
      </c>
      <c r="CK246">
        <v>9997.8445161290292</v>
      </c>
      <c r="CL246">
        <v>0</v>
      </c>
      <c r="CM246">
        <v>0.21165100000000001</v>
      </c>
      <c r="CN246">
        <v>0</v>
      </c>
      <c r="CO246">
        <v>0</v>
      </c>
      <c r="CP246">
        <v>0</v>
      </c>
      <c r="CQ246">
        <v>0</v>
      </c>
      <c r="CR246">
        <v>1.5709677419354799</v>
      </c>
      <c r="CS246">
        <v>0</v>
      </c>
      <c r="CT246">
        <v>26.503225806451599</v>
      </c>
      <c r="CU246">
        <v>-2.2225806451612899</v>
      </c>
      <c r="CV246">
        <v>38.852645161290297</v>
      </c>
      <c r="CW246">
        <v>44.021999999999998</v>
      </c>
      <c r="CX246">
        <v>41.406999999999996</v>
      </c>
      <c r="CY246">
        <v>42.625</v>
      </c>
      <c r="CZ246">
        <v>39.941064516129003</v>
      </c>
      <c r="DA246">
        <v>0</v>
      </c>
      <c r="DB246">
        <v>0</v>
      </c>
      <c r="DC246">
        <v>0</v>
      </c>
      <c r="DD246">
        <v>1582044203.8</v>
      </c>
      <c r="DE246">
        <v>0.43461538461538501</v>
      </c>
      <c r="DF246">
        <v>-4.4341880275173597</v>
      </c>
      <c r="DG246">
        <v>-71.856410450627905</v>
      </c>
      <c r="DH246">
        <v>27.0230769230769</v>
      </c>
      <c r="DI246">
        <v>15</v>
      </c>
      <c r="DJ246">
        <v>100</v>
      </c>
      <c r="DK246">
        <v>100</v>
      </c>
      <c r="DL246">
        <v>2.9980000000000002</v>
      </c>
      <c r="DM246">
        <v>0.45400000000000001</v>
      </c>
      <c r="DN246">
        <v>2</v>
      </c>
      <c r="DO246">
        <v>650.96900000000005</v>
      </c>
      <c r="DP246">
        <v>341.98</v>
      </c>
      <c r="DQ246">
        <v>30.000499999999999</v>
      </c>
      <c r="DR246">
        <v>31.372</v>
      </c>
      <c r="DS246">
        <v>30.000299999999999</v>
      </c>
      <c r="DT246">
        <v>31.275300000000001</v>
      </c>
      <c r="DU246">
        <v>31.311699999999998</v>
      </c>
      <c r="DV246">
        <v>21.019600000000001</v>
      </c>
      <c r="DW246">
        <v>24.537700000000001</v>
      </c>
      <c r="DX246">
        <v>93.662000000000006</v>
      </c>
      <c r="DY246">
        <v>30</v>
      </c>
      <c r="DZ246">
        <v>400</v>
      </c>
      <c r="EA246">
        <v>30.911899999999999</v>
      </c>
      <c r="EB246">
        <v>100.04600000000001</v>
      </c>
      <c r="EC246">
        <v>100.571</v>
      </c>
    </row>
    <row r="247" spans="1:133" x14ac:dyDescent="0.35">
      <c r="A247">
        <v>231</v>
      </c>
      <c r="B247">
        <v>1582044205.5999999</v>
      </c>
      <c r="C247">
        <v>1172.5999999046301</v>
      </c>
      <c r="D247" t="s">
        <v>704</v>
      </c>
      <c r="E247" t="s">
        <v>705</v>
      </c>
      <c r="F247" t="s">
        <v>232</v>
      </c>
      <c r="G247" t="s">
        <v>233</v>
      </c>
      <c r="H247" t="s">
        <v>234</v>
      </c>
      <c r="I247" t="s">
        <v>235</v>
      </c>
      <c r="J247" t="s">
        <v>236</v>
      </c>
      <c r="K247" t="s">
        <v>237</v>
      </c>
      <c r="L247" t="s">
        <v>238</v>
      </c>
      <c r="M247" t="s">
        <v>239</v>
      </c>
      <c r="N247">
        <v>1582044196.9709699</v>
      </c>
      <c r="O247">
        <f t="shared" si="129"/>
        <v>4.6094592709272658E-4</v>
      </c>
      <c r="P247">
        <f t="shared" si="130"/>
        <v>-0.78494183101321369</v>
      </c>
      <c r="Q247">
        <f t="shared" si="131"/>
        <v>400.63222580645203</v>
      </c>
      <c r="R247">
        <f t="shared" si="132"/>
        <v>426.35223557524256</v>
      </c>
      <c r="S247">
        <f t="shared" si="133"/>
        <v>42.442992818507129</v>
      </c>
      <c r="T247">
        <f t="shared" si="134"/>
        <v>39.882588301251914</v>
      </c>
      <c r="U247">
        <f t="shared" si="135"/>
        <v>3.7264316806043529E-2</v>
      </c>
      <c r="V247">
        <f t="shared" si="136"/>
        <v>2.2498594686319162</v>
      </c>
      <c r="W247">
        <f t="shared" si="137"/>
        <v>3.6924796387192593E-2</v>
      </c>
      <c r="X247">
        <f t="shared" si="138"/>
        <v>2.3108244387720963E-2</v>
      </c>
      <c r="Y247">
        <f t="shared" si="139"/>
        <v>0</v>
      </c>
      <c r="Z247">
        <f t="shared" si="140"/>
        <v>30.484695670350398</v>
      </c>
      <c r="AA247">
        <f t="shared" si="141"/>
        <v>30.256222580645201</v>
      </c>
      <c r="AB247">
        <f t="shared" si="142"/>
        <v>4.3235552876176806</v>
      </c>
      <c r="AC247">
        <f t="shared" si="143"/>
        <v>70.772621341165035</v>
      </c>
      <c r="AD247">
        <f t="shared" si="144"/>
        <v>3.1273528423676646</v>
      </c>
      <c r="AE247">
        <f t="shared" si="145"/>
        <v>4.4188738287536538</v>
      </c>
      <c r="AF247">
        <f t="shared" si="146"/>
        <v>1.196202445250016</v>
      </c>
      <c r="AG247">
        <f t="shared" si="147"/>
        <v>-20.327715384789244</v>
      </c>
      <c r="AH247">
        <f t="shared" si="148"/>
        <v>46.201437249329551</v>
      </c>
      <c r="AI247">
        <f t="shared" si="149"/>
        <v>4.5862594403561605</v>
      </c>
      <c r="AJ247">
        <f t="shared" si="150"/>
        <v>30.459981304896466</v>
      </c>
      <c r="AK247">
        <v>-4.1179964122905199E-2</v>
      </c>
      <c r="AL247">
        <v>4.6228117290955599E-2</v>
      </c>
      <c r="AM247">
        <v>3.4549694733107699</v>
      </c>
      <c r="AN247">
        <v>0</v>
      </c>
      <c r="AO247">
        <v>0</v>
      </c>
      <c r="AP247">
        <f t="shared" si="151"/>
        <v>1</v>
      </c>
      <c r="AQ247">
        <f t="shared" si="152"/>
        <v>0</v>
      </c>
      <c r="AR247">
        <f t="shared" si="153"/>
        <v>51882.872569824263</v>
      </c>
      <c r="AS247" t="s">
        <v>240</v>
      </c>
      <c r="AT247">
        <v>0</v>
      </c>
      <c r="AU247">
        <v>0</v>
      </c>
      <c r="AV247">
        <f t="shared" si="154"/>
        <v>0</v>
      </c>
      <c r="AW247" t="e">
        <f t="shared" si="155"/>
        <v>#DIV/0!</v>
      </c>
      <c r="AX247">
        <v>0</v>
      </c>
      <c r="AY247" t="s">
        <v>240</v>
      </c>
      <c r="AZ247">
        <v>0</v>
      </c>
      <c r="BA247">
        <v>0</v>
      </c>
      <c r="BB247" t="e">
        <f t="shared" si="156"/>
        <v>#DIV/0!</v>
      </c>
      <c r="BC247">
        <v>0.5</v>
      </c>
      <c r="BD247">
        <f t="shared" si="157"/>
        <v>0</v>
      </c>
      <c r="BE247">
        <f t="shared" si="158"/>
        <v>-0.78494183101321369</v>
      </c>
      <c r="BF247" t="e">
        <f t="shared" si="159"/>
        <v>#DIV/0!</v>
      </c>
      <c r="BG247" t="e">
        <f t="shared" si="160"/>
        <v>#DIV/0!</v>
      </c>
      <c r="BH247" t="e">
        <f t="shared" si="161"/>
        <v>#DIV/0!</v>
      </c>
      <c r="BI247" t="e">
        <f t="shared" si="162"/>
        <v>#DIV/0!</v>
      </c>
      <c r="BJ247" t="s">
        <v>240</v>
      </c>
      <c r="BK247">
        <v>0</v>
      </c>
      <c r="BL247">
        <f t="shared" si="163"/>
        <v>0</v>
      </c>
      <c r="BM247" t="e">
        <f t="shared" si="164"/>
        <v>#DIV/0!</v>
      </c>
      <c r="BN247" t="e">
        <f t="shared" si="165"/>
        <v>#DIV/0!</v>
      </c>
      <c r="BO247" t="e">
        <f t="shared" si="166"/>
        <v>#DIV/0!</v>
      </c>
      <c r="BP247" t="e">
        <f t="shared" si="167"/>
        <v>#DIV/0!</v>
      </c>
      <c r="BQ247">
        <f t="shared" si="168"/>
        <v>0</v>
      </c>
      <c r="BR247">
        <f t="shared" si="169"/>
        <v>0</v>
      </c>
      <c r="BS247">
        <f t="shared" si="170"/>
        <v>0</v>
      </c>
      <c r="BT247">
        <f t="shared" si="171"/>
        <v>0</v>
      </c>
      <c r="BU247">
        <v>6</v>
      </c>
      <c r="BV247">
        <v>0.5</v>
      </c>
      <c r="BW247" t="s">
        <v>241</v>
      </c>
      <c r="BX247">
        <v>1582044196.9709699</v>
      </c>
      <c r="BY247">
        <v>400.63222580645203</v>
      </c>
      <c r="BZ247">
        <v>400.031967741936</v>
      </c>
      <c r="CA247">
        <v>31.415170967741901</v>
      </c>
      <c r="CB247">
        <v>30.968716129032298</v>
      </c>
      <c r="CC247">
        <v>600.01396774193597</v>
      </c>
      <c r="CD247">
        <v>99.349109677419307</v>
      </c>
      <c r="CE247">
        <v>0.20001725806451601</v>
      </c>
      <c r="CF247">
        <v>30.6371258064516</v>
      </c>
      <c r="CG247">
        <v>30.256222580645201</v>
      </c>
      <c r="CH247">
        <v>999.9</v>
      </c>
      <c r="CI247">
        <v>0</v>
      </c>
      <c r="CJ247">
        <v>0</v>
      </c>
      <c r="CK247">
        <v>9995.8103225806408</v>
      </c>
      <c r="CL247">
        <v>0</v>
      </c>
      <c r="CM247">
        <v>0.21165100000000001</v>
      </c>
      <c r="CN247">
        <v>0</v>
      </c>
      <c r="CO247">
        <v>0</v>
      </c>
      <c r="CP247">
        <v>0</v>
      </c>
      <c r="CQ247">
        <v>0</v>
      </c>
      <c r="CR247">
        <v>0.21612903225806501</v>
      </c>
      <c r="CS247">
        <v>0</v>
      </c>
      <c r="CT247">
        <v>25.383870967741899</v>
      </c>
      <c r="CU247">
        <v>-2.41290322580645</v>
      </c>
      <c r="CV247">
        <v>38.846548387096803</v>
      </c>
      <c r="CW247">
        <v>44.026000000000003</v>
      </c>
      <c r="CX247">
        <v>41.390838709677404</v>
      </c>
      <c r="CY247">
        <v>42.625</v>
      </c>
      <c r="CZ247">
        <v>39.941064516129003</v>
      </c>
      <c r="DA247">
        <v>0</v>
      </c>
      <c r="DB247">
        <v>0</v>
      </c>
      <c r="DC247">
        <v>0</v>
      </c>
      <c r="DD247">
        <v>1582044208.5999999</v>
      </c>
      <c r="DE247">
        <v>-0.90384615384615397</v>
      </c>
      <c r="DF247">
        <v>-28.044444371157901</v>
      </c>
      <c r="DG247">
        <v>-16.434188045850799</v>
      </c>
      <c r="DH247">
        <v>25.126923076923099</v>
      </c>
      <c r="DI247">
        <v>15</v>
      </c>
      <c r="DJ247">
        <v>100</v>
      </c>
      <c r="DK247">
        <v>100</v>
      </c>
      <c r="DL247">
        <v>2.9980000000000002</v>
      </c>
      <c r="DM247">
        <v>0.45400000000000001</v>
      </c>
      <c r="DN247">
        <v>2</v>
      </c>
      <c r="DO247">
        <v>651.05100000000004</v>
      </c>
      <c r="DP247">
        <v>341.928</v>
      </c>
      <c r="DQ247">
        <v>30.000499999999999</v>
      </c>
      <c r="DR247">
        <v>31.372699999999998</v>
      </c>
      <c r="DS247">
        <v>30.000299999999999</v>
      </c>
      <c r="DT247">
        <v>31.2774</v>
      </c>
      <c r="DU247">
        <v>31.314499999999999</v>
      </c>
      <c r="DV247">
        <v>21.0228</v>
      </c>
      <c r="DW247">
        <v>24.537700000000001</v>
      </c>
      <c r="DX247">
        <v>93.662000000000006</v>
      </c>
      <c r="DY247">
        <v>30</v>
      </c>
      <c r="DZ247">
        <v>400</v>
      </c>
      <c r="EA247">
        <v>30.911899999999999</v>
      </c>
      <c r="EB247">
        <v>100.047</v>
      </c>
      <c r="EC247">
        <v>100.568</v>
      </c>
    </row>
    <row r="248" spans="1:133" x14ac:dyDescent="0.35">
      <c r="A248">
        <v>232</v>
      </c>
      <c r="B248">
        <v>1582044210.5999999</v>
      </c>
      <c r="C248">
        <v>1177.5999999046301</v>
      </c>
      <c r="D248" t="s">
        <v>706</v>
      </c>
      <c r="E248" t="s">
        <v>707</v>
      </c>
      <c r="F248" t="s">
        <v>232</v>
      </c>
      <c r="G248" t="s">
        <v>233</v>
      </c>
      <c r="H248" t="s">
        <v>234</v>
      </c>
      <c r="I248" t="s">
        <v>235</v>
      </c>
      <c r="J248" t="s">
        <v>236</v>
      </c>
      <c r="K248" t="s">
        <v>237</v>
      </c>
      <c r="L248" t="s">
        <v>238</v>
      </c>
      <c r="M248" t="s">
        <v>239</v>
      </c>
      <c r="N248">
        <v>1582044201.9709699</v>
      </c>
      <c r="O248">
        <f t="shared" si="129"/>
        <v>4.5145401212624321E-4</v>
      </c>
      <c r="P248">
        <f t="shared" si="130"/>
        <v>-0.79381688293495856</v>
      </c>
      <c r="Q248">
        <f t="shared" si="131"/>
        <v>400.63574193548402</v>
      </c>
      <c r="R248">
        <f t="shared" si="132"/>
        <v>427.4911832726541</v>
      </c>
      <c r="S248">
        <f t="shared" si="133"/>
        <v>42.556194948603853</v>
      </c>
      <c r="T248">
        <f t="shared" si="134"/>
        <v>39.882770462451383</v>
      </c>
      <c r="U248">
        <f t="shared" si="135"/>
        <v>3.6435586995095401E-2</v>
      </c>
      <c r="V248">
        <f t="shared" si="136"/>
        <v>2.2498893941301219</v>
      </c>
      <c r="W248">
        <f t="shared" si="137"/>
        <v>3.6110933300784583E-2</v>
      </c>
      <c r="X248">
        <f t="shared" si="138"/>
        <v>2.259826095754712E-2</v>
      </c>
      <c r="Y248">
        <f t="shared" si="139"/>
        <v>0</v>
      </c>
      <c r="Z248">
        <f t="shared" si="140"/>
        <v>30.487978310723758</v>
      </c>
      <c r="AA248">
        <f t="shared" si="141"/>
        <v>30.258548387096798</v>
      </c>
      <c r="AB248">
        <f t="shared" si="142"/>
        <v>4.3241318245385605</v>
      </c>
      <c r="AC248">
        <f t="shared" si="143"/>
        <v>70.745020934145245</v>
      </c>
      <c r="AD248">
        <f t="shared" si="144"/>
        <v>3.1261585821601088</v>
      </c>
      <c r="AE248">
        <f t="shared" si="145"/>
        <v>4.4189096856302736</v>
      </c>
      <c r="AF248">
        <f t="shared" si="146"/>
        <v>1.1979732423784517</v>
      </c>
      <c r="AG248">
        <f t="shared" si="147"/>
        <v>-19.909121934767324</v>
      </c>
      <c r="AH248">
        <f t="shared" si="148"/>
        <v>45.937156883320661</v>
      </c>
      <c r="AI248">
        <f t="shared" si="149"/>
        <v>4.560020180191068</v>
      </c>
      <c r="AJ248">
        <f t="shared" si="150"/>
        <v>30.588055128744404</v>
      </c>
      <c r="AK248">
        <v>-4.1180769719814797E-2</v>
      </c>
      <c r="AL248">
        <v>4.62290216440608E-2</v>
      </c>
      <c r="AM248">
        <v>3.4550229741790899</v>
      </c>
      <c r="AN248">
        <v>0</v>
      </c>
      <c r="AO248">
        <v>0</v>
      </c>
      <c r="AP248">
        <f t="shared" si="151"/>
        <v>1</v>
      </c>
      <c r="AQ248">
        <f t="shared" si="152"/>
        <v>0</v>
      </c>
      <c r="AR248">
        <f t="shared" si="153"/>
        <v>51883.812908641659</v>
      </c>
      <c r="AS248" t="s">
        <v>240</v>
      </c>
      <c r="AT248">
        <v>0</v>
      </c>
      <c r="AU248">
        <v>0</v>
      </c>
      <c r="AV248">
        <f t="shared" si="154"/>
        <v>0</v>
      </c>
      <c r="AW248" t="e">
        <f t="shared" si="155"/>
        <v>#DIV/0!</v>
      </c>
      <c r="AX248">
        <v>0</v>
      </c>
      <c r="AY248" t="s">
        <v>240</v>
      </c>
      <c r="AZ248">
        <v>0</v>
      </c>
      <c r="BA248">
        <v>0</v>
      </c>
      <c r="BB248" t="e">
        <f t="shared" si="156"/>
        <v>#DIV/0!</v>
      </c>
      <c r="BC248">
        <v>0.5</v>
      </c>
      <c r="BD248">
        <f t="shared" si="157"/>
        <v>0</v>
      </c>
      <c r="BE248">
        <f t="shared" si="158"/>
        <v>-0.79381688293495856</v>
      </c>
      <c r="BF248" t="e">
        <f t="shared" si="159"/>
        <v>#DIV/0!</v>
      </c>
      <c r="BG248" t="e">
        <f t="shared" si="160"/>
        <v>#DIV/0!</v>
      </c>
      <c r="BH248" t="e">
        <f t="shared" si="161"/>
        <v>#DIV/0!</v>
      </c>
      <c r="BI248" t="e">
        <f t="shared" si="162"/>
        <v>#DIV/0!</v>
      </c>
      <c r="BJ248" t="s">
        <v>240</v>
      </c>
      <c r="BK248">
        <v>0</v>
      </c>
      <c r="BL248">
        <f t="shared" si="163"/>
        <v>0</v>
      </c>
      <c r="BM248" t="e">
        <f t="shared" si="164"/>
        <v>#DIV/0!</v>
      </c>
      <c r="BN248" t="e">
        <f t="shared" si="165"/>
        <v>#DIV/0!</v>
      </c>
      <c r="BO248" t="e">
        <f t="shared" si="166"/>
        <v>#DIV/0!</v>
      </c>
      <c r="BP248" t="e">
        <f t="shared" si="167"/>
        <v>#DIV/0!</v>
      </c>
      <c r="BQ248">
        <f t="shared" si="168"/>
        <v>0</v>
      </c>
      <c r="BR248">
        <f t="shared" si="169"/>
        <v>0</v>
      </c>
      <c r="BS248">
        <f t="shared" si="170"/>
        <v>0</v>
      </c>
      <c r="BT248">
        <f t="shared" si="171"/>
        <v>0</v>
      </c>
      <c r="BU248">
        <v>6</v>
      </c>
      <c r="BV248">
        <v>0.5</v>
      </c>
      <c r="BW248" t="s">
        <v>241</v>
      </c>
      <c r="BX248">
        <v>1582044201.9709699</v>
      </c>
      <c r="BY248">
        <v>400.63574193548402</v>
      </c>
      <c r="BZ248">
        <v>400.02280645161301</v>
      </c>
      <c r="CA248">
        <v>31.403306451612899</v>
      </c>
      <c r="CB248">
        <v>30.966038709677399</v>
      </c>
      <c r="CC248">
        <v>600.01251612903195</v>
      </c>
      <c r="CD248">
        <v>99.348687096774199</v>
      </c>
      <c r="CE248">
        <v>0.20002083870967699</v>
      </c>
      <c r="CF248">
        <v>30.637267741935499</v>
      </c>
      <c r="CG248">
        <v>30.258548387096798</v>
      </c>
      <c r="CH248">
        <v>999.9</v>
      </c>
      <c r="CI248">
        <v>0</v>
      </c>
      <c r="CJ248">
        <v>0</v>
      </c>
      <c r="CK248">
        <v>9996.0483870967691</v>
      </c>
      <c r="CL248">
        <v>0</v>
      </c>
      <c r="CM248">
        <v>0.21165100000000001</v>
      </c>
      <c r="CN248">
        <v>0</v>
      </c>
      <c r="CO248">
        <v>0</v>
      </c>
      <c r="CP248">
        <v>0</v>
      </c>
      <c r="CQ248">
        <v>0</v>
      </c>
      <c r="CR248">
        <v>-0.54838709677419395</v>
      </c>
      <c r="CS248">
        <v>0</v>
      </c>
      <c r="CT248">
        <v>25.812903225806402</v>
      </c>
      <c r="CU248">
        <v>-1.95161290322581</v>
      </c>
      <c r="CV248">
        <v>38.848580645161299</v>
      </c>
      <c r="CW248">
        <v>44.031999999999996</v>
      </c>
      <c r="CX248">
        <v>41.392838709677399</v>
      </c>
      <c r="CY248">
        <v>42.625</v>
      </c>
      <c r="CZ248">
        <v>39.936999999999998</v>
      </c>
      <c r="DA248">
        <v>0</v>
      </c>
      <c r="DB248">
        <v>0</v>
      </c>
      <c r="DC248">
        <v>0</v>
      </c>
      <c r="DD248">
        <v>1582044213.4000001</v>
      </c>
      <c r="DE248">
        <v>-0.83076923076923104</v>
      </c>
      <c r="DF248">
        <v>-9.4700856034761909</v>
      </c>
      <c r="DG248">
        <v>16.793161968403801</v>
      </c>
      <c r="DH248">
        <v>25.730769230769202</v>
      </c>
      <c r="DI248">
        <v>15</v>
      </c>
      <c r="DJ248">
        <v>100</v>
      </c>
      <c r="DK248">
        <v>100</v>
      </c>
      <c r="DL248">
        <v>2.9980000000000002</v>
      </c>
      <c r="DM248">
        <v>0.45400000000000001</v>
      </c>
      <c r="DN248">
        <v>2</v>
      </c>
      <c r="DO248">
        <v>651.03099999999995</v>
      </c>
      <c r="DP248">
        <v>341.96899999999999</v>
      </c>
      <c r="DQ248">
        <v>30.000399999999999</v>
      </c>
      <c r="DR248">
        <v>31.374700000000001</v>
      </c>
      <c r="DS248">
        <v>30.0001</v>
      </c>
      <c r="DT248">
        <v>31.2774</v>
      </c>
      <c r="DU248">
        <v>31.314499999999999</v>
      </c>
      <c r="DV248">
        <v>21.0228</v>
      </c>
      <c r="DW248">
        <v>24.537700000000001</v>
      </c>
      <c r="DX248">
        <v>93.662000000000006</v>
      </c>
      <c r="DY248">
        <v>30</v>
      </c>
      <c r="DZ248">
        <v>400</v>
      </c>
      <c r="EA248">
        <v>30.911899999999999</v>
      </c>
      <c r="EB248">
        <v>100.048</v>
      </c>
      <c r="EC248">
        <v>100.571</v>
      </c>
    </row>
    <row r="249" spans="1:133" x14ac:dyDescent="0.35">
      <c r="A249">
        <v>233</v>
      </c>
      <c r="B249">
        <v>1582044215.5999999</v>
      </c>
      <c r="C249">
        <v>1182.5999999046301</v>
      </c>
      <c r="D249" t="s">
        <v>708</v>
      </c>
      <c r="E249" t="s">
        <v>709</v>
      </c>
      <c r="F249" t="s">
        <v>232</v>
      </c>
      <c r="G249" t="s">
        <v>233</v>
      </c>
      <c r="H249" t="s">
        <v>234</v>
      </c>
      <c r="I249" t="s">
        <v>235</v>
      </c>
      <c r="J249" t="s">
        <v>236</v>
      </c>
      <c r="K249" t="s">
        <v>237</v>
      </c>
      <c r="L249" t="s">
        <v>238</v>
      </c>
      <c r="M249" t="s">
        <v>239</v>
      </c>
      <c r="N249">
        <v>1582044206.9709699</v>
      </c>
      <c r="O249">
        <f t="shared" si="129"/>
        <v>4.428917630994777E-4</v>
      </c>
      <c r="P249">
        <f t="shared" si="130"/>
        <v>-0.78795242237692587</v>
      </c>
      <c r="Q249">
        <f t="shared" si="131"/>
        <v>400.61193548387098</v>
      </c>
      <c r="R249">
        <f t="shared" si="132"/>
        <v>427.8868116503474</v>
      </c>
      <c r="S249">
        <f t="shared" si="133"/>
        <v>42.59557802777941</v>
      </c>
      <c r="T249">
        <f t="shared" si="134"/>
        <v>39.880399423731816</v>
      </c>
      <c r="U249">
        <f t="shared" si="135"/>
        <v>3.5727877496244169E-2</v>
      </c>
      <c r="V249">
        <f t="shared" si="136"/>
        <v>2.2510718226322317</v>
      </c>
      <c r="W249">
        <f t="shared" si="137"/>
        <v>3.5415817343423167E-2</v>
      </c>
      <c r="X249">
        <f t="shared" si="138"/>
        <v>2.216269592812696E-2</v>
      </c>
      <c r="Y249">
        <f t="shared" si="139"/>
        <v>0</v>
      </c>
      <c r="Z249">
        <f t="shared" si="140"/>
        <v>30.490908735945975</v>
      </c>
      <c r="AA249">
        <f t="shared" si="141"/>
        <v>30.257100000000001</v>
      </c>
      <c r="AB249">
        <f t="shared" si="142"/>
        <v>4.3237727805013488</v>
      </c>
      <c r="AC249">
        <f t="shared" si="143"/>
        <v>70.72879044909925</v>
      </c>
      <c r="AD249">
        <f t="shared" si="144"/>
        <v>3.1254465592113729</v>
      </c>
      <c r="AE249">
        <f t="shared" si="145"/>
        <v>4.4189170200226107</v>
      </c>
      <c r="AF249">
        <f t="shared" si="146"/>
        <v>1.1983262212899759</v>
      </c>
      <c r="AG249">
        <f t="shared" si="147"/>
        <v>-19.531526752686968</v>
      </c>
      <c r="AH249">
        <f t="shared" si="148"/>
        <v>46.140598432304557</v>
      </c>
      <c r="AI249">
        <f t="shared" si="149"/>
        <v>4.5777771376410641</v>
      </c>
      <c r="AJ249">
        <f t="shared" si="150"/>
        <v>31.186848817258653</v>
      </c>
      <c r="AK249">
        <v>-4.1212608550844999E-2</v>
      </c>
      <c r="AL249">
        <v>4.6264763521127003E-2</v>
      </c>
      <c r="AM249">
        <v>3.4571371493358898</v>
      </c>
      <c r="AN249">
        <v>0</v>
      </c>
      <c r="AO249">
        <v>0</v>
      </c>
      <c r="AP249">
        <f t="shared" si="151"/>
        <v>1</v>
      </c>
      <c r="AQ249">
        <f t="shared" si="152"/>
        <v>0</v>
      </c>
      <c r="AR249">
        <f t="shared" si="153"/>
        <v>51922.282900564693</v>
      </c>
      <c r="AS249" t="s">
        <v>240</v>
      </c>
      <c r="AT249">
        <v>0</v>
      </c>
      <c r="AU249">
        <v>0</v>
      </c>
      <c r="AV249">
        <f t="shared" si="154"/>
        <v>0</v>
      </c>
      <c r="AW249" t="e">
        <f t="shared" si="155"/>
        <v>#DIV/0!</v>
      </c>
      <c r="AX249">
        <v>0</v>
      </c>
      <c r="AY249" t="s">
        <v>240</v>
      </c>
      <c r="AZ249">
        <v>0</v>
      </c>
      <c r="BA249">
        <v>0</v>
      </c>
      <c r="BB249" t="e">
        <f t="shared" si="156"/>
        <v>#DIV/0!</v>
      </c>
      <c r="BC249">
        <v>0.5</v>
      </c>
      <c r="BD249">
        <f t="shared" si="157"/>
        <v>0</v>
      </c>
      <c r="BE249">
        <f t="shared" si="158"/>
        <v>-0.78795242237692587</v>
      </c>
      <c r="BF249" t="e">
        <f t="shared" si="159"/>
        <v>#DIV/0!</v>
      </c>
      <c r="BG249" t="e">
        <f t="shared" si="160"/>
        <v>#DIV/0!</v>
      </c>
      <c r="BH249" t="e">
        <f t="shared" si="161"/>
        <v>#DIV/0!</v>
      </c>
      <c r="BI249" t="e">
        <f t="shared" si="162"/>
        <v>#DIV/0!</v>
      </c>
      <c r="BJ249" t="s">
        <v>240</v>
      </c>
      <c r="BK249">
        <v>0</v>
      </c>
      <c r="BL249">
        <f t="shared" si="163"/>
        <v>0</v>
      </c>
      <c r="BM249" t="e">
        <f t="shared" si="164"/>
        <v>#DIV/0!</v>
      </c>
      <c r="BN249" t="e">
        <f t="shared" si="165"/>
        <v>#DIV/0!</v>
      </c>
      <c r="BO249" t="e">
        <f t="shared" si="166"/>
        <v>#DIV/0!</v>
      </c>
      <c r="BP249" t="e">
        <f t="shared" si="167"/>
        <v>#DIV/0!</v>
      </c>
      <c r="BQ249">
        <f t="shared" si="168"/>
        <v>0</v>
      </c>
      <c r="BR249">
        <f t="shared" si="169"/>
        <v>0</v>
      </c>
      <c r="BS249">
        <f t="shared" si="170"/>
        <v>0</v>
      </c>
      <c r="BT249">
        <f t="shared" si="171"/>
        <v>0</v>
      </c>
      <c r="BU249">
        <v>6</v>
      </c>
      <c r="BV249">
        <v>0.5</v>
      </c>
      <c r="BW249" t="s">
        <v>241</v>
      </c>
      <c r="BX249">
        <v>1582044206.9709699</v>
      </c>
      <c r="BY249">
        <v>400.61193548387098</v>
      </c>
      <c r="BZ249">
        <v>400.00141935483902</v>
      </c>
      <c r="CA249">
        <v>31.396154838709698</v>
      </c>
      <c r="CB249">
        <v>30.967174193548399</v>
      </c>
      <c r="CC249">
        <v>600.00841935483902</v>
      </c>
      <c r="CD249">
        <v>99.348741935483901</v>
      </c>
      <c r="CE249">
        <v>0.19996316129032299</v>
      </c>
      <c r="CF249">
        <v>30.637296774193501</v>
      </c>
      <c r="CG249">
        <v>30.257100000000001</v>
      </c>
      <c r="CH249">
        <v>999.9</v>
      </c>
      <c r="CI249">
        <v>0</v>
      </c>
      <c r="CJ249">
        <v>0</v>
      </c>
      <c r="CK249">
        <v>10003.7712903226</v>
      </c>
      <c r="CL249">
        <v>0</v>
      </c>
      <c r="CM249">
        <v>0.21165100000000001</v>
      </c>
      <c r="CN249">
        <v>0</v>
      </c>
      <c r="CO249">
        <v>0</v>
      </c>
      <c r="CP249">
        <v>0</v>
      </c>
      <c r="CQ249">
        <v>0</v>
      </c>
      <c r="CR249">
        <v>-0.30322580645161301</v>
      </c>
      <c r="CS249">
        <v>0</v>
      </c>
      <c r="CT249">
        <v>24.309677419354799</v>
      </c>
      <c r="CU249">
        <v>-2.1193548387096799</v>
      </c>
      <c r="CV249">
        <v>38.858741935483899</v>
      </c>
      <c r="CW249">
        <v>44.033999999999999</v>
      </c>
      <c r="CX249">
        <v>41.406935483870903</v>
      </c>
      <c r="CY249">
        <v>42.625</v>
      </c>
      <c r="CZ249">
        <v>39.936999999999998</v>
      </c>
      <c r="DA249">
        <v>0</v>
      </c>
      <c r="DB249">
        <v>0</v>
      </c>
      <c r="DC249">
        <v>0</v>
      </c>
      <c r="DD249">
        <v>1582044218.8</v>
      </c>
      <c r="DE249">
        <v>-1.0192307692307701</v>
      </c>
      <c r="DF249">
        <v>11.8324786397461</v>
      </c>
      <c r="DG249">
        <v>-15.8803422502265</v>
      </c>
      <c r="DH249">
        <v>25.4038461538461</v>
      </c>
      <c r="DI249">
        <v>15</v>
      </c>
      <c r="DJ249">
        <v>100</v>
      </c>
      <c r="DK249">
        <v>100</v>
      </c>
      <c r="DL249">
        <v>2.9980000000000002</v>
      </c>
      <c r="DM249">
        <v>0.45400000000000001</v>
      </c>
      <c r="DN249">
        <v>2</v>
      </c>
      <c r="DO249">
        <v>650.88400000000001</v>
      </c>
      <c r="DP249">
        <v>341.97</v>
      </c>
      <c r="DQ249">
        <v>30.000599999999999</v>
      </c>
      <c r="DR249">
        <v>31.375399999999999</v>
      </c>
      <c r="DS249">
        <v>30.0001</v>
      </c>
      <c r="DT249">
        <v>31.280100000000001</v>
      </c>
      <c r="DU249">
        <v>31.317</v>
      </c>
      <c r="DV249">
        <v>21.024799999999999</v>
      </c>
      <c r="DW249">
        <v>24.537700000000001</v>
      </c>
      <c r="DX249">
        <v>93.288399999999996</v>
      </c>
      <c r="DY249">
        <v>30</v>
      </c>
      <c r="DZ249">
        <v>400</v>
      </c>
      <c r="EA249">
        <v>30.911899999999999</v>
      </c>
      <c r="EB249">
        <v>100.04900000000001</v>
      </c>
      <c r="EC249">
        <v>100.57</v>
      </c>
    </row>
    <row r="250" spans="1:133" x14ac:dyDescent="0.35">
      <c r="A250">
        <v>234</v>
      </c>
      <c r="B250">
        <v>1582044220.5999999</v>
      </c>
      <c r="C250">
        <v>1187.5999999046301</v>
      </c>
      <c r="D250" t="s">
        <v>710</v>
      </c>
      <c r="E250" t="s">
        <v>711</v>
      </c>
      <c r="F250" t="s">
        <v>232</v>
      </c>
      <c r="G250" t="s">
        <v>233</v>
      </c>
      <c r="H250" t="s">
        <v>234</v>
      </c>
      <c r="I250" t="s">
        <v>235</v>
      </c>
      <c r="J250" t="s">
        <v>236</v>
      </c>
      <c r="K250" t="s">
        <v>237</v>
      </c>
      <c r="L250" t="s">
        <v>238</v>
      </c>
      <c r="M250" t="s">
        <v>239</v>
      </c>
      <c r="N250">
        <v>1582044211.9709699</v>
      </c>
      <c r="O250">
        <f t="shared" si="129"/>
        <v>4.384460904881383E-4</v>
      </c>
      <c r="P250">
        <f t="shared" si="130"/>
        <v>-0.78126227113500368</v>
      </c>
      <c r="Q250">
        <f t="shared" si="131"/>
        <v>400.59261290322598</v>
      </c>
      <c r="R250">
        <f t="shared" si="132"/>
        <v>427.94403994284136</v>
      </c>
      <c r="S250">
        <f t="shared" si="133"/>
        <v>42.601016621015191</v>
      </c>
      <c r="T250">
        <f t="shared" si="134"/>
        <v>39.878233992522993</v>
      </c>
      <c r="U250">
        <f t="shared" si="135"/>
        <v>3.5338658881047702E-2</v>
      </c>
      <c r="V250">
        <f t="shared" si="136"/>
        <v>2.2517899779229733</v>
      </c>
      <c r="W250">
        <f t="shared" si="137"/>
        <v>3.5033425966788476E-2</v>
      </c>
      <c r="X250">
        <f t="shared" si="138"/>
        <v>2.1923095351963504E-2</v>
      </c>
      <c r="Y250">
        <f t="shared" si="139"/>
        <v>0</v>
      </c>
      <c r="Z250">
        <f t="shared" si="140"/>
        <v>30.493259013346105</v>
      </c>
      <c r="AA250">
        <f t="shared" si="141"/>
        <v>30.2594064516129</v>
      </c>
      <c r="AB250">
        <f t="shared" si="142"/>
        <v>4.3243445443963999</v>
      </c>
      <c r="AC250">
        <f t="shared" si="143"/>
        <v>70.717725307257567</v>
      </c>
      <c r="AD250">
        <f t="shared" si="144"/>
        <v>3.1251074414591793</v>
      </c>
      <c r="AE250">
        <f t="shared" si="145"/>
        <v>4.4191289070470967</v>
      </c>
      <c r="AF250">
        <f t="shared" si="146"/>
        <v>1.1992371029372206</v>
      </c>
      <c r="AG250">
        <f t="shared" si="147"/>
        <v>-19.335472590526898</v>
      </c>
      <c r="AH250">
        <f t="shared" si="148"/>
        <v>45.977136911063361</v>
      </c>
      <c r="AI250">
        <f t="shared" si="149"/>
        <v>4.5601756050826534</v>
      </c>
      <c r="AJ250">
        <f t="shared" si="150"/>
        <v>31.201839925619119</v>
      </c>
      <c r="AK250">
        <v>-4.12319534540498E-2</v>
      </c>
      <c r="AL250">
        <v>4.6286479869680999E-2</v>
      </c>
      <c r="AM250">
        <v>3.4584214230506798</v>
      </c>
      <c r="AN250">
        <v>0</v>
      </c>
      <c r="AO250">
        <v>0</v>
      </c>
      <c r="AP250">
        <f t="shared" si="151"/>
        <v>1</v>
      </c>
      <c r="AQ250">
        <f t="shared" si="152"/>
        <v>0</v>
      </c>
      <c r="AR250">
        <f t="shared" si="153"/>
        <v>51945.498930825706</v>
      </c>
      <c r="AS250" t="s">
        <v>240</v>
      </c>
      <c r="AT250">
        <v>0</v>
      </c>
      <c r="AU250">
        <v>0</v>
      </c>
      <c r="AV250">
        <f t="shared" si="154"/>
        <v>0</v>
      </c>
      <c r="AW250" t="e">
        <f t="shared" si="155"/>
        <v>#DIV/0!</v>
      </c>
      <c r="AX250">
        <v>0</v>
      </c>
      <c r="AY250" t="s">
        <v>240</v>
      </c>
      <c r="AZ250">
        <v>0</v>
      </c>
      <c r="BA250">
        <v>0</v>
      </c>
      <c r="BB250" t="e">
        <f t="shared" si="156"/>
        <v>#DIV/0!</v>
      </c>
      <c r="BC250">
        <v>0.5</v>
      </c>
      <c r="BD250">
        <f t="shared" si="157"/>
        <v>0</v>
      </c>
      <c r="BE250">
        <f t="shared" si="158"/>
        <v>-0.78126227113500368</v>
      </c>
      <c r="BF250" t="e">
        <f t="shared" si="159"/>
        <v>#DIV/0!</v>
      </c>
      <c r="BG250" t="e">
        <f t="shared" si="160"/>
        <v>#DIV/0!</v>
      </c>
      <c r="BH250" t="e">
        <f t="shared" si="161"/>
        <v>#DIV/0!</v>
      </c>
      <c r="BI250" t="e">
        <f t="shared" si="162"/>
        <v>#DIV/0!</v>
      </c>
      <c r="BJ250" t="s">
        <v>240</v>
      </c>
      <c r="BK250">
        <v>0</v>
      </c>
      <c r="BL250">
        <f t="shared" si="163"/>
        <v>0</v>
      </c>
      <c r="BM250" t="e">
        <f t="shared" si="164"/>
        <v>#DIV/0!</v>
      </c>
      <c r="BN250" t="e">
        <f t="shared" si="165"/>
        <v>#DIV/0!</v>
      </c>
      <c r="BO250" t="e">
        <f t="shared" si="166"/>
        <v>#DIV/0!</v>
      </c>
      <c r="BP250" t="e">
        <f t="shared" si="167"/>
        <v>#DIV/0!</v>
      </c>
      <c r="BQ250">
        <f t="shared" si="168"/>
        <v>0</v>
      </c>
      <c r="BR250">
        <f t="shared" si="169"/>
        <v>0</v>
      </c>
      <c r="BS250">
        <f t="shared" si="170"/>
        <v>0</v>
      </c>
      <c r="BT250">
        <f t="shared" si="171"/>
        <v>0</v>
      </c>
      <c r="BU250">
        <v>6</v>
      </c>
      <c r="BV250">
        <v>0.5</v>
      </c>
      <c r="BW250" t="s">
        <v>241</v>
      </c>
      <c r="BX250">
        <v>1582044211.9709699</v>
      </c>
      <c r="BY250">
        <v>400.59261290322598</v>
      </c>
      <c r="BZ250">
        <v>399.98700000000002</v>
      </c>
      <c r="CA250">
        <v>31.392938709677399</v>
      </c>
      <c r="CB250">
        <v>30.968264516129</v>
      </c>
      <c r="CC250">
        <v>600.01099999999997</v>
      </c>
      <c r="CD250">
        <v>99.348161290322594</v>
      </c>
      <c r="CE250">
        <v>0.19993996774193501</v>
      </c>
      <c r="CF250">
        <v>30.638135483871</v>
      </c>
      <c r="CG250">
        <v>30.2594064516129</v>
      </c>
      <c r="CH250">
        <v>999.9</v>
      </c>
      <c r="CI250">
        <v>0</v>
      </c>
      <c r="CJ250">
        <v>0</v>
      </c>
      <c r="CK250">
        <v>10008.525483871001</v>
      </c>
      <c r="CL250">
        <v>0</v>
      </c>
      <c r="CM250">
        <v>0.21165100000000001</v>
      </c>
      <c r="CN250">
        <v>0</v>
      </c>
      <c r="CO250">
        <v>0</v>
      </c>
      <c r="CP250">
        <v>0</v>
      </c>
      <c r="CQ250">
        <v>0</v>
      </c>
      <c r="CR250">
        <v>-0.467741935483871</v>
      </c>
      <c r="CS250">
        <v>0</v>
      </c>
      <c r="CT250">
        <v>25.6645161290323</v>
      </c>
      <c r="CU250">
        <v>-1.6612903225806499</v>
      </c>
      <c r="CV250">
        <v>38.862806451612897</v>
      </c>
      <c r="CW250">
        <v>44.033999999999999</v>
      </c>
      <c r="CX250">
        <v>41.431161290322599</v>
      </c>
      <c r="CY250">
        <v>42.627000000000002</v>
      </c>
      <c r="CZ250">
        <v>39.943096774193499</v>
      </c>
      <c r="DA250">
        <v>0</v>
      </c>
      <c r="DB250">
        <v>0</v>
      </c>
      <c r="DC250">
        <v>0</v>
      </c>
      <c r="DD250">
        <v>1582044223.5999999</v>
      </c>
      <c r="DE250">
        <v>-0.31538461538461499</v>
      </c>
      <c r="DF250">
        <v>2.59145284183414</v>
      </c>
      <c r="DG250">
        <v>-9.0495728740047205</v>
      </c>
      <c r="DH250">
        <v>25.45</v>
      </c>
      <c r="DI250">
        <v>15</v>
      </c>
      <c r="DJ250">
        <v>100</v>
      </c>
      <c r="DK250">
        <v>100</v>
      </c>
      <c r="DL250">
        <v>2.9980000000000002</v>
      </c>
      <c r="DM250">
        <v>0.45400000000000001</v>
      </c>
      <c r="DN250">
        <v>2</v>
      </c>
      <c r="DO250">
        <v>650.74800000000005</v>
      </c>
      <c r="DP250">
        <v>341.87599999999998</v>
      </c>
      <c r="DQ250">
        <v>30.000699999999998</v>
      </c>
      <c r="DR250">
        <v>31.377400000000002</v>
      </c>
      <c r="DS250">
        <v>30.0002</v>
      </c>
      <c r="DT250">
        <v>31.280100000000001</v>
      </c>
      <c r="DU250">
        <v>31.3172</v>
      </c>
      <c r="DV250">
        <v>21.020700000000001</v>
      </c>
      <c r="DW250">
        <v>24.537700000000001</v>
      </c>
      <c r="DX250">
        <v>93.288399999999996</v>
      </c>
      <c r="DY250">
        <v>30</v>
      </c>
      <c r="DZ250">
        <v>400</v>
      </c>
      <c r="EA250">
        <v>30.911899999999999</v>
      </c>
      <c r="EB250">
        <v>100.05</v>
      </c>
      <c r="EC250">
        <v>100.57299999999999</v>
      </c>
    </row>
    <row r="251" spans="1:133" x14ac:dyDescent="0.35">
      <c r="A251">
        <v>235</v>
      </c>
      <c r="B251">
        <v>1582044225.5999999</v>
      </c>
      <c r="C251">
        <v>1192.5999999046301</v>
      </c>
      <c r="D251" t="s">
        <v>712</v>
      </c>
      <c r="E251" t="s">
        <v>713</v>
      </c>
      <c r="F251" t="s">
        <v>232</v>
      </c>
      <c r="G251" t="s">
        <v>233</v>
      </c>
      <c r="H251" t="s">
        <v>234</v>
      </c>
      <c r="I251" t="s">
        <v>235</v>
      </c>
      <c r="J251" t="s">
        <v>236</v>
      </c>
      <c r="K251" t="s">
        <v>237</v>
      </c>
      <c r="L251" t="s">
        <v>238</v>
      </c>
      <c r="M251" t="s">
        <v>239</v>
      </c>
      <c r="N251">
        <v>1582044216.9709699</v>
      </c>
      <c r="O251">
        <f t="shared" si="129"/>
        <v>4.3503535777350132E-4</v>
      </c>
      <c r="P251">
        <f t="shared" si="130"/>
        <v>-0.76787461920207178</v>
      </c>
      <c r="Q251">
        <f t="shared" si="131"/>
        <v>400.60406451612897</v>
      </c>
      <c r="R251">
        <f t="shared" si="132"/>
        <v>427.63214263698927</v>
      </c>
      <c r="S251">
        <f t="shared" si="133"/>
        <v>42.569862363031319</v>
      </c>
      <c r="T251">
        <f t="shared" si="134"/>
        <v>39.879275171789722</v>
      </c>
      <c r="U251">
        <f t="shared" si="135"/>
        <v>3.5049130708700416E-2</v>
      </c>
      <c r="V251">
        <f t="shared" si="136"/>
        <v>2.2509959368280752</v>
      </c>
      <c r="W251">
        <f t="shared" si="137"/>
        <v>3.4748750956396832E-2</v>
      </c>
      <c r="X251">
        <f t="shared" si="138"/>
        <v>2.1744742605230218E-2</v>
      </c>
      <c r="Y251">
        <f t="shared" si="139"/>
        <v>0</v>
      </c>
      <c r="Z251">
        <f t="shared" si="140"/>
        <v>30.494485084419743</v>
      </c>
      <c r="AA251">
        <f t="shared" si="141"/>
        <v>30.259658064516099</v>
      </c>
      <c r="AB251">
        <f t="shared" si="142"/>
        <v>4.3244069226249886</v>
      </c>
      <c r="AC251">
        <f t="shared" si="143"/>
        <v>70.709093520794383</v>
      </c>
      <c r="AD251">
        <f t="shared" si="144"/>
        <v>3.1247519232958263</v>
      </c>
      <c r="AE251">
        <f t="shared" si="145"/>
        <v>4.4191655806998682</v>
      </c>
      <c r="AF251">
        <f t="shared" si="146"/>
        <v>1.1996549993291623</v>
      </c>
      <c r="AG251">
        <f t="shared" si="147"/>
        <v>-19.185059277811408</v>
      </c>
      <c r="AH251">
        <f t="shared" si="148"/>
        <v>45.948005639305151</v>
      </c>
      <c r="AI251">
        <f t="shared" si="149"/>
        <v>4.5589027899807473</v>
      </c>
      <c r="AJ251">
        <f t="shared" si="150"/>
        <v>31.321849151474488</v>
      </c>
      <c r="AK251">
        <v>-4.1210564746241699E-2</v>
      </c>
      <c r="AL251">
        <v>4.6262469171412697E-2</v>
      </c>
      <c r="AM251">
        <v>3.4570014526642998</v>
      </c>
      <c r="AN251">
        <v>0</v>
      </c>
      <c r="AO251">
        <v>0</v>
      </c>
      <c r="AP251">
        <f t="shared" si="151"/>
        <v>1</v>
      </c>
      <c r="AQ251">
        <f t="shared" si="152"/>
        <v>0</v>
      </c>
      <c r="AR251">
        <f t="shared" si="153"/>
        <v>51919.625948234374</v>
      </c>
      <c r="AS251" t="s">
        <v>240</v>
      </c>
      <c r="AT251">
        <v>0</v>
      </c>
      <c r="AU251">
        <v>0</v>
      </c>
      <c r="AV251">
        <f t="shared" si="154"/>
        <v>0</v>
      </c>
      <c r="AW251" t="e">
        <f t="shared" si="155"/>
        <v>#DIV/0!</v>
      </c>
      <c r="AX251">
        <v>0</v>
      </c>
      <c r="AY251" t="s">
        <v>240</v>
      </c>
      <c r="AZ251">
        <v>0</v>
      </c>
      <c r="BA251">
        <v>0</v>
      </c>
      <c r="BB251" t="e">
        <f t="shared" si="156"/>
        <v>#DIV/0!</v>
      </c>
      <c r="BC251">
        <v>0.5</v>
      </c>
      <c r="BD251">
        <f t="shared" si="157"/>
        <v>0</v>
      </c>
      <c r="BE251">
        <f t="shared" si="158"/>
        <v>-0.76787461920207178</v>
      </c>
      <c r="BF251" t="e">
        <f t="shared" si="159"/>
        <v>#DIV/0!</v>
      </c>
      <c r="BG251" t="e">
        <f t="shared" si="160"/>
        <v>#DIV/0!</v>
      </c>
      <c r="BH251" t="e">
        <f t="shared" si="161"/>
        <v>#DIV/0!</v>
      </c>
      <c r="BI251" t="e">
        <f t="shared" si="162"/>
        <v>#DIV/0!</v>
      </c>
      <c r="BJ251" t="s">
        <v>240</v>
      </c>
      <c r="BK251">
        <v>0</v>
      </c>
      <c r="BL251">
        <f t="shared" si="163"/>
        <v>0</v>
      </c>
      <c r="BM251" t="e">
        <f t="shared" si="164"/>
        <v>#DIV/0!</v>
      </c>
      <c r="BN251" t="e">
        <f t="shared" si="165"/>
        <v>#DIV/0!</v>
      </c>
      <c r="BO251" t="e">
        <f t="shared" si="166"/>
        <v>#DIV/0!</v>
      </c>
      <c r="BP251" t="e">
        <f t="shared" si="167"/>
        <v>#DIV/0!</v>
      </c>
      <c r="BQ251">
        <f t="shared" si="168"/>
        <v>0</v>
      </c>
      <c r="BR251">
        <f t="shared" si="169"/>
        <v>0</v>
      </c>
      <c r="BS251">
        <f t="shared" si="170"/>
        <v>0</v>
      </c>
      <c r="BT251">
        <f t="shared" si="171"/>
        <v>0</v>
      </c>
      <c r="BU251">
        <v>6</v>
      </c>
      <c r="BV251">
        <v>0.5</v>
      </c>
      <c r="BW251" t="s">
        <v>241</v>
      </c>
      <c r="BX251">
        <v>1582044216.9709699</v>
      </c>
      <c r="BY251">
        <v>400.60406451612897</v>
      </c>
      <c r="BZ251">
        <v>400.01048387096802</v>
      </c>
      <c r="CA251">
        <v>31.3894451612903</v>
      </c>
      <c r="CB251">
        <v>30.968077419354799</v>
      </c>
      <c r="CC251">
        <v>600.01722580645196</v>
      </c>
      <c r="CD251">
        <v>99.347841935483899</v>
      </c>
      <c r="CE251">
        <v>0.200012677419355</v>
      </c>
      <c r="CF251">
        <v>30.638280645161299</v>
      </c>
      <c r="CG251">
        <v>30.259658064516099</v>
      </c>
      <c r="CH251">
        <v>999.9</v>
      </c>
      <c r="CI251">
        <v>0</v>
      </c>
      <c r="CJ251">
        <v>0</v>
      </c>
      <c r="CK251">
        <v>10003.3658064516</v>
      </c>
      <c r="CL251">
        <v>0</v>
      </c>
      <c r="CM251">
        <v>0.21165100000000001</v>
      </c>
      <c r="CN251">
        <v>0</v>
      </c>
      <c r="CO251">
        <v>0</v>
      </c>
      <c r="CP251">
        <v>0</v>
      </c>
      <c r="CQ251">
        <v>0</v>
      </c>
      <c r="CR251">
        <v>0.341935483870968</v>
      </c>
      <c r="CS251">
        <v>0</v>
      </c>
      <c r="CT251">
        <v>24.2258064516129</v>
      </c>
      <c r="CU251">
        <v>-2.0064516129032302</v>
      </c>
      <c r="CV251">
        <v>38.860774193548401</v>
      </c>
      <c r="CW251">
        <v>44.048000000000002</v>
      </c>
      <c r="CX251">
        <v>41.441290322580599</v>
      </c>
      <c r="CY251">
        <v>42.627000000000002</v>
      </c>
      <c r="CZ251">
        <v>39.943096774193499</v>
      </c>
      <c r="DA251">
        <v>0</v>
      </c>
      <c r="DB251">
        <v>0</v>
      </c>
      <c r="DC251">
        <v>0</v>
      </c>
      <c r="DD251">
        <v>1582044228.4000001</v>
      </c>
      <c r="DE251">
        <v>0.28461538461538499</v>
      </c>
      <c r="DF251">
        <v>7.0700850621668598</v>
      </c>
      <c r="DG251">
        <v>-0.81367511046194396</v>
      </c>
      <c r="DH251">
        <v>23.4538461538462</v>
      </c>
      <c r="DI251">
        <v>15</v>
      </c>
      <c r="DJ251">
        <v>100</v>
      </c>
      <c r="DK251">
        <v>100</v>
      </c>
      <c r="DL251">
        <v>2.9980000000000002</v>
      </c>
      <c r="DM251">
        <v>0.45400000000000001</v>
      </c>
      <c r="DN251">
        <v>2</v>
      </c>
      <c r="DO251">
        <v>650.87900000000002</v>
      </c>
      <c r="DP251">
        <v>341.846</v>
      </c>
      <c r="DQ251">
        <v>30.000699999999998</v>
      </c>
      <c r="DR251">
        <v>31.3781</v>
      </c>
      <c r="DS251">
        <v>30.000299999999999</v>
      </c>
      <c r="DT251">
        <v>31.281500000000001</v>
      </c>
      <c r="DU251">
        <v>31.319099999999999</v>
      </c>
      <c r="DV251">
        <v>21.022099999999998</v>
      </c>
      <c r="DW251">
        <v>24.537700000000001</v>
      </c>
      <c r="DX251">
        <v>93.288399999999996</v>
      </c>
      <c r="DY251">
        <v>30</v>
      </c>
      <c r="DZ251">
        <v>400</v>
      </c>
      <c r="EA251">
        <v>30.911899999999999</v>
      </c>
      <c r="EB251">
        <v>100.047</v>
      </c>
      <c r="EC251">
        <v>100.57</v>
      </c>
    </row>
    <row r="252" spans="1:133" x14ac:dyDescent="0.35">
      <c r="A252">
        <v>236</v>
      </c>
      <c r="B252">
        <v>1582044230.5999999</v>
      </c>
      <c r="C252">
        <v>1197.5999999046301</v>
      </c>
      <c r="D252" t="s">
        <v>714</v>
      </c>
      <c r="E252" t="s">
        <v>715</v>
      </c>
      <c r="F252" t="s">
        <v>232</v>
      </c>
      <c r="G252" t="s">
        <v>233</v>
      </c>
      <c r="H252" t="s">
        <v>234</v>
      </c>
      <c r="I252" t="s">
        <v>235</v>
      </c>
      <c r="J252" t="s">
        <v>236</v>
      </c>
      <c r="K252" t="s">
        <v>237</v>
      </c>
      <c r="L252" t="s">
        <v>238</v>
      </c>
      <c r="M252" t="s">
        <v>239</v>
      </c>
      <c r="N252">
        <v>1582044221.9709699</v>
      </c>
      <c r="O252">
        <f t="shared" si="129"/>
        <v>4.3411897232187318E-4</v>
      </c>
      <c r="P252">
        <f t="shared" si="130"/>
        <v>-0.77124618260671163</v>
      </c>
      <c r="Q252">
        <f t="shared" si="131"/>
        <v>400.60532258064501</v>
      </c>
      <c r="R252">
        <f t="shared" si="132"/>
        <v>427.88188222579123</v>
      </c>
      <c r="S252">
        <f t="shared" si="133"/>
        <v>42.594834155702735</v>
      </c>
      <c r="T252">
        <f t="shared" si="134"/>
        <v>39.879504101578036</v>
      </c>
      <c r="U252">
        <f t="shared" si="135"/>
        <v>3.4947602514591433E-2</v>
      </c>
      <c r="V252">
        <f t="shared" si="136"/>
        <v>2.2504476970955527</v>
      </c>
      <c r="W252">
        <f t="shared" si="137"/>
        <v>3.4648880401199962E-2</v>
      </c>
      <c r="X252">
        <f t="shared" si="138"/>
        <v>2.1682176320420115E-2</v>
      </c>
      <c r="Y252">
        <f t="shared" si="139"/>
        <v>0</v>
      </c>
      <c r="Z252">
        <f t="shared" si="140"/>
        <v>30.495001381642744</v>
      </c>
      <c r="AA252">
        <f t="shared" si="141"/>
        <v>30.2625225806452</v>
      </c>
      <c r="AB252">
        <f t="shared" si="142"/>
        <v>4.3251171300421571</v>
      </c>
      <c r="AC252">
        <f t="shared" si="143"/>
        <v>70.703272456865179</v>
      </c>
      <c r="AD252">
        <f t="shared" si="144"/>
        <v>3.1245384732661434</v>
      </c>
      <c r="AE252">
        <f t="shared" si="145"/>
        <v>4.4192275190266042</v>
      </c>
      <c r="AF252">
        <f t="shared" si="146"/>
        <v>1.2005786567760137</v>
      </c>
      <c r="AG252">
        <f t="shared" si="147"/>
        <v>-19.144646679394608</v>
      </c>
      <c r="AH252">
        <f t="shared" si="148"/>
        <v>45.619018603053412</v>
      </c>
      <c r="AI252">
        <f t="shared" si="149"/>
        <v>4.5274333419469714</v>
      </c>
      <c r="AJ252">
        <f t="shared" si="150"/>
        <v>31.001805265605775</v>
      </c>
      <c r="AK252">
        <v>-4.11958010588876E-2</v>
      </c>
      <c r="AL252">
        <v>4.6245895638987698E-2</v>
      </c>
      <c r="AM252">
        <v>3.4560211613815799</v>
      </c>
      <c r="AN252">
        <v>0</v>
      </c>
      <c r="AO252">
        <v>0</v>
      </c>
      <c r="AP252">
        <f t="shared" si="151"/>
        <v>1</v>
      </c>
      <c r="AQ252">
        <f t="shared" si="152"/>
        <v>0</v>
      </c>
      <c r="AR252">
        <f t="shared" si="153"/>
        <v>51901.750019996405</v>
      </c>
      <c r="AS252" t="s">
        <v>240</v>
      </c>
      <c r="AT252">
        <v>0</v>
      </c>
      <c r="AU252">
        <v>0</v>
      </c>
      <c r="AV252">
        <f t="shared" si="154"/>
        <v>0</v>
      </c>
      <c r="AW252" t="e">
        <f t="shared" si="155"/>
        <v>#DIV/0!</v>
      </c>
      <c r="AX252">
        <v>0</v>
      </c>
      <c r="AY252" t="s">
        <v>240</v>
      </c>
      <c r="AZ252">
        <v>0</v>
      </c>
      <c r="BA252">
        <v>0</v>
      </c>
      <c r="BB252" t="e">
        <f t="shared" si="156"/>
        <v>#DIV/0!</v>
      </c>
      <c r="BC252">
        <v>0.5</v>
      </c>
      <c r="BD252">
        <f t="shared" si="157"/>
        <v>0</v>
      </c>
      <c r="BE252">
        <f t="shared" si="158"/>
        <v>-0.77124618260671163</v>
      </c>
      <c r="BF252" t="e">
        <f t="shared" si="159"/>
        <v>#DIV/0!</v>
      </c>
      <c r="BG252" t="e">
        <f t="shared" si="160"/>
        <v>#DIV/0!</v>
      </c>
      <c r="BH252" t="e">
        <f t="shared" si="161"/>
        <v>#DIV/0!</v>
      </c>
      <c r="BI252" t="e">
        <f t="shared" si="162"/>
        <v>#DIV/0!</v>
      </c>
      <c r="BJ252" t="s">
        <v>240</v>
      </c>
      <c r="BK252">
        <v>0</v>
      </c>
      <c r="BL252">
        <f t="shared" si="163"/>
        <v>0</v>
      </c>
      <c r="BM252" t="e">
        <f t="shared" si="164"/>
        <v>#DIV/0!</v>
      </c>
      <c r="BN252" t="e">
        <f t="shared" si="165"/>
        <v>#DIV/0!</v>
      </c>
      <c r="BO252" t="e">
        <f t="shared" si="166"/>
        <v>#DIV/0!</v>
      </c>
      <c r="BP252" t="e">
        <f t="shared" si="167"/>
        <v>#DIV/0!</v>
      </c>
      <c r="BQ252">
        <f t="shared" si="168"/>
        <v>0</v>
      </c>
      <c r="BR252">
        <f t="shared" si="169"/>
        <v>0</v>
      </c>
      <c r="BS252">
        <f t="shared" si="170"/>
        <v>0</v>
      </c>
      <c r="BT252">
        <f t="shared" si="171"/>
        <v>0</v>
      </c>
      <c r="BU252">
        <v>6</v>
      </c>
      <c r="BV252">
        <v>0.5</v>
      </c>
      <c r="BW252" t="s">
        <v>241</v>
      </c>
      <c r="BX252">
        <v>1582044221.9709699</v>
      </c>
      <c r="BY252">
        <v>400.60532258064501</v>
      </c>
      <c r="BZ252">
        <v>400.00799999999998</v>
      </c>
      <c r="CA252">
        <v>31.387219354838699</v>
      </c>
      <c r="CB252">
        <v>30.966735483870998</v>
      </c>
      <c r="CC252">
        <v>600.01329032258104</v>
      </c>
      <c r="CD252">
        <v>99.348093548387098</v>
      </c>
      <c r="CE252">
        <v>0.20001990322580601</v>
      </c>
      <c r="CF252">
        <v>30.6385258064516</v>
      </c>
      <c r="CG252">
        <v>30.2625225806452</v>
      </c>
      <c r="CH252">
        <v>999.9</v>
      </c>
      <c r="CI252">
        <v>0</v>
      </c>
      <c r="CJ252">
        <v>0</v>
      </c>
      <c r="CK252">
        <v>9999.7567741935509</v>
      </c>
      <c r="CL252">
        <v>0</v>
      </c>
      <c r="CM252">
        <v>0.21165100000000001</v>
      </c>
      <c r="CN252">
        <v>0</v>
      </c>
      <c r="CO252">
        <v>0</v>
      </c>
      <c r="CP252">
        <v>0</v>
      </c>
      <c r="CQ252">
        <v>0</v>
      </c>
      <c r="CR252">
        <v>1.06451612903226</v>
      </c>
      <c r="CS252">
        <v>0</v>
      </c>
      <c r="CT252">
        <v>25.161290322580601</v>
      </c>
      <c r="CU252">
        <v>-1.8419354838709701</v>
      </c>
      <c r="CV252">
        <v>38.858741935483899</v>
      </c>
      <c r="CW252">
        <v>44.042000000000002</v>
      </c>
      <c r="CX252">
        <v>41.441354838709699</v>
      </c>
      <c r="CY252">
        <v>42.627000000000002</v>
      </c>
      <c r="CZ252">
        <v>39.943096774193499</v>
      </c>
      <c r="DA252">
        <v>0</v>
      </c>
      <c r="DB252">
        <v>0</v>
      </c>
      <c r="DC252">
        <v>0</v>
      </c>
      <c r="DD252">
        <v>1582044233.8</v>
      </c>
      <c r="DE252">
        <v>0.78846153846153799</v>
      </c>
      <c r="DF252">
        <v>14.588034031727201</v>
      </c>
      <c r="DG252">
        <v>-6.7623930974282596</v>
      </c>
      <c r="DH252">
        <v>25.446153846153798</v>
      </c>
      <c r="DI252">
        <v>15</v>
      </c>
      <c r="DJ252">
        <v>100</v>
      </c>
      <c r="DK252">
        <v>100</v>
      </c>
      <c r="DL252">
        <v>2.9980000000000002</v>
      </c>
      <c r="DM252">
        <v>0.45400000000000001</v>
      </c>
      <c r="DN252">
        <v>2</v>
      </c>
      <c r="DO252">
        <v>650.89499999999998</v>
      </c>
      <c r="DP252">
        <v>341.892</v>
      </c>
      <c r="DQ252">
        <v>30.000499999999999</v>
      </c>
      <c r="DR252">
        <v>31.3809</v>
      </c>
      <c r="DS252">
        <v>30.000299999999999</v>
      </c>
      <c r="DT252">
        <v>31.282900000000001</v>
      </c>
      <c r="DU252">
        <v>31.319900000000001</v>
      </c>
      <c r="DV252">
        <v>21.0213</v>
      </c>
      <c r="DW252">
        <v>24.537700000000001</v>
      </c>
      <c r="DX252">
        <v>93.288399999999996</v>
      </c>
      <c r="DY252">
        <v>30</v>
      </c>
      <c r="DZ252">
        <v>400</v>
      </c>
      <c r="EA252">
        <v>30.911899999999999</v>
      </c>
      <c r="EB252">
        <v>100.045</v>
      </c>
      <c r="EC252">
        <v>100.57</v>
      </c>
    </row>
    <row r="253" spans="1:133" x14ac:dyDescent="0.35">
      <c r="A253">
        <v>237</v>
      </c>
      <c r="B253">
        <v>1582044235.5999999</v>
      </c>
      <c r="C253">
        <v>1202.5999999046301</v>
      </c>
      <c r="D253" t="s">
        <v>716</v>
      </c>
      <c r="E253" t="s">
        <v>717</v>
      </c>
      <c r="F253" t="s">
        <v>232</v>
      </c>
      <c r="G253" t="s">
        <v>233</v>
      </c>
      <c r="H253" t="s">
        <v>234</v>
      </c>
      <c r="I253" t="s">
        <v>235</v>
      </c>
      <c r="J253" t="s">
        <v>236</v>
      </c>
      <c r="K253" t="s">
        <v>237</v>
      </c>
      <c r="L253" t="s">
        <v>238</v>
      </c>
      <c r="M253" t="s">
        <v>239</v>
      </c>
      <c r="N253">
        <v>1582044226.9709699</v>
      </c>
      <c r="O253">
        <f t="shared" si="129"/>
        <v>4.3251353620374578E-4</v>
      </c>
      <c r="P253">
        <f t="shared" si="130"/>
        <v>-0.78554175893550315</v>
      </c>
      <c r="Q253">
        <f t="shared" si="131"/>
        <v>400.60983870967698</v>
      </c>
      <c r="R253">
        <f t="shared" si="132"/>
        <v>428.68177142245656</v>
      </c>
      <c r="S253">
        <f t="shared" si="133"/>
        <v>42.674463856409062</v>
      </c>
      <c r="T253">
        <f t="shared" si="134"/>
        <v>39.879955767212749</v>
      </c>
      <c r="U253">
        <f t="shared" si="135"/>
        <v>3.480544570902467E-2</v>
      </c>
      <c r="V253">
        <f t="shared" si="136"/>
        <v>2.2499573140059144</v>
      </c>
      <c r="W253">
        <f t="shared" si="137"/>
        <v>3.4509073780150674E-2</v>
      </c>
      <c r="X253">
        <f t="shared" si="138"/>
        <v>2.1594588506489286E-2</v>
      </c>
      <c r="Y253">
        <f t="shared" si="139"/>
        <v>0</v>
      </c>
      <c r="Z253">
        <f t="shared" si="140"/>
        <v>30.495910313061177</v>
      </c>
      <c r="AA253">
        <f t="shared" si="141"/>
        <v>30.2633935483871</v>
      </c>
      <c r="AB253">
        <f t="shared" si="142"/>
        <v>4.3253330916351436</v>
      </c>
      <c r="AC253">
        <f t="shared" si="143"/>
        <v>70.697331620454463</v>
      </c>
      <c r="AD253">
        <f t="shared" si="144"/>
        <v>3.1243485324953046</v>
      </c>
      <c r="AE253">
        <f t="shared" si="145"/>
        <v>4.4193302079188435</v>
      </c>
      <c r="AF253">
        <f t="shared" si="146"/>
        <v>1.2009845591398389</v>
      </c>
      <c r="AG253">
        <f t="shared" si="147"/>
        <v>-19.073846946585189</v>
      </c>
      <c r="AH253">
        <f t="shared" si="148"/>
        <v>45.552732338819816</v>
      </c>
      <c r="AI253">
        <f t="shared" si="149"/>
        <v>4.5218686785875724</v>
      </c>
      <c r="AJ253">
        <f t="shared" si="150"/>
        <v>31.0007540708222</v>
      </c>
      <c r="AK253">
        <v>-4.11825981644856E-2</v>
      </c>
      <c r="AL253">
        <v>4.6231074233384302E-2</v>
      </c>
      <c r="AM253">
        <v>3.4551444025270901</v>
      </c>
      <c r="AN253">
        <v>0</v>
      </c>
      <c r="AO253">
        <v>0</v>
      </c>
      <c r="AP253">
        <f t="shared" si="151"/>
        <v>1</v>
      </c>
      <c r="AQ253">
        <f t="shared" si="152"/>
        <v>0</v>
      </c>
      <c r="AR253">
        <f t="shared" si="153"/>
        <v>51885.725680900272</v>
      </c>
      <c r="AS253" t="s">
        <v>240</v>
      </c>
      <c r="AT253">
        <v>0</v>
      </c>
      <c r="AU253">
        <v>0</v>
      </c>
      <c r="AV253">
        <f t="shared" si="154"/>
        <v>0</v>
      </c>
      <c r="AW253" t="e">
        <f t="shared" si="155"/>
        <v>#DIV/0!</v>
      </c>
      <c r="AX253">
        <v>0</v>
      </c>
      <c r="AY253" t="s">
        <v>240</v>
      </c>
      <c r="AZ253">
        <v>0</v>
      </c>
      <c r="BA253">
        <v>0</v>
      </c>
      <c r="BB253" t="e">
        <f t="shared" si="156"/>
        <v>#DIV/0!</v>
      </c>
      <c r="BC253">
        <v>0.5</v>
      </c>
      <c r="BD253">
        <f t="shared" si="157"/>
        <v>0</v>
      </c>
      <c r="BE253">
        <f t="shared" si="158"/>
        <v>-0.78554175893550315</v>
      </c>
      <c r="BF253" t="e">
        <f t="shared" si="159"/>
        <v>#DIV/0!</v>
      </c>
      <c r="BG253" t="e">
        <f t="shared" si="160"/>
        <v>#DIV/0!</v>
      </c>
      <c r="BH253" t="e">
        <f t="shared" si="161"/>
        <v>#DIV/0!</v>
      </c>
      <c r="BI253" t="e">
        <f t="shared" si="162"/>
        <v>#DIV/0!</v>
      </c>
      <c r="BJ253" t="s">
        <v>240</v>
      </c>
      <c r="BK253">
        <v>0</v>
      </c>
      <c r="BL253">
        <f t="shared" si="163"/>
        <v>0</v>
      </c>
      <c r="BM253" t="e">
        <f t="shared" si="164"/>
        <v>#DIV/0!</v>
      </c>
      <c r="BN253" t="e">
        <f t="shared" si="165"/>
        <v>#DIV/0!</v>
      </c>
      <c r="BO253" t="e">
        <f t="shared" si="166"/>
        <v>#DIV/0!</v>
      </c>
      <c r="BP253" t="e">
        <f t="shared" si="167"/>
        <v>#DIV/0!</v>
      </c>
      <c r="BQ253">
        <f t="shared" si="168"/>
        <v>0</v>
      </c>
      <c r="BR253">
        <f t="shared" si="169"/>
        <v>0</v>
      </c>
      <c r="BS253">
        <f t="shared" si="170"/>
        <v>0</v>
      </c>
      <c r="BT253">
        <f t="shared" si="171"/>
        <v>0</v>
      </c>
      <c r="BU253">
        <v>6</v>
      </c>
      <c r="BV253">
        <v>0.5</v>
      </c>
      <c r="BW253" t="s">
        <v>241</v>
      </c>
      <c r="BX253">
        <v>1582044226.9709699</v>
      </c>
      <c r="BY253">
        <v>400.60983870967698</v>
      </c>
      <c r="BZ253">
        <v>399.99758064516101</v>
      </c>
      <c r="CA253">
        <v>31.3853096774194</v>
      </c>
      <c r="CB253">
        <v>30.966380645161301</v>
      </c>
      <c r="CC253">
        <v>600.01422580645203</v>
      </c>
      <c r="CD253">
        <v>99.348100000000002</v>
      </c>
      <c r="CE253">
        <v>0.200018677419355</v>
      </c>
      <c r="CF253">
        <v>30.6389322580645</v>
      </c>
      <c r="CG253">
        <v>30.2633935483871</v>
      </c>
      <c r="CH253">
        <v>999.9</v>
      </c>
      <c r="CI253">
        <v>0</v>
      </c>
      <c r="CJ253">
        <v>0</v>
      </c>
      <c r="CK253">
        <v>9996.5512903225808</v>
      </c>
      <c r="CL253">
        <v>0</v>
      </c>
      <c r="CM253">
        <v>0.21165100000000001</v>
      </c>
      <c r="CN253">
        <v>0</v>
      </c>
      <c r="CO253">
        <v>0</v>
      </c>
      <c r="CP253">
        <v>0</v>
      </c>
      <c r="CQ253">
        <v>0</v>
      </c>
      <c r="CR253">
        <v>2.35161290322581</v>
      </c>
      <c r="CS253">
        <v>0</v>
      </c>
      <c r="CT253">
        <v>25.609677419354799</v>
      </c>
      <c r="CU253">
        <v>-1.75806451612903</v>
      </c>
      <c r="CV253">
        <v>38.8648387096774</v>
      </c>
      <c r="CW253">
        <v>44.044064516128998</v>
      </c>
      <c r="CX253">
        <v>41.437354838709702</v>
      </c>
      <c r="CY253">
        <v>42.625</v>
      </c>
      <c r="CZ253">
        <v>39.936999999999998</v>
      </c>
      <c r="DA253">
        <v>0</v>
      </c>
      <c r="DB253">
        <v>0</v>
      </c>
      <c r="DC253">
        <v>0</v>
      </c>
      <c r="DD253">
        <v>1582044238.5999999</v>
      </c>
      <c r="DE253">
        <v>1.90384615384615</v>
      </c>
      <c r="DF253">
        <v>3.45641031459696</v>
      </c>
      <c r="DG253">
        <v>-1.7401710243082</v>
      </c>
      <c r="DH253">
        <v>24.657692307692301</v>
      </c>
      <c r="DI253">
        <v>15</v>
      </c>
      <c r="DJ253">
        <v>100</v>
      </c>
      <c r="DK253">
        <v>100</v>
      </c>
      <c r="DL253">
        <v>2.9980000000000002</v>
      </c>
      <c r="DM253">
        <v>0.45400000000000001</v>
      </c>
      <c r="DN253">
        <v>2</v>
      </c>
      <c r="DO253">
        <v>650.88199999999995</v>
      </c>
      <c r="DP253">
        <v>341.79700000000003</v>
      </c>
      <c r="DQ253">
        <v>30.000599999999999</v>
      </c>
      <c r="DR253">
        <v>31.381599999999999</v>
      </c>
      <c r="DS253">
        <v>30.0001</v>
      </c>
      <c r="DT253">
        <v>31.2836</v>
      </c>
      <c r="DU253">
        <v>31.319900000000001</v>
      </c>
      <c r="DV253">
        <v>21.023599999999998</v>
      </c>
      <c r="DW253">
        <v>24.537700000000001</v>
      </c>
      <c r="DX253">
        <v>93.288399999999996</v>
      </c>
      <c r="DY253">
        <v>30</v>
      </c>
      <c r="DZ253">
        <v>400</v>
      </c>
      <c r="EA253">
        <v>30.911899999999999</v>
      </c>
      <c r="EB253">
        <v>100.048</v>
      </c>
      <c r="EC253">
        <v>100.569</v>
      </c>
    </row>
    <row r="254" spans="1:133" x14ac:dyDescent="0.35">
      <c r="A254">
        <v>238</v>
      </c>
      <c r="B254">
        <v>1582044240.5999999</v>
      </c>
      <c r="C254">
        <v>1207.5999999046301</v>
      </c>
      <c r="D254" t="s">
        <v>718</v>
      </c>
      <c r="E254" t="s">
        <v>719</v>
      </c>
      <c r="F254" t="s">
        <v>232</v>
      </c>
      <c r="G254" t="s">
        <v>233</v>
      </c>
      <c r="H254" t="s">
        <v>234</v>
      </c>
      <c r="I254" t="s">
        <v>235</v>
      </c>
      <c r="J254" t="s">
        <v>236</v>
      </c>
      <c r="K254" t="s">
        <v>237</v>
      </c>
      <c r="L254" t="s">
        <v>238</v>
      </c>
      <c r="M254" t="s">
        <v>239</v>
      </c>
      <c r="N254">
        <v>1582044231.9709699</v>
      </c>
      <c r="O254">
        <f t="shared" si="129"/>
        <v>4.3143536903032716E-4</v>
      </c>
      <c r="P254">
        <f t="shared" si="130"/>
        <v>-0.78516682958705908</v>
      </c>
      <c r="Q254">
        <f t="shared" si="131"/>
        <v>400.59919354838701</v>
      </c>
      <c r="R254">
        <f t="shared" si="132"/>
        <v>428.75864956644051</v>
      </c>
      <c r="S254">
        <f t="shared" si="133"/>
        <v>42.682134344143627</v>
      </c>
      <c r="T254">
        <f t="shared" si="134"/>
        <v>39.878912330929602</v>
      </c>
      <c r="U254">
        <f t="shared" si="135"/>
        <v>3.4699922274123829E-2</v>
      </c>
      <c r="V254">
        <f t="shared" si="136"/>
        <v>2.2489462353149881</v>
      </c>
      <c r="W254">
        <f t="shared" si="137"/>
        <v>3.4405205274885484E-2</v>
      </c>
      <c r="X254">
        <f t="shared" si="138"/>
        <v>2.1529523711223523E-2</v>
      </c>
      <c r="Y254">
        <f t="shared" si="139"/>
        <v>0</v>
      </c>
      <c r="Z254">
        <f t="shared" si="140"/>
        <v>30.496598874455525</v>
      </c>
      <c r="AA254">
        <f t="shared" si="141"/>
        <v>30.2655580645161</v>
      </c>
      <c r="AB254">
        <f t="shared" si="142"/>
        <v>4.3258698368796766</v>
      </c>
      <c r="AC254">
        <f t="shared" si="143"/>
        <v>70.693857375648918</v>
      </c>
      <c r="AD254">
        <f t="shared" si="144"/>
        <v>3.1242647095238096</v>
      </c>
      <c r="AE254">
        <f t="shared" si="145"/>
        <v>4.419428823811768</v>
      </c>
      <c r="AF254">
        <f t="shared" si="146"/>
        <v>1.201605127355867</v>
      </c>
      <c r="AG254">
        <f t="shared" si="147"/>
        <v>-19.02629977423743</v>
      </c>
      <c r="AH254">
        <f t="shared" si="148"/>
        <v>45.317149563387872</v>
      </c>
      <c r="AI254">
        <f t="shared" si="149"/>
        <v>4.5005624011157375</v>
      </c>
      <c r="AJ254">
        <f t="shared" si="150"/>
        <v>30.791412190266179</v>
      </c>
      <c r="AK254">
        <v>-4.1155384462585001E-2</v>
      </c>
      <c r="AL254">
        <v>4.6200524468949698E-2</v>
      </c>
      <c r="AM254">
        <v>3.4533369291543501</v>
      </c>
      <c r="AN254">
        <v>0</v>
      </c>
      <c r="AO254">
        <v>0</v>
      </c>
      <c r="AP254">
        <f t="shared" si="151"/>
        <v>1</v>
      </c>
      <c r="AQ254">
        <f t="shared" si="152"/>
        <v>0</v>
      </c>
      <c r="AR254">
        <f t="shared" si="153"/>
        <v>51852.769018967556</v>
      </c>
      <c r="AS254" t="s">
        <v>240</v>
      </c>
      <c r="AT254">
        <v>0</v>
      </c>
      <c r="AU254">
        <v>0</v>
      </c>
      <c r="AV254">
        <f t="shared" si="154"/>
        <v>0</v>
      </c>
      <c r="AW254" t="e">
        <f t="shared" si="155"/>
        <v>#DIV/0!</v>
      </c>
      <c r="AX254">
        <v>0</v>
      </c>
      <c r="AY254" t="s">
        <v>240</v>
      </c>
      <c r="AZ254">
        <v>0</v>
      </c>
      <c r="BA254">
        <v>0</v>
      </c>
      <c r="BB254" t="e">
        <f t="shared" si="156"/>
        <v>#DIV/0!</v>
      </c>
      <c r="BC254">
        <v>0.5</v>
      </c>
      <c r="BD254">
        <f t="shared" si="157"/>
        <v>0</v>
      </c>
      <c r="BE254">
        <f t="shared" si="158"/>
        <v>-0.78516682958705908</v>
      </c>
      <c r="BF254" t="e">
        <f t="shared" si="159"/>
        <v>#DIV/0!</v>
      </c>
      <c r="BG254" t="e">
        <f t="shared" si="160"/>
        <v>#DIV/0!</v>
      </c>
      <c r="BH254" t="e">
        <f t="shared" si="161"/>
        <v>#DIV/0!</v>
      </c>
      <c r="BI254" t="e">
        <f t="shared" si="162"/>
        <v>#DIV/0!</v>
      </c>
      <c r="BJ254" t="s">
        <v>240</v>
      </c>
      <c r="BK254">
        <v>0</v>
      </c>
      <c r="BL254">
        <f t="shared" si="163"/>
        <v>0</v>
      </c>
      <c r="BM254" t="e">
        <f t="shared" si="164"/>
        <v>#DIV/0!</v>
      </c>
      <c r="BN254" t="e">
        <f t="shared" si="165"/>
        <v>#DIV/0!</v>
      </c>
      <c r="BO254" t="e">
        <f t="shared" si="166"/>
        <v>#DIV/0!</v>
      </c>
      <c r="BP254" t="e">
        <f t="shared" si="167"/>
        <v>#DIV/0!</v>
      </c>
      <c r="BQ254">
        <f t="shared" si="168"/>
        <v>0</v>
      </c>
      <c r="BR254">
        <f t="shared" si="169"/>
        <v>0</v>
      </c>
      <c r="BS254">
        <f t="shared" si="170"/>
        <v>0</v>
      </c>
      <c r="BT254">
        <f t="shared" si="171"/>
        <v>0</v>
      </c>
      <c r="BU254">
        <v>6</v>
      </c>
      <c r="BV254">
        <v>0.5</v>
      </c>
      <c r="BW254" t="s">
        <v>241</v>
      </c>
      <c r="BX254">
        <v>1582044231.9709699</v>
      </c>
      <c r="BY254">
        <v>400.59919354838701</v>
      </c>
      <c r="BZ254">
        <v>399.98687096774199</v>
      </c>
      <c r="CA254">
        <v>31.384454838709701</v>
      </c>
      <c r="CB254">
        <v>30.966567741935499</v>
      </c>
      <c r="CC254">
        <v>600.01135483870996</v>
      </c>
      <c r="CD254">
        <v>99.348148387096799</v>
      </c>
      <c r="CE254">
        <v>0.200010903225806</v>
      </c>
      <c r="CF254">
        <v>30.639322580645199</v>
      </c>
      <c r="CG254">
        <v>30.2655580645161</v>
      </c>
      <c r="CH254">
        <v>999.9</v>
      </c>
      <c r="CI254">
        <v>0</v>
      </c>
      <c r="CJ254">
        <v>0</v>
      </c>
      <c r="CK254">
        <v>9989.9406451612904</v>
      </c>
      <c r="CL254">
        <v>0</v>
      </c>
      <c r="CM254">
        <v>0.21165100000000001</v>
      </c>
      <c r="CN254">
        <v>0</v>
      </c>
      <c r="CO254">
        <v>0</v>
      </c>
      <c r="CP254">
        <v>0</v>
      </c>
      <c r="CQ254">
        <v>0</v>
      </c>
      <c r="CR254">
        <v>1.10967741935484</v>
      </c>
      <c r="CS254">
        <v>0</v>
      </c>
      <c r="CT254">
        <v>27</v>
      </c>
      <c r="CU254">
        <v>-1.71935483870968</v>
      </c>
      <c r="CV254">
        <v>38.866870967741903</v>
      </c>
      <c r="CW254">
        <v>44.040064516129</v>
      </c>
      <c r="CX254">
        <v>41.455483870967697</v>
      </c>
      <c r="CY254">
        <v>42.633000000000003</v>
      </c>
      <c r="CZ254">
        <v>39.936999999999998</v>
      </c>
      <c r="DA254">
        <v>0</v>
      </c>
      <c r="DB254">
        <v>0</v>
      </c>
      <c r="DC254">
        <v>0</v>
      </c>
      <c r="DD254">
        <v>1582044243.4000001</v>
      </c>
      <c r="DE254">
        <v>1.5692307692307701</v>
      </c>
      <c r="DF254">
        <v>-7.3435893753860197</v>
      </c>
      <c r="DG254">
        <v>15.5179485226486</v>
      </c>
      <c r="DH254">
        <v>26.1192307692308</v>
      </c>
      <c r="DI254">
        <v>15</v>
      </c>
      <c r="DJ254">
        <v>100</v>
      </c>
      <c r="DK254">
        <v>100</v>
      </c>
      <c r="DL254">
        <v>2.9980000000000002</v>
      </c>
      <c r="DM254">
        <v>0.45400000000000001</v>
      </c>
      <c r="DN254">
        <v>2</v>
      </c>
      <c r="DO254">
        <v>650.904</v>
      </c>
      <c r="DP254">
        <v>341.85300000000001</v>
      </c>
      <c r="DQ254">
        <v>30.000299999999999</v>
      </c>
      <c r="DR254">
        <v>31.383600000000001</v>
      </c>
      <c r="DS254">
        <v>30.0001</v>
      </c>
      <c r="DT254">
        <v>31.285599999999999</v>
      </c>
      <c r="DU254">
        <v>31.322700000000001</v>
      </c>
      <c r="DV254">
        <v>21.023299999999999</v>
      </c>
      <c r="DW254">
        <v>24.537700000000001</v>
      </c>
      <c r="DX254">
        <v>93.288399999999996</v>
      </c>
      <c r="DY254">
        <v>30</v>
      </c>
      <c r="DZ254">
        <v>400</v>
      </c>
      <c r="EA254">
        <v>30.911899999999999</v>
      </c>
      <c r="EB254">
        <v>100.04900000000001</v>
      </c>
      <c r="EC254">
        <v>100.57</v>
      </c>
    </row>
    <row r="255" spans="1:133" x14ac:dyDescent="0.35">
      <c r="A255">
        <v>239</v>
      </c>
      <c r="B255">
        <v>1582044245.5999999</v>
      </c>
      <c r="C255">
        <v>1212.5999999046301</v>
      </c>
      <c r="D255" t="s">
        <v>720</v>
      </c>
      <c r="E255" t="s">
        <v>721</v>
      </c>
      <c r="F255" t="s">
        <v>232</v>
      </c>
      <c r="G255" t="s">
        <v>233</v>
      </c>
      <c r="H255" t="s">
        <v>234</v>
      </c>
      <c r="I255" t="s">
        <v>235</v>
      </c>
      <c r="J255" t="s">
        <v>236</v>
      </c>
      <c r="K255" t="s">
        <v>237</v>
      </c>
      <c r="L255" t="s">
        <v>238</v>
      </c>
      <c r="M255" t="s">
        <v>239</v>
      </c>
      <c r="N255">
        <v>1582044236.9709699</v>
      </c>
      <c r="O255">
        <f t="shared" si="129"/>
        <v>4.2838817130127924E-4</v>
      </c>
      <c r="P255">
        <f t="shared" si="130"/>
        <v>-0.69878105002425039</v>
      </c>
      <c r="Q255">
        <f t="shared" si="131"/>
        <v>400.52477419354801</v>
      </c>
      <c r="R255">
        <f t="shared" si="132"/>
        <v>424.95476726100338</v>
      </c>
      <c r="S255">
        <f t="shared" si="133"/>
        <v>42.303573321903492</v>
      </c>
      <c r="T255">
        <f t="shared" si="134"/>
        <v>39.87160624539829</v>
      </c>
      <c r="U255">
        <f t="shared" si="135"/>
        <v>3.443406365389106E-2</v>
      </c>
      <c r="V255">
        <f t="shared" si="136"/>
        <v>2.2505953478726637</v>
      </c>
      <c r="W255">
        <f t="shared" si="137"/>
        <v>3.4144035749797179E-2</v>
      </c>
      <c r="X255">
        <f t="shared" si="138"/>
        <v>2.1365876485426743E-2</v>
      </c>
      <c r="Y255">
        <f t="shared" si="139"/>
        <v>0</v>
      </c>
      <c r="Z255">
        <f t="shared" si="140"/>
        <v>30.498937013017319</v>
      </c>
      <c r="AA255">
        <f t="shared" si="141"/>
        <v>30.267135483871002</v>
      </c>
      <c r="AB255">
        <f t="shared" si="142"/>
        <v>4.3262610335356877</v>
      </c>
      <c r="AC255">
        <f t="shared" si="143"/>
        <v>70.683196730459557</v>
      </c>
      <c r="AD255">
        <f t="shared" si="144"/>
        <v>3.124014214892775</v>
      </c>
      <c r="AE255">
        <f t="shared" si="145"/>
        <v>4.419740984276312</v>
      </c>
      <c r="AF255">
        <f t="shared" si="146"/>
        <v>1.2022468186429127</v>
      </c>
      <c r="AG255">
        <f t="shared" si="147"/>
        <v>-18.891918354386416</v>
      </c>
      <c r="AH255">
        <f t="shared" si="148"/>
        <v>45.308891395879385</v>
      </c>
      <c r="AI255">
        <f t="shared" si="149"/>
        <v>4.4965076155102537</v>
      </c>
      <c r="AJ255">
        <f t="shared" si="150"/>
        <v>30.913480657003223</v>
      </c>
      <c r="AK255">
        <v>-4.1199776864046897E-2</v>
      </c>
      <c r="AL255">
        <v>4.6250358828578697E-2</v>
      </c>
      <c r="AM255">
        <v>3.4562851620068802</v>
      </c>
      <c r="AN255">
        <v>0</v>
      </c>
      <c r="AO255">
        <v>0</v>
      </c>
      <c r="AP255">
        <f t="shared" si="151"/>
        <v>1</v>
      </c>
      <c r="AQ255">
        <f t="shared" si="152"/>
        <v>0</v>
      </c>
      <c r="AR255">
        <f t="shared" si="153"/>
        <v>51906.214524968935</v>
      </c>
      <c r="AS255" t="s">
        <v>240</v>
      </c>
      <c r="AT255">
        <v>0</v>
      </c>
      <c r="AU255">
        <v>0</v>
      </c>
      <c r="AV255">
        <f t="shared" si="154"/>
        <v>0</v>
      </c>
      <c r="AW255" t="e">
        <f t="shared" si="155"/>
        <v>#DIV/0!</v>
      </c>
      <c r="AX255">
        <v>0</v>
      </c>
      <c r="AY255" t="s">
        <v>240</v>
      </c>
      <c r="AZ255">
        <v>0</v>
      </c>
      <c r="BA255">
        <v>0</v>
      </c>
      <c r="BB255" t="e">
        <f t="shared" si="156"/>
        <v>#DIV/0!</v>
      </c>
      <c r="BC255">
        <v>0.5</v>
      </c>
      <c r="BD255">
        <f t="shared" si="157"/>
        <v>0</v>
      </c>
      <c r="BE255">
        <f t="shared" si="158"/>
        <v>-0.69878105002425039</v>
      </c>
      <c r="BF255" t="e">
        <f t="shared" si="159"/>
        <v>#DIV/0!</v>
      </c>
      <c r="BG255" t="e">
        <f t="shared" si="160"/>
        <v>#DIV/0!</v>
      </c>
      <c r="BH255" t="e">
        <f t="shared" si="161"/>
        <v>#DIV/0!</v>
      </c>
      <c r="BI255" t="e">
        <f t="shared" si="162"/>
        <v>#DIV/0!</v>
      </c>
      <c r="BJ255" t="s">
        <v>240</v>
      </c>
      <c r="BK255">
        <v>0</v>
      </c>
      <c r="BL255">
        <f t="shared" si="163"/>
        <v>0</v>
      </c>
      <c r="BM255" t="e">
        <f t="shared" si="164"/>
        <v>#DIV/0!</v>
      </c>
      <c r="BN255" t="e">
        <f t="shared" si="165"/>
        <v>#DIV/0!</v>
      </c>
      <c r="BO255" t="e">
        <f t="shared" si="166"/>
        <v>#DIV/0!</v>
      </c>
      <c r="BP255" t="e">
        <f t="shared" si="167"/>
        <v>#DIV/0!</v>
      </c>
      <c r="BQ255">
        <f t="shared" si="168"/>
        <v>0</v>
      </c>
      <c r="BR255">
        <f t="shared" si="169"/>
        <v>0</v>
      </c>
      <c r="BS255">
        <f t="shared" si="170"/>
        <v>0</v>
      </c>
      <c r="BT255">
        <f t="shared" si="171"/>
        <v>0</v>
      </c>
      <c r="BU255">
        <v>6</v>
      </c>
      <c r="BV255">
        <v>0.5</v>
      </c>
      <c r="BW255" t="s">
        <v>241</v>
      </c>
      <c r="BX255">
        <v>1582044236.9709699</v>
      </c>
      <c r="BY255">
        <v>400.52477419354801</v>
      </c>
      <c r="BZ255">
        <v>399.99758064516101</v>
      </c>
      <c r="CA255">
        <v>31.381858064516098</v>
      </c>
      <c r="CB255">
        <v>30.966919354838701</v>
      </c>
      <c r="CC255">
        <v>600.00845161290295</v>
      </c>
      <c r="CD255">
        <v>99.348451612903204</v>
      </c>
      <c r="CE255">
        <v>0.19996290322580601</v>
      </c>
      <c r="CF255">
        <v>30.6405580645161</v>
      </c>
      <c r="CG255">
        <v>30.267135483871002</v>
      </c>
      <c r="CH255">
        <v>999.9</v>
      </c>
      <c r="CI255">
        <v>0</v>
      </c>
      <c r="CJ255">
        <v>0</v>
      </c>
      <c r="CK255">
        <v>10000.6858064516</v>
      </c>
      <c r="CL255">
        <v>0</v>
      </c>
      <c r="CM255">
        <v>0.21165100000000001</v>
      </c>
      <c r="CN255">
        <v>0</v>
      </c>
      <c r="CO255">
        <v>0</v>
      </c>
      <c r="CP255">
        <v>0</v>
      </c>
      <c r="CQ255">
        <v>0</v>
      </c>
      <c r="CR255">
        <v>1.0774193548387101</v>
      </c>
      <c r="CS255">
        <v>0</v>
      </c>
      <c r="CT255">
        <v>26.658064516128999</v>
      </c>
      <c r="CU255">
        <v>-1.60967741935484</v>
      </c>
      <c r="CV255">
        <v>38.858741935483899</v>
      </c>
      <c r="CW255">
        <v>44.044064516128998</v>
      </c>
      <c r="CX255">
        <v>41.455419354838703</v>
      </c>
      <c r="CY255">
        <v>42.643000000000001</v>
      </c>
      <c r="CZ255">
        <v>39.936999999999998</v>
      </c>
      <c r="DA255">
        <v>0</v>
      </c>
      <c r="DB255">
        <v>0</v>
      </c>
      <c r="DC255">
        <v>0</v>
      </c>
      <c r="DD255">
        <v>1582044248.8</v>
      </c>
      <c r="DE255">
        <v>1.8346153846153801</v>
      </c>
      <c r="DF255">
        <v>-3.5999998802617799</v>
      </c>
      <c r="DG255">
        <v>26.123076851761901</v>
      </c>
      <c r="DH255">
        <v>25.6423076923077</v>
      </c>
      <c r="DI255">
        <v>15</v>
      </c>
      <c r="DJ255">
        <v>100</v>
      </c>
      <c r="DK255">
        <v>100</v>
      </c>
      <c r="DL255">
        <v>2.9329999999999998</v>
      </c>
      <c r="DM255">
        <v>0.45200000000000001</v>
      </c>
      <c r="DN255">
        <v>2</v>
      </c>
      <c r="DO255">
        <v>650.92399999999998</v>
      </c>
      <c r="DP255">
        <v>341.77199999999999</v>
      </c>
      <c r="DQ255">
        <v>30.000499999999999</v>
      </c>
      <c r="DR255">
        <v>31.3857</v>
      </c>
      <c r="DS255">
        <v>30.0002</v>
      </c>
      <c r="DT255">
        <v>31.285599999999999</v>
      </c>
      <c r="DU255">
        <v>31.322700000000001</v>
      </c>
      <c r="DV255">
        <v>21.021899999999999</v>
      </c>
      <c r="DW255">
        <v>24.537700000000001</v>
      </c>
      <c r="DX255">
        <v>93.288399999999996</v>
      </c>
      <c r="DY255">
        <v>30</v>
      </c>
      <c r="DZ255">
        <v>400</v>
      </c>
      <c r="EA255">
        <v>30.911899999999999</v>
      </c>
      <c r="EB255">
        <v>100.04600000000001</v>
      </c>
      <c r="EC255">
        <v>100.569</v>
      </c>
    </row>
    <row r="256" spans="1:133" x14ac:dyDescent="0.35">
      <c r="A256">
        <v>240</v>
      </c>
      <c r="B256">
        <v>1582044270.0999999</v>
      </c>
      <c r="C256">
        <v>1237.0999999046301</v>
      </c>
      <c r="D256" t="s">
        <v>722</v>
      </c>
      <c r="E256" t="s">
        <v>723</v>
      </c>
      <c r="F256" t="s">
        <v>232</v>
      </c>
      <c r="G256" t="s">
        <v>233</v>
      </c>
      <c r="H256" t="s">
        <v>234</v>
      </c>
      <c r="I256" t="s">
        <v>235</v>
      </c>
      <c r="J256" t="s">
        <v>236</v>
      </c>
      <c r="K256" t="s">
        <v>237</v>
      </c>
      <c r="L256" t="s">
        <v>238</v>
      </c>
      <c r="M256" t="s">
        <v>239</v>
      </c>
      <c r="N256">
        <v>1582044236.9709699</v>
      </c>
      <c r="O256">
        <f t="shared" si="129"/>
        <v>4.3045388635780288E-4</v>
      </c>
      <c r="P256">
        <f t="shared" si="130"/>
        <v>-0.76463731517481892</v>
      </c>
      <c r="Q256">
        <f t="shared" si="131"/>
        <v>400.58977419354801</v>
      </c>
      <c r="R256">
        <f t="shared" si="132"/>
        <v>427.89554274150714</v>
      </c>
      <c r="S256">
        <f t="shared" si="133"/>
        <v>42.596322858435556</v>
      </c>
      <c r="T256">
        <f t="shared" si="134"/>
        <v>39.878076892341838</v>
      </c>
      <c r="U256">
        <f t="shared" si="135"/>
        <v>3.4607266941954637E-2</v>
      </c>
      <c r="V256">
        <f t="shared" si="136"/>
        <v>2.2505953478726637</v>
      </c>
      <c r="W256">
        <f t="shared" si="137"/>
        <v>3.4314327411577812E-2</v>
      </c>
      <c r="X256">
        <f t="shared" si="138"/>
        <v>2.1472567304321663E-2</v>
      </c>
      <c r="Y256">
        <f t="shared" si="139"/>
        <v>0</v>
      </c>
      <c r="Z256">
        <f t="shared" si="140"/>
        <v>30.498254107283689</v>
      </c>
      <c r="AA256">
        <f t="shared" si="141"/>
        <v>30.267135483871002</v>
      </c>
      <c r="AB256">
        <f t="shared" si="142"/>
        <v>4.3262610335356877</v>
      </c>
      <c r="AC256">
        <f t="shared" si="143"/>
        <v>70.687701447585297</v>
      </c>
      <c r="AD256">
        <f t="shared" si="144"/>
        <v>3.1242133117218072</v>
      </c>
      <c r="AE256">
        <f t="shared" si="145"/>
        <v>4.419740984276312</v>
      </c>
      <c r="AF256">
        <f t="shared" si="146"/>
        <v>1.2020477218138805</v>
      </c>
      <c r="AG256">
        <f t="shared" si="147"/>
        <v>-18.983016388379106</v>
      </c>
      <c r="AH256">
        <f t="shared" si="148"/>
        <v>45.308891395879385</v>
      </c>
      <c r="AI256">
        <f t="shared" si="149"/>
        <v>4.4965076155102537</v>
      </c>
      <c r="AJ256">
        <f t="shared" si="150"/>
        <v>30.822382623010533</v>
      </c>
      <c r="AK256">
        <v>-4.1199776864046897E-2</v>
      </c>
      <c r="AL256">
        <v>4.6250358828578697E-2</v>
      </c>
      <c r="AM256">
        <v>3.4562851620068802</v>
      </c>
      <c r="AN256">
        <v>427</v>
      </c>
      <c r="AO256">
        <v>71</v>
      </c>
      <c r="AP256">
        <f t="shared" si="151"/>
        <v>1</v>
      </c>
      <c r="AQ256">
        <f t="shared" si="152"/>
        <v>0</v>
      </c>
      <c r="AR256">
        <f t="shared" si="153"/>
        <v>51906.214524968935</v>
      </c>
      <c r="AS256" t="s">
        <v>240</v>
      </c>
      <c r="AT256">
        <v>0</v>
      </c>
      <c r="AU256">
        <v>0</v>
      </c>
      <c r="AV256">
        <f t="shared" si="154"/>
        <v>0</v>
      </c>
      <c r="AW256" t="e">
        <f t="shared" si="155"/>
        <v>#DIV/0!</v>
      </c>
      <c r="AX256">
        <v>0</v>
      </c>
      <c r="AY256" t="s">
        <v>240</v>
      </c>
      <c r="AZ256">
        <v>0</v>
      </c>
      <c r="BA256">
        <v>0</v>
      </c>
      <c r="BB256" t="e">
        <f t="shared" si="156"/>
        <v>#DIV/0!</v>
      </c>
      <c r="BC256">
        <v>0.5</v>
      </c>
      <c r="BD256">
        <f t="shared" si="157"/>
        <v>0</v>
      </c>
      <c r="BE256">
        <f t="shared" si="158"/>
        <v>-0.76463731517481892</v>
      </c>
      <c r="BF256" t="e">
        <f t="shared" si="159"/>
        <v>#DIV/0!</v>
      </c>
      <c r="BG256" t="e">
        <f t="shared" si="160"/>
        <v>#DIV/0!</v>
      </c>
      <c r="BH256" t="e">
        <f t="shared" si="161"/>
        <v>#DIV/0!</v>
      </c>
      <c r="BI256" t="e">
        <f t="shared" si="162"/>
        <v>#DIV/0!</v>
      </c>
      <c r="BJ256" t="s">
        <v>240</v>
      </c>
      <c r="BK256">
        <v>0</v>
      </c>
      <c r="BL256">
        <f t="shared" si="163"/>
        <v>0</v>
      </c>
      <c r="BM256" t="e">
        <f t="shared" si="164"/>
        <v>#DIV/0!</v>
      </c>
      <c r="BN256" t="e">
        <f t="shared" si="165"/>
        <v>#DIV/0!</v>
      </c>
      <c r="BO256" t="e">
        <f t="shared" si="166"/>
        <v>#DIV/0!</v>
      </c>
      <c r="BP256" t="e">
        <f t="shared" si="167"/>
        <v>#DIV/0!</v>
      </c>
      <c r="BQ256">
        <f t="shared" si="168"/>
        <v>0</v>
      </c>
      <c r="BR256">
        <f t="shared" si="169"/>
        <v>0</v>
      </c>
      <c r="BS256">
        <f t="shared" si="170"/>
        <v>0</v>
      </c>
      <c r="BT256">
        <f t="shared" si="171"/>
        <v>0</v>
      </c>
      <c r="BU256">
        <v>6</v>
      </c>
      <c r="BV256">
        <v>0.5</v>
      </c>
      <c r="BW256" t="s">
        <v>241</v>
      </c>
      <c r="BX256">
        <v>1582044236.9709699</v>
      </c>
      <c r="BY256">
        <v>400.58977419354801</v>
      </c>
      <c r="BZ256">
        <v>399.99758064516101</v>
      </c>
      <c r="CA256">
        <v>31.383858064516101</v>
      </c>
      <c r="CB256">
        <v>30.966919354838701</v>
      </c>
      <c r="CC256">
        <v>600.00845161290295</v>
      </c>
      <c r="CD256">
        <v>99.348451612903204</v>
      </c>
      <c r="CE256">
        <v>0.19996290322580601</v>
      </c>
      <c r="CF256">
        <v>30.6405580645161</v>
      </c>
      <c r="CG256">
        <v>30.267135483871002</v>
      </c>
      <c r="CH256">
        <v>999.9</v>
      </c>
      <c r="CI256">
        <v>0</v>
      </c>
      <c r="CJ256">
        <v>0</v>
      </c>
      <c r="CK256">
        <v>10000.6858064516</v>
      </c>
      <c r="CL256">
        <v>0</v>
      </c>
      <c r="CM256">
        <v>0.21165100000000001</v>
      </c>
      <c r="CN256">
        <v>0</v>
      </c>
      <c r="CO256">
        <v>0</v>
      </c>
      <c r="CP256">
        <v>0</v>
      </c>
      <c r="CQ256">
        <v>0</v>
      </c>
      <c r="CR256">
        <v>1.0774193548387101</v>
      </c>
      <c r="CS256">
        <v>0</v>
      </c>
      <c r="CT256">
        <v>26.658064516128999</v>
      </c>
      <c r="CU256">
        <v>-1.60967741935484</v>
      </c>
      <c r="CV256">
        <v>38.858741935483899</v>
      </c>
      <c r="CW256">
        <v>44.044064516128998</v>
      </c>
      <c r="CX256">
        <v>41.455419354838703</v>
      </c>
      <c r="CY256">
        <v>42.643000000000001</v>
      </c>
      <c r="CZ256">
        <v>39.936999999999998</v>
      </c>
      <c r="DA256">
        <v>0</v>
      </c>
      <c r="DB256">
        <v>0</v>
      </c>
      <c r="DC256">
        <v>0</v>
      </c>
      <c r="DD256">
        <v>1582044272.8</v>
      </c>
      <c r="DE256">
        <v>-2.2269230769230801</v>
      </c>
      <c r="DF256">
        <v>26.964102847836799</v>
      </c>
      <c r="DG256">
        <v>-10.5470088375291</v>
      </c>
      <c r="DH256">
        <v>24.7730769230769</v>
      </c>
      <c r="DI256">
        <v>15</v>
      </c>
      <c r="DJ256">
        <v>100</v>
      </c>
      <c r="DK256">
        <v>100</v>
      </c>
      <c r="DL256">
        <v>2.9329999999999998</v>
      </c>
      <c r="DM256">
        <v>0.45200000000000001</v>
      </c>
      <c r="DN256">
        <v>2</v>
      </c>
      <c r="DO256">
        <v>155.501</v>
      </c>
      <c r="DP256">
        <v>153.858</v>
      </c>
      <c r="DQ256">
        <v>30.0001</v>
      </c>
      <c r="DR256">
        <v>31.3935</v>
      </c>
      <c r="DS256">
        <v>30.000299999999999</v>
      </c>
      <c r="DT256">
        <v>31.3217</v>
      </c>
      <c r="DU256">
        <v>31.359300000000001</v>
      </c>
      <c r="DV256">
        <v>21.021899999999999</v>
      </c>
      <c r="DW256">
        <v>24.537700000000001</v>
      </c>
      <c r="DX256">
        <v>93.288399999999996</v>
      </c>
      <c r="DY256">
        <v>30</v>
      </c>
      <c r="DZ256">
        <v>400</v>
      </c>
      <c r="EA256">
        <v>30.911899999999999</v>
      </c>
      <c r="EB256">
        <v>100.045</v>
      </c>
      <c r="EC256">
        <v>100.56699999999999</v>
      </c>
    </row>
    <row r="257" spans="1:133" x14ac:dyDescent="0.35">
      <c r="A257">
        <v>241</v>
      </c>
      <c r="B257">
        <v>1582044275.0999999</v>
      </c>
      <c r="C257">
        <v>1242.0999999046301</v>
      </c>
      <c r="D257" t="s">
        <v>724</v>
      </c>
      <c r="E257" t="s">
        <v>725</v>
      </c>
      <c r="F257" t="s">
        <v>232</v>
      </c>
      <c r="G257" t="s">
        <v>233</v>
      </c>
      <c r="H257" t="s">
        <v>234</v>
      </c>
      <c r="I257" t="s">
        <v>235</v>
      </c>
      <c r="J257" t="s">
        <v>236</v>
      </c>
      <c r="K257" t="s">
        <v>237</v>
      </c>
      <c r="L257" t="s">
        <v>238</v>
      </c>
      <c r="M257" t="s">
        <v>239</v>
      </c>
      <c r="N257">
        <v>1582044249.0838699</v>
      </c>
      <c r="O257">
        <f t="shared" si="129"/>
        <v>3.467895614057658E-4</v>
      </c>
      <c r="P257">
        <f t="shared" si="130"/>
        <v>-0.612859030070799</v>
      </c>
      <c r="Q257">
        <f t="shared" si="131"/>
        <v>400.47583870967702</v>
      </c>
      <c r="R257">
        <f t="shared" si="132"/>
        <v>427.78644096652204</v>
      </c>
      <c r="S257">
        <f t="shared" si="133"/>
        <v>42.584751327438639</v>
      </c>
      <c r="T257">
        <f t="shared" si="134"/>
        <v>39.866069540604379</v>
      </c>
      <c r="U257">
        <f t="shared" si="135"/>
        <v>2.7651303855818272E-2</v>
      </c>
      <c r="V257">
        <f t="shared" si="136"/>
        <v>2.250824080519684</v>
      </c>
      <c r="W257">
        <f t="shared" si="137"/>
        <v>2.7463964558853707E-2</v>
      </c>
      <c r="X257">
        <f t="shared" si="138"/>
        <v>1.7181703622235693E-2</v>
      </c>
      <c r="Y257">
        <f t="shared" si="139"/>
        <v>0</v>
      </c>
      <c r="Z257">
        <f t="shared" si="140"/>
        <v>30.5268976269791</v>
      </c>
      <c r="AA257">
        <f t="shared" si="141"/>
        <v>30.267435483871001</v>
      </c>
      <c r="AB257">
        <f t="shared" si="142"/>
        <v>4.3263354363884368</v>
      </c>
      <c r="AC257">
        <f t="shared" si="143"/>
        <v>70.505649857389983</v>
      </c>
      <c r="AD257">
        <f t="shared" si="144"/>
        <v>3.1163406566806682</v>
      </c>
      <c r="AE257">
        <f t="shared" si="145"/>
        <v>4.4199871400150377</v>
      </c>
      <c r="AF257">
        <f t="shared" si="146"/>
        <v>1.2099947797077686</v>
      </c>
      <c r="AG257">
        <f t="shared" si="147"/>
        <v>-15.293419657994272</v>
      </c>
      <c r="AH257">
        <f t="shared" si="148"/>
        <v>45.395307210724752</v>
      </c>
      <c r="AI257">
        <f t="shared" si="149"/>
        <v>4.5046541864917895</v>
      </c>
      <c r="AJ257">
        <f t="shared" si="150"/>
        <v>34.606541739222266</v>
      </c>
      <c r="AK257">
        <v>-4.1205936433733797E-2</v>
      </c>
      <c r="AL257">
        <v>4.6257273485160101E-2</v>
      </c>
      <c r="AM257">
        <v>3.4566941512231399</v>
      </c>
      <c r="AN257">
        <v>5</v>
      </c>
      <c r="AO257">
        <v>1</v>
      </c>
      <c r="AP257">
        <f t="shared" si="151"/>
        <v>1</v>
      </c>
      <c r="AQ257">
        <f t="shared" si="152"/>
        <v>0</v>
      </c>
      <c r="AR257">
        <f t="shared" si="153"/>
        <v>51913.459960921951</v>
      </c>
      <c r="AS257" t="s">
        <v>240</v>
      </c>
      <c r="AT257">
        <v>0</v>
      </c>
      <c r="AU257">
        <v>0</v>
      </c>
      <c r="AV257">
        <f t="shared" si="154"/>
        <v>0</v>
      </c>
      <c r="AW257" t="e">
        <f t="shared" si="155"/>
        <v>#DIV/0!</v>
      </c>
      <c r="AX257">
        <v>0</v>
      </c>
      <c r="AY257" t="s">
        <v>240</v>
      </c>
      <c r="AZ257">
        <v>0</v>
      </c>
      <c r="BA257">
        <v>0</v>
      </c>
      <c r="BB257" t="e">
        <f t="shared" si="156"/>
        <v>#DIV/0!</v>
      </c>
      <c r="BC257">
        <v>0.5</v>
      </c>
      <c r="BD257">
        <f t="shared" si="157"/>
        <v>0</v>
      </c>
      <c r="BE257">
        <f t="shared" si="158"/>
        <v>-0.612859030070799</v>
      </c>
      <c r="BF257" t="e">
        <f t="shared" si="159"/>
        <v>#DIV/0!</v>
      </c>
      <c r="BG257" t="e">
        <f t="shared" si="160"/>
        <v>#DIV/0!</v>
      </c>
      <c r="BH257" t="e">
        <f t="shared" si="161"/>
        <v>#DIV/0!</v>
      </c>
      <c r="BI257" t="e">
        <f t="shared" si="162"/>
        <v>#DIV/0!</v>
      </c>
      <c r="BJ257" t="s">
        <v>240</v>
      </c>
      <c r="BK257">
        <v>0</v>
      </c>
      <c r="BL257">
        <f t="shared" si="163"/>
        <v>0</v>
      </c>
      <c r="BM257" t="e">
        <f t="shared" si="164"/>
        <v>#DIV/0!</v>
      </c>
      <c r="BN257" t="e">
        <f t="shared" si="165"/>
        <v>#DIV/0!</v>
      </c>
      <c r="BO257" t="e">
        <f t="shared" si="166"/>
        <v>#DIV/0!</v>
      </c>
      <c r="BP257" t="e">
        <f t="shared" si="167"/>
        <v>#DIV/0!</v>
      </c>
      <c r="BQ257">
        <f t="shared" si="168"/>
        <v>0</v>
      </c>
      <c r="BR257">
        <f t="shared" si="169"/>
        <v>0</v>
      </c>
      <c r="BS257">
        <f t="shared" si="170"/>
        <v>0</v>
      </c>
      <c r="BT257">
        <f t="shared" si="171"/>
        <v>0</v>
      </c>
      <c r="BU257">
        <v>6</v>
      </c>
      <c r="BV257">
        <v>0.5</v>
      </c>
      <c r="BW257" t="s">
        <v>241</v>
      </c>
      <c r="BX257">
        <v>1582044249.0838699</v>
      </c>
      <c r="BY257">
        <v>400.47583870967702</v>
      </c>
      <c r="BZ257">
        <v>400.00187096774198</v>
      </c>
      <c r="CA257">
        <v>31.305296774193501</v>
      </c>
      <c r="CB257">
        <v>30.969370967741899</v>
      </c>
      <c r="CC257">
        <v>600.01322580645206</v>
      </c>
      <c r="CD257">
        <v>99.347012903225803</v>
      </c>
      <c r="CE257">
        <v>0.19974045161290299</v>
      </c>
      <c r="CF257">
        <v>30.641532258064501</v>
      </c>
      <c r="CG257">
        <v>30.267435483871001</v>
      </c>
      <c r="CH257">
        <v>999.9</v>
      </c>
      <c r="CI257">
        <v>0</v>
      </c>
      <c r="CJ257">
        <v>0</v>
      </c>
      <c r="CK257">
        <v>10002.325806451599</v>
      </c>
      <c r="CL257">
        <v>0</v>
      </c>
      <c r="CM257">
        <v>0.21165100000000001</v>
      </c>
      <c r="CN257">
        <v>0</v>
      </c>
      <c r="CO257">
        <v>0</v>
      </c>
      <c r="CP257">
        <v>0</v>
      </c>
      <c r="CQ257">
        <v>0</v>
      </c>
      <c r="CR257">
        <v>0.15161290322580601</v>
      </c>
      <c r="CS257">
        <v>0</v>
      </c>
      <c r="CT257">
        <v>27.690322580645201</v>
      </c>
      <c r="CU257">
        <v>-1.4741935483871</v>
      </c>
      <c r="CV257">
        <v>38.852645161290297</v>
      </c>
      <c r="CW257">
        <v>44.048064516129003</v>
      </c>
      <c r="CX257">
        <v>41.457387096774198</v>
      </c>
      <c r="CY257">
        <v>42.646999999999998</v>
      </c>
      <c r="CZ257">
        <v>39.941064516129003</v>
      </c>
      <c r="DA257">
        <v>0</v>
      </c>
      <c r="DB257">
        <v>0</v>
      </c>
      <c r="DC257">
        <v>0</v>
      </c>
      <c r="DD257">
        <v>1582044278.2</v>
      </c>
      <c r="DE257">
        <v>-8.0769230769230801E-2</v>
      </c>
      <c r="DF257">
        <v>8.5846156292954596</v>
      </c>
      <c r="DG257">
        <v>12.4752131552639</v>
      </c>
      <c r="DH257">
        <v>24.2038461538462</v>
      </c>
      <c r="DI257">
        <v>15</v>
      </c>
      <c r="DJ257">
        <v>100</v>
      </c>
      <c r="DK257">
        <v>100</v>
      </c>
      <c r="DL257">
        <v>2.9329999999999998</v>
      </c>
      <c r="DM257">
        <v>0.45200000000000001</v>
      </c>
      <c r="DN257">
        <v>2</v>
      </c>
      <c r="DO257">
        <v>631.09699999999998</v>
      </c>
      <c r="DP257">
        <v>339.07400000000001</v>
      </c>
      <c r="DQ257">
        <v>30.000399999999999</v>
      </c>
      <c r="DR257">
        <v>31.394600000000001</v>
      </c>
      <c r="DS257">
        <v>30.000299999999999</v>
      </c>
      <c r="DT257">
        <v>31.317299999999999</v>
      </c>
      <c r="DU257">
        <v>31.352599999999999</v>
      </c>
      <c r="DV257">
        <v>21.023099999999999</v>
      </c>
      <c r="DW257">
        <v>24.537700000000001</v>
      </c>
      <c r="DX257">
        <v>93.288399999999996</v>
      </c>
      <c r="DY257">
        <v>30</v>
      </c>
      <c r="DZ257">
        <v>400</v>
      </c>
      <c r="EA257">
        <v>30.954799999999999</v>
      </c>
      <c r="EB257">
        <v>100.04300000000001</v>
      </c>
      <c r="EC257">
        <v>100.566</v>
      </c>
    </row>
    <row r="258" spans="1:133" x14ac:dyDescent="0.35">
      <c r="A258">
        <v>242</v>
      </c>
      <c r="B258">
        <v>1582044280.0999999</v>
      </c>
      <c r="C258">
        <v>1247.0999999046301</v>
      </c>
      <c r="D258" t="s">
        <v>726</v>
      </c>
      <c r="E258" t="s">
        <v>727</v>
      </c>
      <c r="F258" t="s">
        <v>232</v>
      </c>
      <c r="G258" t="s">
        <v>233</v>
      </c>
      <c r="H258" t="s">
        <v>234</v>
      </c>
      <c r="I258" t="s">
        <v>235</v>
      </c>
      <c r="J258" t="s">
        <v>236</v>
      </c>
      <c r="K258" t="s">
        <v>237</v>
      </c>
      <c r="L258" t="s">
        <v>238</v>
      </c>
      <c r="M258" t="s">
        <v>239</v>
      </c>
      <c r="N258">
        <v>1582044261.19677</v>
      </c>
      <c r="O258">
        <f t="shared" si="129"/>
        <v>3.4294639968312439E-4</v>
      </c>
      <c r="P258">
        <f t="shared" si="130"/>
        <v>-0.60128235043639322</v>
      </c>
      <c r="Q258">
        <f t="shared" si="131"/>
        <v>400.47483870967699</v>
      </c>
      <c r="R258">
        <f t="shared" si="132"/>
        <v>427.50864395975663</v>
      </c>
      <c r="S258">
        <f t="shared" si="133"/>
        <v>42.556516773725939</v>
      </c>
      <c r="T258">
        <f t="shared" si="134"/>
        <v>39.865425955241918</v>
      </c>
      <c r="U258">
        <f t="shared" si="135"/>
        <v>2.7341041760790327E-2</v>
      </c>
      <c r="V258">
        <f t="shared" si="136"/>
        <v>2.2511776842305373</v>
      </c>
      <c r="W258">
        <f t="shared" si="137"/>
        <v>2.7157896503639659E-2</v>
      </c>
      <c r="X258">
        <f t="shared" si="138"/>
        <v>1.6990037806303693E-2</v>
      </c>
      <c r="Y258">
        <f t="shared" si="139"/>
        <v>0</v>
      </c>
      <c r="Z258">
        <f t="shared" si="140"/>
        <v>30.528890740996779</v>
      </c>
      <c r="AA258">
        <f t="shared" si="141"/>
        <v>30.267499999999998</v>
      </c>
      <c r="AB258">
        <f t="shared" si="142"/>
        <v>4.3263514371475962</v>
      </c>
      <c r="AC258">
        <f t="shared" si="143"/>
        <v>70.501825783390316</v>
      </c>
      <c r="AD258">
        <f t="shared" si="144"/>
        <v>3.1162974867115714</v>
      </c>
      <c r="AE258">
        <f t="shared" si="145"/>
        <v>4.4201656511507634</v>
      </c>
      <c r="AF258">
        <f t="shared" si="146"/>
        <v>1.2100539504360248</v>
      </c>
      <c r="AG258">
        <f t="shared" si="147"/>
        <v>-15.123936226025785</v>
      </c>
      <c r="AH258">
        <f t="shared" si="148"/>
        <v>45.48034761371153</v>
      </c>
      <c r="AI258">
        <f t="shared" si="149"/>
        <v>4.5124011999067344</v>
      </c>
      <c r="AJ258">
        <f t="shared" si="150"/>
        <v>34.86881258759248</v>
      </c>
      <c r="AK258">
        <v>-4.1215459786759799E-2</v>
      </c>
      <c r="AL258">
        <v>4.6267964283223398E-2</v>
      </c>
      <c r="AM258">
        <v>3.4573264508545498</v>
      </c>
      <c r="AN258">
        <v>0</v>
      </c>
      <c r="AO258">
        <v>0</v>
      </c>
      <c r="AP258">
        <f t="shared" si="151"/>
        <v>1</v>
      </c>
      <c r="AQ258">
        <f t="shared" si="152"/>
        <v>0</v>
      </c>
      <c r="AR258">
        <f t="shared" si="153"/>
        <v>51924.818922067971</v>
      </c>
      <c r="AS258" t="s">
        <v>240</v>
      </c>
      <c r="AT258">
        <v>0</v>
      </c>
      <c r="AU258">
        <v>0</v>
      </c>
      <c r="AV258">
        <f t="shared" si="154"/>
        <v>0</v>
      </c>
      <c r="AW258" t="e">
        <f t="shared" si="155"/>
        <v>#DIV/0!</v>
      </c>
      <c r="AX258">
        <v>0</v>
      </c>
      <c r="AY258" t="s">
        <v>240</v>
      </c>
      <c r="AZ258">
        <v>0</v>
      </c>
      <c r="BA258">
        <v>0</v>
      </c>
      <c r="BB258" t="e">
        <f t="shared" si="156"/>
        <v>#DIV/0!</v>
      </c>
      <c r="BC258">
        <v>0.5</v>
      </c>
      <c r="BD258">
        <f t="shared" si="157"/>
        <v>0</v>
      </c>
      <c r="BE258">
        <f t="shared" si="158"/>
        <v>-0.60128235043639322</v>
      </c>
      <c r="BF258" t="e">
        <f t="shared" si="159"/>
        <v>#DIV/0!</v>
      </c>
      <c r="BG258" t="e">
        <f t="shared" si="160"/>
        <v>#DIV/0!</v>
      </c>
      <c r="BH258" t="e">
        <f t="shared" si="161"/>
        <v>#DIV/0!</v>
      </c>
      <c r="BI258" t="e">
        <f t="shared" si="162"/>
        <v>#DIV/0!</v>
      </c>
      <c r="BJ258" t="s">
        <v>240</v>
      </c>
      <c r="BK258">
        <v>0</v>
      </c>
      <c r="BL258">
        <f t="shared" si="163"/>
        <v>0</v>
      </c>
      <c r="BM258" t="e">
        <f t="shared" si="164"/>
        <v>#DIV/0!</v>
      </c>
      <c r="BN258" t="e">
        <f t="shared" si="165"/>
        <v>#DIV/0!</v>
      </c>
      <c r="BO258" t="e">
        <f t="shared" si="166"/>
        <v>#DIV/0!</v>
      </c>
      <c r="BP258" t="e">
        <f t="shared" si="167"/>
        <v>#DIV/0!</v>
      </c>
      <c r="BQ258">
        <f t="shared" si="168"/>
        <v>0</v>
      </c>
      <c r="BR258">
        <f t="shared" si="169"/>
        <v>0</v>
      </c>
      <c r="BS258">
        <f t="shared" si="170"/>
        <v>0</v>
      </c>
      <c r="BT258">
        <f t="shared" si="171"/>
        <v>0</v>
      </c>
      <c r="BU258">
        <v>6</v>
      </c>
      <c r="BV258">
        <v>0.5</v>
      </c>
      <c r="BW258" t="s">
        <v>241</v>
      </c>
      <c r="BX258">
        <v>1582044261.19677</v>
      </c>
      <c r="BY258">
        <v>400.47483870967699</v>
      </c>
      <c r="BZ258">
        <v>400.01090322580598</v>
      </c>
      <c r="CA258">
        <v>31.3052903225806</v>
      </c>
      <c r="CB258">
        <v>30.973083870967699</v>
      </c>
      <c r="CC258">
        <v>600.00706451612905</v>
      </c>
      <c r="CD258">
        <v>99.345761290322599</v>
      </c>
      <c r="CE258">
        <v>0.19963358064516101</v>
      </c>
      <c r="CF258">
        <v>30.6422387096774</v>
      </c>
      <c r="CG258">
        <v>30.267499999999998</v>
      </c>
      <c r="CH258">
        <v>999.9</v>
      </c>
      <c r="CI258">
        <v>0</v>
      </c>
      <c r="CJ258">
        <v>0</v>
      </c>
      <c r="CK258">
        <v>10004.7635483871</v>
      </c>
      <c r="CL258">
        <v>0</v>
      </c>
      <c r="CM258">
        <v>0.21165100000000001</v>
      </c>
      <c r="CN258">
        <v>0</v>
      </c>
      <c r="CO258">
        <v>0</v>
      </c>
      <c r="CP258">
        <v>0</v>
      </c>
      <c r="CQ258">
        <v>0</v>
      </c>
      <c r="CR258">
        <v>0.87419354838709695</v>
      </c>
      <c r="CS258">
        <v>0</v>
      </c>
      <c r="CT258">
        <v>28.116129032258101</v>
      </c>
      <c r="CU258">
        <v>-0.88387096774193596</v>
      </c>
      <c r="CV258">
        <v>38.848580645161299</v>
      </c>
      <c r="CW258">
        <v>44.056064516128998</v>
      </c>
      <c r="CX258">
        <v>41.467451612903197</v>
      </c>
      <c r="CY258">
        <v>42.655000000000001</v>
      </c>
      <c r="CZ258">
        <v>39.945129032258102</v>
      </c>
      <c r="DA258">
        <v>0</v>
      </c>
      <c r="DB258">
        <v>0</v>
      </c>
      <c r="DC258">
        <v>0</v>
      </c>
      <c r="DD258">
        <v>1582044283</v>
      </c>
      <c r="DE258">
        <v>3.41607084500048E-17</v>
      </c>
      <c r="DF258">
        <v>-7.3367517820743302</v>
      </c>
      <c r="DG258">
        <v>8.2085463825274108</v>
      </c>
      <c r="DH258">
        <v>26.257692307692299</v>
      </c>
      <c r="DI258">
        <v>15</v>
      </c>
      <c r="DJ258">
        <v>100</v>
      </c>
      <c r="DK258">
        <v>100</v>
      </c>
      <c r="DL258">
        <v>2.9329999999999998</v>
      </c>
      <c r="DM258">
        <v>0.45200000000000001</v>
      </c>
      <c r="DN258">
        <v>2</v>
      </c>
      <c r="DO258">
        <v>646.63300000000004</v>
      </c>
      <c r="DP258">
        <v>341.09399999999999</v>
      </c>
      <c r="DQ258">
        <v>30.000399999999999</v>
      </c>
      <c r="DR258">
        <v>31.397400000000001</v>
      </c>
      <c r="DS258">
        <v>30.0001</v>
      </c>
      <c r="DT258">
        <v>31.303699999999999</v>
      </c>
      <c r="DU258">
        <v>31.338899999999999</v>
      </c>
      <c r="DV258">
        <v>21.022300000000001</v>
      </c>
      <c r="DW258">
        <v>24.537700000000001</v>
      </c>
      <c r="DX258">
        <v>93.288399999999996</v>
      </c>
      <c r="DY258">
        <v>30</v>
      </c>
      <c r="DZ258">
        <v>400</v>
      </c>
      <c r="EA258">
        <v>30.954799999999999</v>
      </c>
      <c r="EB258">
        <v>100.04600000000001</v>
      </c>
      <c r="EC258">
        <v>100.565</v>
      </c>
    </row>
    <row r="259" spans="1:133" x14ac:dyDescent="0.35">
      <c r="A259">
        <v>243</v>
      </c>
      <c r="B259">
        <v>1582044285.0999999</v>
      </c>
      <c r="C259">
        <v>1252.0999999046301</v>
      </c>
      <c r="D259" t="s">
        <v>728</v>
      </c>
      <c r="E259" t="s">
        <v>729</v>
      </c>
      <c r="F259" t="s">
        <v>232</v>
      </c>
      <c r="G259" t="s">
        <v>233</v>
      </c>
      <c r="H259" t="s">
        <v>234</v>
      </c>
      <c r="I259" t="s">
        <v>235</v>
      </c>
      <c r="J259" t="s">
        <v>236</v>
      </c>
      <c r="K259" t="s">
        <v>237</v>
      </c>
      <c r="L259" t="s">
        <v>238</v>
      </c>
      <c r="M259" t="s">
        <v>239</v>
      </c>
      <c r="N259">
        <v>1582044273.30968</v>
      </c>
      <c r="O259">
        <f t="shared" si="129"/>
        <v>3.3917350900106635E-4</v>
      </c>
      <c r="P259">
        <f t="shared" si="130"/>
        <v>-0.59177579035814631</v>
      </c>
      <c r="Q259">
        <f t="shared" si="131"/>
        <v>400.460806451613</v>
      </c>
      <c r="R259">
        <f t="shared" si="132"/>
        <v>427.32790601505337</v>
      </c>
      <c r="S259">
        <f t="shared" si="133"/>
        <v>42.538308874377528</v>
      </c>
      <c r="T259">
        <f t="shared" si="134"/>
        <v>39.863826436649674</v>
      </c>
      <c r="U259">
        <f t="shared" si="135"/>
        <v>2.7035129425271941E-2</v>
      </c>
      <c r="V259">
        <f t="shared" si="136"/>
        <v>2.250416706096499</v>
      </c>
      <c r="W259">
        <f t="shared" si="137"/>
        <v>2.6855984967040607E-2</v>
      </c>
      <c r="X259">
        <f t="shared" si="138"/>
        <v>1.6800986951825126E-2</v>
      </c>
      <c r="Y259">
        <f t="shared" si="139"/>
        <v>0</v>
      </c>
      <c r="Z259">
        <f t="shared" si="140"/>
        <v>30.53028068593477</v>
      </c>
      <c r="AA259">
        <f t="shared" si="141"/>
        <v>30.267854838709699</v>
      </c>
      <c r="AB259">
        <f t="shared" si="142"/>
        <v>4.3264394422447765</v>
      </c>
      <c r="AC259">
        <f t="shared" si="143"/>
        <v>70.500054870496498</v>
      </c>
      <c r="AD259">
        <f t="shared" si="144"/>
        <v>3.1162508164008642</v>
      </c>
      <c r="AE259">
        <f t="shared" si="145"/>
        <v>4.4202104837013128</v>
      </c>
      <c r="AF259">
        <f t="shared" si="146"/>
        <v>1.2101886258439123</v>
      </c>
      <c r="AG259">
        <f t="shared" si="147"/>
        <v>-14.957551746947026</v>
      </c>
      <c r="AH259">
        <f t="shared" si="148"/>
        <v>45.4434483300506</v>
      </c>
      <c r="AI259">
        <f t="shared" si="149"/>
        <v>4.5102766766817943</v>
      </c>
      <c r="AJ259">
        <f t="shared" si="150"/>
        <v>34.996173259785365</v>
      </c>
      <c r="AK259">
        <v>-4.1194966591559502E-2</v>
      </c>
      <c r="AL259">
        <v>4.6244958876308501E-2</v>
      </c>
      <c r="AM259">
        <v>3.4559657501347898</v>
      </c>
      <c r="AN259">
        <v>0</v>
      </c>
      <c r="AO259">
        <v>0</v>
      </c>
      <c r="AP259">
        <f t="shared" si="151"/>
        <v>1</v>
      </c>
      <c r="AQ259">
        <f t="shared" si="152"/>
        <v>0</v>
      </c>
      <c r="AR259">
        <f t="shared" si="153"/>
        <v>51900.014366805539</v>
      </c>
      <c r="AS259" t="s">
        <v>240</v>
      </c>
      <c r="AT259">
        <v>0</v>
      </c>
      <c r="AU259">
        <v>0</v>
      </c>
      <c r="AV259">
        <f t="shared" si="154"/>
        <v>0</v>
      </c>
      <c r="AW259" t="e">
        <f t="shared" si="155"/>
        <v>#DIV/0!</v>
      </c>
      <c r="AX259">
        <v>0</v>
      </c>
      <c r="AY259" t="s">
        <v>240</v>
      </c>
      <c r="AZ259">
        <v>0</v>
      </c>
      <c r="BA259">
        <v>0</v>
      </c>
      <c r="BB259" t="e">
        <f t="shared" si="156"/>
        <v>#DIV/0!</v>
      </c>
      <c r="BC259">
        <v>0.5</v>
      </c>
      <c r="BD259">
        <f t="shared" si="157"/>
        <v>0</v>
      </c>
      <c r="BE259">
        <f t="shared" si="158"/>
        <v>-0.59177579035814631</v>
      </c>
      <c r="BF259" t="e">
        <f t="shared" si="159"/>
        <v>#DIV/0!</v>
      </c>
      <c r="BG259" t="e">
        <f t="shared" si="160"/>
        <v>#DIV/0!</v>
      </c>
      <c r="BH259" t="e">
        <f t="shared" si="161"/>
        <v>#DIV/0!</v>
      </c>
      <c r="BI259" t="e">
        <f t="shared" si="162"/>
        <v>#DIV/0!</v>
      </c>
      <c r="BJ259" t="s">
        <v>240</v>
      </c>
      <c r="BK259">
        <v>0</v>
      </c>
      <c r="BL259">
        <f t="shared" si="163"/>
        <v>0</v>
      </c>
      <c r="BM259" t="e">
        <f t="shared" si="164"/>
        <v>#DIV/0!</v>
      </c>
      <c r="BN259" t="e">
        <f t="shared" si="165"/>
        <v>#DIV/0!</v>
      </c>
      <c r="BO259" t="e">
        <f t="shared" si="166"/>
        <v>#DIV/0!</v>
      </c>
      <c r="BP259" t="e">
        <f t="shared" si="167"/>
        <v>#DIV/0!</v>
      </c>
      <c r="BQ259">
        <f t="shared" si="168"/>
        <v>0</v>
      </c>
      <c r="BR259">
        <f t="shared" si="169"/>
        <v>0</v>
      </c>
      <c r="BS259">
        <f t="shared" si="170"/>
        <v>0</v>
      </c>
      <c r="BT259">
        <f t="shared" si="171"/>
        <v>0</v>
      </c>
      <c r="BU259">
        <v>6</v>
      </c>
      <c r="BV259">
        <v>0.5</v>
      </c>
      <c r="BW259" t="s">
        <v>241</v>
      </c>
      <c r="BX259">
        <v>1582044273.30968</v>
      </c>
      <c r="BY259">
        <v>400.460806451613</v>
      </c>
      <c r="BZ259">
        <v>400.00487096774202</v>
      </c>
      <c r="CA259">
        <v>31.304980645161301</v>
      </c>
      <c r="CB259">
        <v>30.976435483871001</v>
      </c>
      <c r="CC259">
        <v>600.01922580645203</v>
      </c>
      <c r="CD259">
        <v>99.345174193548402</v>
      </c>
      <c r="CE259">
        <v>0.19971458064516101</v>
      </c>
      <c r="CF259">
        <v>30.642416129032298</v>
      </c>
      <c r="CG259">
        <v>30.267854838709699</v>
      </c>
      <c r="CH259">
        <v>999.9</v>
      </c>
      <c r="CI259">
        <v>0</v>
      </c>
      <c r="CJ259">
        <v>0</v>
      </c>
      <c r="CK259">
        <v>9999.8480645161308</v>
      </c>
      <c r="CL259">
        <v>0</v>
      </c>
      <c r="CM259">
        <v>0.21165100000000001</v>
      </c>
      <c r="CN259">
        <v>0</v>
      </c>
      <c r="CO259">
        <v>0</v>
      </c>
      <c r="CP259">
        <v>0</v>
      </c>
      <c r="CQ259">
        <v>0</v>
      </c>
      <c r="CR259">
        <v>0.31290322580645202</v>
      </c>
      <c r="CS259">
        <v>0</v>
      </c>
      <c r="CT259">
        <v>26.796774193548401</v>
      </c>
      <c r="CU259">
        <v>-1.04838709677419</v>
      </c>
      <c r="CV259">
        <v>38.848580645161299</v>
      </c>
      <c r="CW259">
        <v>44.060064516129003</v>
      </c>
      <c r="CX259">
        <v>41.481483870967701</v>
      </c>
      <c r="CY259">
        <v>42.655000000000001</v>
      </c>
      <c r="CZ259">
        <v>39.9431612903226</v>
      </c>
      <c r="DA259">
        <v>0</v>
      </c>
      <c r="DB259">
        <v>0</v>
      </c>
      <c r="DC259">
        <v>0</v>
      </c>
      <c r="DD259">
        <v>1582044287.8</v>
      </c>
      <c r="DE259">
        <v>-0.37692307692307703</v>
      </c>
      <c r="DF259">
        <v>-4.7658116390568797</v>
      </c>
      <c r="DG259">
        <v>-2.4034194405326499</v>
      </c>
      <c r="DH259">
        <v>25.957692307692302</v>
      </c>
      <c r="DI259">
        <v>15</v>
      </c>
      <c r="DJ259">
        <v>100</v>
      </c>
      <c r="DK259">
        <v>100</v>
      </c>
      <c r="DL259">
        <v>2.9329999999999998</v>
      </c>
      <c r="DM259">
        <v>0.45200000000000001</v>
      </c>
      <c r="DN259">
        <v>2</v>
      </c>
      <c r="DO259">
        <v>648.83100000000002</v>
      </c>
      <c r="DP259">
        <v>341.43099999999998</v>
      </c>
      <c r="DQ259">
        <v>30.000399999999999</v>
      </c>
      <c r="DR259">
        <v>31.399000000000001</v>
      </c>
      <c r="DS259">
        <v>30.0002</v>
      </c>
      <c r="DT259">
        <v>31.299800000000001</v>
      </c>
      <c r="DU259">
        <v>31.336400000000001</v>
      </c>
      <c r="DV259">
        <v>21.0246</v>
      </c>
      <c r="DW259">
        <v>24.537700000000001</v>
      </c>
      <c r="DX259">
        <v>93.288399999999996</v>
      </c>
      <c r="DY259">
        <v>30</v>
      </c>
      <c r="DZ259">
        <v>400</v>
      </c>
      <c r="EA259">
        <v>30.954799999999999</v>
      </c>
      <c r="EB259">
        <v>100.04600000000001</v>
      </c>
      <c r="EC259">
        <v>100.565</v>
      </c>
    </row>
    <row r="260" spans="1:133" x14ac:dyDescent="0.35">
      <c r="A260">
        <v>244</v>
      </c>
      <c r="B260">
        <v>1582044290.0999999</v>
      </c>
      <c r="C260">
        <v>1257.0999999046301</v>
      </c>
      <c r="D260" t="s">
        <v>730</v>
      </c>
      <c r="E260" t="s">
        <v>731</v>
      </c>
      <c r="F260" t="s">
        <v>232</v>
      </c>
      <c r="G260" t="s">
        <v>233</v>
      </c>
      <c r="H260" t="s">
        <v>234</v>
      </c>
      <c r="I260" t="s">
        <v>235</v>
      </c>
      <c r="J260" t="s">
        <v>236</v>
      </c>
      <c r="K260" t="s">
        <v>237</v>
      </c>
      <c r="L260" t="s">
        <v>238</v>
      </c>
      <c r="M260" t="s">
        <v>239</v>
      </c>
      <c r="N260">
        <v>1582044281.4709699</v>
      </c>
      <c r="O260">
        <f t="shared" si="129"/>
        <v>3.975431077276993E-4</v>
      </c>
      <c r="P260">
        <f t="shared" si="130"/>
        <v>-0.72244673399011305</v>
      </c>
      <c r="Q260">
        <f t="shared" si="131"/>
        <v>400.53264516129002</v>
      </c>
      <c r="R260">
        <f t="shared" si="132"/>
        <v>428.70636193765841</v>
      </c>
      <c r="S260">
        <f t="shared" si="133"/>
        <v>42.675319691140388</v>
      </c>
      <c r="T260">
        <f t="shared" si="134"/>
        <v>39.870783819815927</v>
      </c>
      <c r="U260">
        <f t="shared" si="135"/>
        <v>3.1880650181790669E-2</v>
      </c>
      <c r="V260">
        <f t="shared" si="136"/>
        <v>2.250773641163899</v>
      </c>
      <c r="W260">
        <f t="shared" si="137"/>
        <v>3.1631892644547861E-2</v>
      </c>
      <c r="X260">
        <f t="shared" si="138"/>
        <v>1.9792120878146205E-2</v>
      </c>
      <c r="Y260">
        <f t="shared" si="139"/>
        <v>0</v>
      </c>
      <c r="Z260">
        <f t="shared" si="140"/>
        <v>30.510901837590264</v>
      </c>
      <c r="AA260">
        <f t="shared" si="141"/>
        <v>30.267490322580599</v>
      </c>
      <c r="AB260">
        <f t="shared" si="142"/>
        <v>4.3263490370304236</v>
      </c>
      <c r="AC260">
        <f t="shared" si="143"/>
        <v>70.632804068642457</v>
      </c>
      <c r="AD260">
        <f t="shared" si="144"/>
        <v>3.1221007619560233</v>
      </c>
      <c r="AE260">
        <f t="shared" si="145"/>
        <v>4.4201852143968399</v>
      </c>
      <c r="AF260">
        <f t="shared" si="146"/>
        <v>1.2042482750744004</v>
      </c>
      <c r="AG260">
        <f t="shared" si="147"/>
        <v>-17.531651050791538</v>
      </c>
      <c r="AH260">
        <f t="shared" si="148"/>
        <v>45.482753412255612</v>
      </c>
      <c r="AI260">
        <f t="shared" si="149"/>
        <v>4.5134514843784554</v>
      </c>
      <c r="AJ260">
        <f t="shared" si="150"/>
        <v>32.464553845842531</v>
      </c>
      <c r="AK260">
        <v>-4.1204578097405901E-2</v>
      </c>
      <c r="AL260">
        <v>4.6255748633635199E-2</v>
      </c>
      <c r="AM260">
        <v>3.4566039608687</v>
      </c>
      <c r="AN260">
        <v>0</v>
      </c>
      <c r="AO260">
        <v>0</v>
      </c>
      <c r="AP260">
        <f t="shared" si="151"/>
        <v>1</v>
      </c>
      <c r="AQ260">
        <f t="shared" si="152"/>
        <v>0</v>
      </c>
      <c r="AR260">
        <f t="shared" si="153"/>
        <v>51911.632526153822</v>
      </c>
      <c r="AS260" t="s">
        <v>240</v>
      </c>
      <c r="AT260">
        <v>0</v>
      </c>
      <c r="AU260">
        <v>0</v>
      </c>
      <c r="AV260">
        <f t="shared" si="154"/>
        <v>0</v>
      </c>
      <c r="AW260" t="e">
        <f t="shared" si="155"/>
        <v>#DIV/0!</v>
      </c>
      <c r="AX260">
        <v>0</v>
      </c>
      <c r="AY260" t="s">
        <v>240</v>
      </c>
      <c r="AZ260">
        <v>0</v>
      </c>
      <c r="BA260">
        <v>0</v>
      </c>
      <c r="BB260" t="e">
        <f t="shared" si="156"/>
        <v>#DIV/0!</v>
      </c>
      <c r="BC260">
        <v>0.5</v>
      </c>
      <c r="BD260">
        <f t="shared" si="157"/>
        <v>0</v>
      </c>
      <c r="BE260">
        <f t="shared" si="158"/>
        <v>-0.72244673399011305</v>
      </c>
      <c r="BF260" t="e">
        <f t="shared" si="159"/>
        <v>#DIV/0!</v>
      </c>
      <c r="BG260" t="e">
        <f t="shared" si="160"/>
        <v>#DIV/0!</v>
      </c>
      <c r="BH260" t="e">
        <f t="shared" si="161"/>
        <v>#DIV/0!</v>
      </c>
      <c r="BI260" t="e">
        <f t="shared" si="162"/>
        <v>#DIV/0!</v>
      </c>
      <c r="BJ260" t="s">
        <v>240</v>
      </c>
      <c r="BK260">
        <v>0</v>
      </c>
      <c r="BL260">
        <f t="shared" si="163"/>
        <v>0</v>
      </c>
      <c r="BM260" t="e">
        <f t="shared" si="164"/>
        <v>#DIV/0!</v>
      </c>
      <c r="BN260" t="e">
        <f t="shared" si="165"/>
        <v>#DIV/0!</v>
      </c>
      <c r="BO260" t="e">
        <f t="shared" si="166"/>
        <v>#DIV/0!</v>
      </c>
      <c r="BP260" t="e">
        <f t="shared" si="167"/>
        <v>#DIV/0!</v>
      </c>
      <c r="BQ260">
        <f t="shared" si="168"/>
        <v>0</v>
      </c>
      <c r="BR260">
        <f t="shared" si="169"/>
        <v>0</v>
      </c>
      <c r="BS260">
        <f t="shared" si="170"/>
        <v>0</v>
      </c>
      <c r="BT260">
        <f t="shared" si="171"/>
        <v>0</v>
      </c>
      <c r="BU260">
        <v>6</v>
      </c>
      <c r="BV260">
        <v>0.5</v>
      </c>
      <c r="BW260" t="s">
        <v>241</v>
      </c>
      <c r="BX260">
        <v>1582044281.4709699</v>
      </c>
      <c r="BY260">
        <v>400.53264516129002</v>
      </c>
      <c r="BZ260">
        <v>399.96945161290301</v>
      </c>
      <c r="CA260">
        <v>31.363900000000001</v>
      </c>
      <c r="CB260">
        <v>30.978841935483899</v>
      </c>
      <c r="CC260">
        <v>600.02577419354805</v>
      </c>
      <c r="CD260">
        <v>99.344574193548397</v>
      </c>
      <c r="CE260">
        <v>0.199830741935484</v>
      </c>
      <c r="CF260">
        <v>30.642316129032299</v>
      </c>
      <c r="CG260">
        <v>30.267490322580599</v>
      </c>
      <c r="CH260">
        <v>999.9</v>
      </c>
      <c r="CI260">
        <v>0</v>
      </c>
      <c r="CJ260">
        <v>0</v>
      </c>
      <c r="CK260">
        <v>10002.241612903201</v>
      </c>
      <c r="CL260">
        <v>0</v>
      </c>
      <c r="CM260">
        <v>0.21165100000000001</v>
      </c>
      <c r="CN260">
        <v>0</v>
      </c>
      <c r="CO260">
        <v>0</v>
      </c>
      <c r="CP260">
        <v>0</v>
      </c>
      <c r="CQ260">
        <v>0</v>
      </c>
      <c r="CR260">
        <v>0.84838709677419399</v>
      </c>
      <c r="CS260">
        <v>0</v>
      </c>
      <c r="CT260">
        <v>24.948387096774201</v>
      </c>
      <c r="CU260">
        <v>-1.3387096774193501</v>
      </c>
      <c r="CV260">
        <v>38.850612903225802</v>
      </c>
      <c r="CW260">
        <v>44.070193548387103</v>
      </c>
      <c r="CX260">
        <v>41.477483870967703</v>
      </c>
      <c r="CY260">
        <v>42.661000000000001</v>
      </c>
      <c r="CZ260">
        <v>39.947225806451598</v>
      </c>
      <c r="DA260">
        <v>0</v>
      </c>
      <c r="DB260">
        <v>0</v>
      </c>
      <c r="DC260">
        <v>0</v>
      </c>
      <c r="DD260">
        <v>1582044293.2</v>
      </c>
      <c r="DE260">
        <v>0.42692307692307702</v>
      </c>
      <c r="DF260">
        <v>7.8632953543290696E-2</v>
      </c>
      <c r="DG260">
        <v>-16.663248384529599</v>
      </c>
      <c r="DH260">
        <v>24.053846153846202</v>
      </c>
      <c r="DI260">
        <v>15</v>
      </c>
      <c r="DJ260">
        <v>100</v>
      </c>
      <c r="DK260">
        <v>100</v>
      </c>
      <c r="DL260">
        <v>2.9329999999999998</v>
      </c>
      <c r="DM260">
        <v>0.45200000000000001</v>
      </c>
      <c r="DN260">
        <v>2</v>
      </c>
      <c r="DO260">
        <v>649.72799999999995</v>
      </c>
      <c r="DP260">
        <v>341.58</v>
      </c>
      <c r="DQ260">
        <v>30.0002</v>
      </c>
      <c r="DR260">
        <v>31.4011</v>
      </c>
      <c r="DS260">
        <v>30.0002</v>
      </c>
      <c r="DT260">
        <v>31.3017</v>
      </c>
      <c r="DU260">
        <v>31.336600000000001</v>
      </c>
      <c r="DV260">
        <v>21.026599999999998</v>
      </c>
      <c r="DW260">
        <v>24.537700000000001</v>
      </c>
      <c r="DX260">
        <v>93.288399999999996</v>
      </c>
      <c r="DY260">
        <v>30</v>
      </c>
      <c r="DZ260">
        <v>400</v>
      </c>
      <c r="EA260">
        <v>30.954799999999999</v>
      </c>
      <c r="EB260">
        <v>100.047</v>
      </c>
      <c r="EC260">
        <v>100.563</v>
      </c>
    </row>
    <row r="261" spans="1:133" x14ac:dyDescent="0.35">
      <c r="A261">
        <v>245</v>
      </c>
      <c r="B261">
        <v>1582044295.0999999</v>
      </c>
      <c r="C261">
        <v>1262.0999999046301</v>
      </c>
      <c r="D261" t="s">
        <v>732</v>
      </c>
      <c r="E261" t="s">
        <v>733</v>
      </c>
      <c r="F261" t="s">
        <v>232</v>
      </c>
      <c r="G261" t="s">
        <v>233</v>
      </c>
      <c r="H261" t="s">
        <v>234</v>
      </c>
      <c r="I261" t="s">
        <v>235</v>
      </c>
      <c r="J261" t="s">
        <v>236</v>
      </c>
      <c r="K261" t="s">
        <v>237</v>
      </c>
      <c r="L261" t="s">
        <v>238</v>
      </c>
      <c r="M261" t="s">
        <v>239</v>
      </c>
      <c r="N261">
        <v>1582044286.4709699</v>
      </c>
      <c r="O261">
        <f t="shared" si="129"/>
        <v>4.1791732751927745E-4</v>
      </c>
      <c r="P261">
        <f t="shared" si="130"/>
        <v>-0.73913045352540496</v>
      </c>
      <c r="Q261">
        <f t="shared" si="131"/>
        <v>400.55945161290299</v>
      </c>
      <c r="R261">
        <f t="shared" si="132"/>
        <v>427.73677488109149</v>
      </c>
      <c r="S261">
        <f t="shared" si="133"/>
        <v>42.578728463937964</v>
      </c>
      <c r="T261">
        <f t="shared" si="134"/>
        <v>39.873382709800858</v>
      </c>
      <c r="U261">
        <f t="shared" si="135"/>
        <v>3.3561086351770152E-2</v>
      </c>
      <c r="V261">
        <f t="shared" si="136"/>
        <v>2.2511816122902903</v>
      </c>
      <c r="W261">
        <f t="shared" si="137"/>
        <v>3.3285585330637517E-2</v>
      </c>
      <c r="X261">
        <f t="shared" si="138"/>
        <v>2.0828054891728037E-2</v>
      </c>
      <c r="Y261">
        <f t="shared" si="139"/>
        <v>0</v>
      </c>
      <c r="Z261">
        <f t="shared" si="140"/>
        <v>30.504163773276773</v>
      </c>
      <c r="AA261">
        <f t="shared" si="141"/>
        <v>30.270825806451601</v>
      </c>
      <c r="AB261">
        <f t="shared" si="142"/>
        <v>4.3271763461311314</v>
      </c>
      <c r="AC261">
        <f t="shared" si="143"/>
        <v>70.678719453532253</v>
      </c>
      <c r="AD261">
        <f t="shared" si="144"/>
        <v>3.124125697986849</v>
      </c>
      <c r="AE261">
        <f t="shared" si="145"/>
        <v>4.4201786933064158</v>
      </c>
      <c r="AF261">
        <f t="shared" si="146"/>
        <v>1.2030506481442824</v>
      </c>
      <c r="AG261">
        <f t="shared" si="147"/>
        <v>-18.430154143600134</v>
      </c>
      <c r="AH261">
        <f t="shared" si="148"/>
        <v>45.083052169934383</v>
      </c>
      <c r="AI261">
        <f t="shared" si="149"/>
        <v>4.4730497754235783</v>
      </c>
      <c r="AJ261">
        <f t="shared" si="150"/>
        <v>31.125947801757828</v>
      </c>
      <c r="AK261">
        <v>-4.1215565585959103E-2</v>
      </c>
      <c r="AL261">
        <v>4.6268083052092998E-2</v>
      </c>
      <c r="AM261">
        <v>3.45733347507226</v>
      </c>
      <c r="AN261">
        <v>0</v>
      </c>
      <c r="AO261">
        <v>0</v>
      </c>
      <c r="AP261">
        <f t="shared" si="151"/>
        <v>1</v>
      </c>
      <c r="AQ261">
        <f t="shared" si="152"/>
        <v>0</v>
      </c>
      <c r="AR261">
        <f t="shared" si="153"/>
        <v>51924.904887674435</v>
      </c>
      <c r="AS261" t="s">
        <v>240</v>
      </c>
      <c r="AT261">
        <v>0</v>
      </c>
      <c r="AU261">
        <v>0</v>
      </c>
      <c r="AV261">
        <f t="shared" si="154"/>
        <v>0</v>
      </c>
      <c r="AW261" t="e">
        <f t="shared" si="155"/>
        <v>#DIV/0!</v>
      </c>
      <c r="AX261">
        <v>0</v>
      </c>
      <c r="AY261" t="s">
        <v>240</v>
      </c>
      <c r="AZ261">
        <v>0</v>
      </c>
      <c r="BA261">
        <v>0</v>
      </c>
      <c r="BB261" t="e">
        <f t="shared" si="156"/>
        <v>#DIV/0!</v>
      </c>
      <c r="BC261">
        <v>0.5</v>
      </c>
      <c r="BD261">
        <f t="shared" si="157"/>
        <v>0</v>
      </c>
      <c r="BE261">
        <f t="shared" si="158"/>
        <v>-0.73913045352540496</v>
      </c>
      <c r="BF261" t="e">
        <f t="shared" si="159"/>
        <v>#DIV/0!</v>
      </c>
      <c r="BG261" t="e">
        <f t="shared" si="160"/>
        <v>#DIV/0!</v>
      </c>
      <c r="BH261" t="e">
        <f t="shared" si="161"/>
        <v>#DIV/0!</v>
      </c>
      <c r="BI261" t="e">
        <f t="shared" si="162"/>
        <v>#DIV/0!</v>
      </c>
      <c r="BJ261" t="s">
        <v>240</v>
      </c>
      <c r="BK261">
        <v>0</v>
      </c>
      <c r="BL261">
        <f t="shared" si="163"/>
        <v>0</v>
      </c>
      <c r="BM261" t="e">
        <f t="shared" si="164"/>
        <v>#DIV/0!</v>
      </c>
      <c r="BN261" t="e">
        <f t="shared" si="165"/>
        <v>#DIV/0!</v>
      </c>
      <c r="BO261" t="e">
        <f t="shared" si="166"/>
        <v>#DIV/0!</v>
      </c>
      <c r="BP261" t="e">
        <f t="shared" si="167"/>
        <v>#DIV/0!</v>
      </c>
      <c r="BQ261">
        <f t="shared" si="168"/>
        <v>0</v>
      </c>
      <c r="BR261">
        <f t="shared" si="169"/>
        <v>0</v>
      </c>
      <c r="BS261">
        <f t="shared" si="170"/>
        <v>0</v>
      </c>
      <c r="BT261">
        <f t="shared" si="171"/>
        <v>0</v>
      </c>
      <c r="BU261">
        <v>6</v>
      </c>
      <c r="BV261">
        <v>0.5</v>
      </c>
      <c r="BW261" t="s">
        <v>241</v>
      </c>
      <c r="BX261">
        <v>1582044286.4709699</v>
      </c>
      <c r="BY261">
        <v>400.55945161290299</v>
      </c>
      <c r="BZ261">
        <v>399.987741935484</v>
      </c>
      <c r="CA261">
        <v>31.384296774193601</v>
      </c>
      <c r="CB261">
        <v>30.979509677419401</v>
      </c>
      <c r="CC261">
        <v>600.02103225806502</v>
      </c>
      <c r="CD261">
        <v>99.3442193548387</v>
      </c>
      <c r="CE261">
        <v>0.200011967741935</v>
      </c>
      <c r="CF261">
        <v>30.6422903225806</v>
      </c>
      <c r="CG261">
        <v>30.270825806451601</v>
      </c>
      <c r="CH261">
        <v>999.9</v>
      </c>
      <c r="CI261">
        <v>0</v>
      </c>
      <c r="CJ261">
        <v>0</v>
      </c>
      <c r="CK261">
        <v>10004.944516129</v>
      </c>
      <c r="CL261">
        <v>0</v>
      </c>
      <c r="CM261">
        <v>0.21165100000000001</v>
      </c>
      <c r="CN261">
        <v>0</v>
      </c>
      <c r="CO261">
        <v>0</v>
      </c>
      <c r="CP261">
        <v>0</v>
      </c>
      <c r="CQ261">
        <v>0</v>
      </c>
      <c r="CR261">
        <v>-0.467741935483871</v>
      </c>
      <c r="CS261">
        <v>0</v>
      </c>
      <c r="CT261">
        <v>24.767741935483901</v>
      </c>
      <c r="CU261">
        <v>-1.2</v>
      </c>
      <c r="CV261">
        <v>38.848580645161299</v>
      </c>
      <c r="CW261">
        <v>44.0621935483871</v>
      </c>
      <c r="CX261">
        <v>41.473451612903197</v>
      </c>
      <c r="CY261">
        <v>42.662999999999997</v>
      </c>
      <c r="CZ261">
        <v>39.9431612903226</v>
      </c>
      <c r="DA261">
        <v>0</v>
      </c>
      <c r="DB261">
        <v>0</v>
      </c>
      <c r="DC261">
        <v>0</v>
      </c>
      <c r="DD261">
        <v>1582044298</v>
      </c>
      <c r="DE261">
        <v>-3.8461538461539201E-3</v>
      </c>
      <c r="DF261">
        <v>21.500855017920401</v>
      </c>
      <c r="DG261">
        <v>12.266666327414701</v>
      </c>
      <c r="DH261">
        <v>23.6076923076923</v>
      </c>
      <c r="DI261">
        <v>15</v>
      </c>
      <c r="DJ261">
        <v>100</v>
      </c>
      <c r="DK261">
        <v>100</v>
      </c>
      <c r="DL261">
        <v>2.9329999999999998</v>
      </c>
      <c r="DM261">
        <v>0.45200000000000001</v>
      </c>
      <c r="DN261">
        <v>2</v>
      </c>
      <c r="DO261">
        <v>650.10500000000002</v>
      </c>
      <c r="DP261">
        <v>341.74400000000003</v>
      </c>
      <c r="DQ261">
        <v>30.0001</v>
      </c>
      <c r="DR261">
        <v>31.402899999999999</v>
      </c>
      <c r="DS261">
        <v>30.000299999999999</v>
      </c>
      <c r="DT261">
        <v>31.302099999999999</v>
      </c>
      <c r="DU261">
        <v>31.339200000000002</v>
      </c>
      <c r="DV261">
        <v>21.023700000000002</v>
      </c>
      <c r="DW261">
        <v>24.537700000000001</v>
      </c>
      <c r="DX261">
        <v>93.288399999999996</v>
      </c>
      <c r="DY261">
        <v>30</v>
      </c>
      <c r="DZ261">
        <v>400</v>
      </c>
      <c r="EA261">
        <v>30.954799999999999</v>
      </c>
      <c r="EB261">
        <v>100.045</v>
      </c>
      <c r="EC261">
        <v>100.56399999999999</v>
      </c>
    </row>
    <row r="262" spans="1:133" x14ac:dyDescent="0.35">
      <c r="A262">
        <v>246</v>
      </c>
      <c r="B262">
        <v>1582044300.0999999</v>
      </c>
      <c r="C262">
        <v>1267.0999999046301</v>
      </c>
      <c r="D262" t="s">
        <v>734</v>
      </c>
      <c r="E262" t="s">
        <v>735</v>
      </c>
      <c r="F262" t="s">
        <v>232</v>
      </c>
      <c r="G262" t="s">
        <v>233</v>
      </c>
      <c r="H262" t="s">
        <v>234</v>
      </c>
      <c r="I262" t="s">
        <v>235</v>
      </c>
      <c r="J262" t="s">
        <v>236</v>
      </c>
      <c r="K262" t="s">
        <v>237</v>
      </c>
      <c r="L262" t="s">
        <v>238</v>
      </c>
      <c r="M262" t="s">
        <v>239</v>
      </c>
      <c r="N262">
        <v>1582044291.4709699</v>
      </c>
      <c r="O262">
        <f t="shared" si="129"/>
        <v>4.1771037226991299E-4</v>
      </c>
      <c r="P262">
        <f t="shared" si="130"/>
        <v>-0.73682299169354792</v>
      </c>
      <c r="Q262">
        <f t="shared" si="131"/>
        <v>400.57661290322602</v>
      </c>
      <c r="R262">
        <f t="shared" si="132"/>
        <v>427.65830672892793</v>
      </c>
      <c r="S262">
        <f t="shared" si="133"/>
        <v>42.570686959401947</v>
      </c>
      <c r="T262">
        <f t="shared" si="134"/>
        <v>39.874875158147532</v>
      </c>
      <c r="U262">
        <f t="shared" si="135"/>
        <v>3.3548175725769146E-2</v>
      </c>
      <c r="V262">
        <f t="shared" si="136"/>
        <v>2.2502111414285633</v>
      </c>
      <c r="W262">
        <f t="shared" si="137"/>
        <v>3.3272768015628389E-2</v>
      </c>
      <c r="X262">
        <f t="shared" si="138"/>
        <v>2.0820035741456855E-2</v>
      </c>
      <c r="Y262">
        <f t="shared" si="139"/>
        <v>0</v>
      </c>
      <c r="Z262">
        <f t="shared" si="140"/>
        <v>30.504349007002105</v>
      </c>
      <c r="AA262">
        <f t="shared" si="141"/>
        <v>30.270651612903201</v>
      </c>
      <c r="AB262">
        <f t="shared" si="142"/>
        <v>4.3271331370219963</v>
      </c>
      <c r="AC262">
        <f t="shared" si="143"/>
        <v>70.680210428240571</v>
      </c>
      <c r="AD262">
        <f t="shared" si="144"/>
        <v>3.1242221372663934</v>
      </c>
      <c r="AE262">
        <f t="shared" si="145"/>
        <v>4.4202218956865158</v>
      </c>
      <c r="AF262">
        <f t="shared" si="146"/>
        <v>1.2029109997556029</v>
      </c>
      <c r="AG262">
        <f t="shared" si="147"/>
        <v>-18.421027417103161</v>
      </c>
      <c r="AH262">
        <f t="shared" si="148"/>
        <v>45.105489820966447</v>
      </c>
      <c r="AI262">
        <f t="shared" si="149"/>
        <v>4.4772060224000976</v>
      </c>
      <c r="AJ262">
        <f t="shared" si="150"/>
        <v>31.161668426263383</v>
      </c>
      <c r="AK262">
        <v>-4.1189431796009097E-2</v>
      </c>
      <c r="AL262">
        <v>4.6238745583428498E-2</v>
      </c>
      <c r="AM262">
        <v>3.4555982125843201</v>
      </c>
      <c r="AN262">
        <v>0</v>
      </c>
      <c r="AO262">
        <v>0</v>
      </c>
      <c r="AP262">
        <f t="shared" si="151"/>
        <v>1</v>
      </c>
      <c r="AQ262">
        <f t="shared" si="152"/>
        <v>0</v>
      </c>
      <c r="AR262">
        <f t="shared" si="153"/>
        <v>51893.286693515642</v>
      </c>
      <c r="AS262" t="s">
        <v>240</v>
      </c>
      <c r="AT262">
        <v>0</v>
      </c>
      <c r="AU262">
        <v>0</v>
      </c>
      <c r="AV262">
        <f t="shared" si="154"/>
        <v>0</v>
      </c>
      <c r="AW262" t="e">
        <f t="shared" si="155"/>
        <v>#DIV/0!</v>
      </c>
      <c r="AX262">
        <v>0</v>
      </c>
      <c r="AY262" t="s">
        <v>240</v>
      </c>
      <c r="AZ262">
        <v>0</v>
      </c>
      <c r="BA262">
        <v>0</v>
      </c>
      <c r="BB262" t="e">
        <f t="shared" si="156"/>
        <v>#DIV/0!</v>
      </c>
      <c r="BC262">
        <v>0.5</v>
      </c>
      <c r="BD262">
        <f t="shared" si="157"/>
        <v>0</v>
      </c>
      <c r="BE262">
        <f t="shared" si="158"/>
        <v>-0.73682299169354792</v>
      </c>
      <c r="BF262" t="e">
        <f t="shared" si="159"/>
        <v>#DIV/0!</v>
      </c>
      <c r="BG262" t="e">
        <f t="shared" si="160"/>
        <v>#DIV/0!</v>
      </c>
      <c r="BH262" t="e">
        <f t="shared" si="161"/>
        <v>#DIV/0!</v>
      </c>
      <c r="BI262" t="e">
        <f t="shared" si="162"/>
        <v>#DIV/0!</v>
      </c>
      <c r="BJ262" t="s">
        <v>240</v>
      </c>
      <c r="BK262">
        <v>0</v>
      </c>
      <c r="BL262">
        <f t="shared" si="163"/>
        <v>0</v>
      </c>
      <c r="BM262" t="e">
        <f t="shared" si="164"/>
        <v>#DIV/0!</v>
      </c>
      <c r="BN262" t="e">
        <f t="shared" si="165"/>
        <v>#DIV/0!</v>
      </c>
      <c r="BO262" t="e">
        <f t="shared" si="166"/>
        <v>#DIV/0!</v>
      </c>
      <c r="BP262" t="e">
        <f t="shared" si="167"/>
        <v>#DIV/0!</v>
      </c>
      <c r="BQ262">
        <f t="shared" si="168"/>
        <v>0</v>
      </c>
      <c r="BR262">
        <f t="shared" si="169"/>
        <v>0</v>
      </c>
      <c r="BS262">
        <f t="shared" si="170"/>
        <v>0</v>
      </c>
      <c r="BT262">
        <f t="shared" si="171"/>
        <v>0</v>
      </c>
      <c r="BU262">
        <v>6</v>
      </c>
      <c r="BV262">
        <v>0.5</v>
      </c>
      <c r="BW262" t="s">
        <v>241</v>
      </c>
      <c r="BX262">
        <v>1582044291.4709699</v>
      </c>
      <c r="BY262">
        <v>400.57661290322602</v>
      </c>
      <c r="BZ262">
        <v>400.00712903225798</v>
      </c>
      <c r="CA262">
        <v>31.385435483870999</v>
      </c>
      <c r="CB262">
        <v>30.980845161290301</v>
      </c>
      <c r="CC262">
        <v>600.01487096774201</v>
      </c>
      <c r="CD262">
        <v>99.343687096774204</v>
      </c>
      <c r="CE262">
        <v>0.20000535483870999</v>
      </c>
      <c r="CF262">
        <v>30.642461290322601</v>
      </c>
      <c r="CG262">
        <v>30.270651612903201</v>
      </c>
      <c r="CH262">
        <v>999.9</v>
      </c>
      <c r="CI262">
        <v>0</v>
      </c>
      <c r="CJ262">
        <v>0</v>
      </c>
      <c r="CK262">
        <v>9998.6541935483892</v>
      </c>
      <c r="CL262">
        <v>0</v>
      </c>
      <c r="CM262">
        <v>0.21165100000000001</v>
      </c>
      <c r="CN262">
        <v>0</v>
      </c>
      <c r="CO262">
        <v>0</v>
      </c>
      <c r="CP262">
        <v>0</v>
      </c>
      <c r="CQ262">
        <v>0</v>
      </c>
      <c r="CR262">
        <v>0.77419354838709697</v>
      </c>
      <c r="CS262">
        <v>0</v>
      </c>
      <c r="CT262">
        <v>25.6516129032258</v>
      </c>
      <c r="CU262">
        <v>-1.24193548387097</v>
      </c>
      <c r="CV262">
        <v>38.842483870967698</v>
      </c>
      <c r="CW262">
        <v>44.070322580645197</v>
      </c>
      <c r="CX262">
        <v>41.471483870967703</v>
      </c>
      <c r="CY262">
        <v>42.668999999999997</v>
      </c>
      <c r="CZ262">
        <v>39.939096774193501</v>
      </c>
      <c r="DA262">
        <v>0</v>
      </c>
      <c r="DB262">
        <v>0</v>
      </c>
      <c r="DC262">
        <v>0</v>
      </c>
      <c r="DD262">
        <v>1582044302.8</v>
      </c>
      <c r="DE262">
        <v>1.58076923076923</v>
      </c>
      <c r="DF262">
        <v>0.215384806851247</v>
      </c>
      <c r="DG262">
        <v>34.841025235856598</v>
      </c>
      <c r="DH262">
        <v>24.2269230769231</v>
      </c>
      <c r="DI262">
        <v>15</v>
      </c>
      <c r="DJ262">
        <v>100</v>
      </c>
      <c r="DK262">
        <v>100</v>
      </c>
      <c r="DL262">
        <v>2.9329999999999998</v>
      </c>
      <c r="DM262">
        <v>0.45200000000000001</v>
      </c>
      <c r="DN262">
        <v>2</v>
      </c>
      <c r="DO262">
        <v>650.30999999999995</v>
      </c>
      <c r="DP262">
        <v>341.75799999999998</v>
      </c>
      <c r="DQ262">
        <v>30.0002</v>
      </c>
      <c r="DR262">
        <v>31.4056</v>
      </c>
      <c r="DS262">
        <v>30.0002</v>
      </c>
      <c r="DT262">
        <v>31.303100000000001</v>
      </c>
      <c r="DU262">
        <v>31.339200000000002</v>
      </c>
      <c r="DV262">
        <v>21.020900000000001</v>
      </c>
      <c r="DW262">
        <v>24.537700000000001</v>
      </c>
      <c r="DX262">
        <v>93.288399999999996</v>
      </c>
      <c r="DY262">
        <v>30</v>
      </c>
      <c r="DZ262">
        <v>400</v>
      </c>
      <c r="EA262">
        <v>30.954799999999999</v>
      </c>
      <c r="EB262">
        <v>100.047</v>
      </c>
      <c r="EC262">
        <v>100.56399999999999</v>
      </c>
    </row>
    <row r="263" spans="1:133" x14ac:dyDescent="0.35">
      <c r="A263">
        <v>247</v>
      </c>
      <c r="B263">
        <v>1582044305.0999999</v>
      </c>
      <c r="C263">
        <v>1272.0999999046301</v>
      </c>
      <c r="D263" t="s">
        <v>736</v>
      </c>
      <c r="E263" t="s">
        <v>737</v>
      </c>
      <c r="F263" t="s">
        <v>232</v>
      </c>
      <c r="G263" t="s">
        <v>233</v>
      </c>
      <c r="H263" t="s">
        <v>234</v>
      </c>
      <c r="I263" t="s">
        <v>235</v>
      </c>
      <c r="J263" t="s">
        <v>236</v>
      </c>
      <c r="K263" t="s">
        <v>237</v>
      </c>
      <c r="L263" t="s">
        <v>238</v>
      </c>
      <c r="M263" t="s">
        <v>239</v>
      </c>
      <c r="N263">
        <v>1582044296.4709699</v>
      </c>
      <c r="O263">
        <f t="shared" si="129"/>
        <v>4.1691630616149533E-4</v>
      </c>
      <c r="P263">
        <f t="shared" si="130"/>
        <v>-0.73037613650537425</v>
      </c>
      <c r="Q263">
        <f t="shared" si="131"/>
        <v>400.59583870967703</v>
      </c>
      <c r="R263">
        <f t="shared" si="132"/>
        <v>427.42758011861338</v>
      </c>
      <c r="S263">
        <f t="shared" si="133"/>
        <v>42.547174748379589</v>
      </c>
      <c r="T263">
        <f t="shared" si="134"/>
        <v>39.876278335442116</v>
      </c>
      <c r="U263">
        <f t="shared" si="135"/>
        <v>3.3495527696449173E-2</v>
      </c>
      <c r="V263">
        <f t="shared" si="136"/>
        <v>2.2505653200435081</v>
      </c>
      <c r="W263">
        <f t="shared" si="137"/>
        <v>3.3221022724810131E-2</v>
      </c>
      <c r="X263">
        <f t="shared" si="138"/>
        <v>2.078761476595984E-2</v>
      </c>
      <c r="Y263">
        <f t="shared" si="139"/>
        <v>0</v>
      </c>
      <c r="Z263">
        <f t="shared" si="140"/>
        <v>30.50514425636031</v>
      </c>
      <c r="AA263">
        <f t="shared" si="141"/>
        <v>30.269558064516101</v>
      </c>
      <c r="AB263">
        <f t="shared" si="142"/>
        <v>4.3268618884254444</v>
      </c>
      <c r="AC263">
        <f t="shared" si="143"/>
        <v>70.681773106975569</v>
      </c>
      <c r="AD263">
        <f t="shared" si="144"/>
        <v>3.1243828213188949</v>
      </c>
      <c r="AE263">
        <f t="shared" si="145"/>
        <v>4.4203515050339766</v>
      </c>
      <c r="AF263">
        <f t="shared" si="146"/>
        <v>1.2024790671065495</v>
      </c>
      <c r="AG263">
        <f t="shared" si="147"/>
        <v>-18.386009101721942</v>
      </c>
      <c r="AH263">
        <f t="shared" si="148"/>
        <v>45.307504086714111</v>
      </c>
      <c r="AI263">
        <f t="shared" si="149"/>
        <v>4.496537476662164</v>
      </c>
      <c r="AJ263">
        <f t="shared" si="150"/>
        <v>31.418032461654334</v>
      </c>
      <c r="AK263">
        <v>-4.1198968282993798E-2</v>
      </c>
      <c r="AL263">
        <v>4.6249451125510897E-2</v>
      </c>
      <c r="AM263">
        <v>3.4562314714782199</v>
      </c>
      <c r="AN263">
        <v>0</v>
      </c>
      <c r="AO263">
        <v>0</v>
      </c>
      <c r="AP263">
        <f t="shared" si="151"/>
        <v>1</v>
      </c>
      <c r="AQ263">
        <f t="shared" si="152"/>
        <v>0</v>
      </c>
      <c r="AR263">
        <f t="shared" si="153"/>
        <v>51904.695853647136</v>
      </c>
      <c r="AS263" t="s">
        <v>240</v>
      </c>
      <c r="AT263">
        <v>0</v>
      </c>
      <c r="AU263">
        <v>0</v>
      </c>
      <c r="AV263">
        <f t="shared" si="154"/>
        <v>0</v>
      </c>
      <c r="AW263" t="e">
        <f t="shared" si="155"/>
        <v>#DIV/0!</v>
      </c>
      <c r="AX263">
        <v>0</v>
      </c>
      <c r="AY263" t="s">
        <v>240</v>
      </c>
      <c r="AZ263">
        <v>0</v>
      </c>
      <c r="BA263">
        <v>0</v>
      </c>
      <c r="BB263" t="e">
        <f t="shared" si="156"/>
        <v>#DIV/0!</v>
      </c>
      <c r="BC263">
        <v>0.5</v>
      </c>
      <c r="BD263">
        <f t="shared" si="157"/>
        <v>0</v>
      </c>
      <c r="BE263">
        <f t="shared" si="158"/>
        <v>-0.73037613650537425</v>
      </c>
      <c r="BF263" t="e">
        <f t="shared" si="159"/>
        <v>#DIV/0!</v>
      </c>
      <c r="BG263" t="e">
        <f t="shared" si="160"/>
        <v>#DIV/0!</v>
      </c>
      <c r="BH263" t="e">
        <f t="shared" si="161"/>
        <v>#DIV/0!</v>
      </c>
      <c r="BI263" t="e">
        <f t="shared" si="162"/>
        <v>#DIV/0!</v>
      </c>
      <c r="BJ263" t="s">
        <v>240</v>
      </c>
      <c r="BK263">
        <v>0</v>
      </c>
      <c r="BL263">
        <f t="shared" si="163"/>
        <v>0</v>
      </c>
      <c r="BM263" t="e">
        <f t="shared" si="164"/>
        <v>#DIV/0!</v>
      </c>
      <c r="BN263" t="e">
        <f t="shared" si="165"/>
        <v>#DIV/0!</v>
      </c>
      <c r="BO263" t="e">
        <f t="shared" si="166"/>
        <v>#DIV/0!</v>
      </c>
      <c r="BP263" t="e">
        <f t="shared" si="167"/>
        <v>#DIV/0!</v>
      </c>
      <c r="BQ263">
        <f t="shared" si="168"/>
        <v>0</v>
      </c>
      <c r="BR263">
        <f t="shared" si="169"/>
        <v>0</v>
      </c>
      <c r="BS263">
        <f t="shared" si="170"/>
        <v>0</v>
      </c>
      <c r="BT263">
        <f t="shared" si="171"/>
        <v>0</v>
      </c>
      <c r="BU263">
        <v>6</v>
      </c>
      <c r="BV263">
        <v>0.5</v>
      </c>
      <c r="BW263" t="s">
        <v>241</v>
      </c>
      <c r="BX263">
        <v>1582044296.4709699</v>
      </c>
      <c r="BY263">
        <v>400.59583870967703</v>
      </c>
      <c r="BZ263">
        <v>400.03248387096801</v>
      </c>
      <c r="CA263">
        <v>31.387451612903199</v>
      </c>
      <c r="CB263">
        <v>30.983625806451599</v>
      </c>
      <c r="CC263">
        <v>600.00677419354804</v>
      </c>
      <c r="CD263">
        <v>99.342432258064505</v>
      </c>
      <c r="CE263">
        <v>0.19998551612903201</v>
      </c>
      <c r="CF263">
        <v>30.642974193548401</v>
      </c>
      <c r="CG263">
        <v>30.269558064516101</v>
      </c>
      <c r="CH263">
        <v>999.9</v>
      </c>
      <c r="CI263">
        <v>0</v>
      </c>
      <c r="CJ263">
        <v>0</v>
      </c>
      <c r="CK263">
        <v>10001.095483871</v>
      </c>
      <c r="CL263">
        <v>0</v>
      </c>
      <c r="CM263">
        <v>0.21165100000000001</v>
      </c>
      <c r="CN263">
        <v>0</v>
      </c>
      <c r="CO263">
        <v>0</v>
      </c>
      <c r="CP263">
        <v>0</v>
      </c>
      <c r="CQ263">
        <v>0</v>
      </c>
      <c r="CR263">
        <v>0.81612903225806399</v>
      </c>
      <c r="CS263">
        <v>0</v>
      </c>
      <c r="CT263">
        <v>24.416129032258102</v>
      </c>
      <c r="CU263">
        <v>-1.2451612903225799</v>
      </c>
      <c r="CV263">
        <v>38.846548387096803</v>
      </c>
      <c r="CW263">
        <v>44.068290322580602</v>
      </c>
      <c r="CX263">
        <v>41.469516129032201</v>
      </c>
      <c r="CY263">
        <v>42.674999999999997</v>
      </c>
      <c r="CZ263">
        <v>39.941064516129003</v>
      </c>
      <c r="DA263">
        <v>0</v>
      </c>
      <c r="DB263">
        <v>0</v>
      </c>
      <c r="DC263">
        <v>0</v>
      </c>
      <c r="DD263">
        <v>1582044308.2</v>
      </c>
      <c r="DE263">
        <v>1.16923076923077</v>
      </c>
      <c r="DF263">
        <v>-1.22393164170847</v>
      </c>
      <c r="DG263">
        <v>-5.8905983899054499</v>
      </c>
      <c r="DH263">
        <v>24.396153846153801</v>
      </c>
      <c r="DI263">
        <v>15</v>
      </c>
      <c r="DJ263">
        <v>100</v>
      </c>
      <c r="DK263">
        <v>100</v>
      </c>
      <c r="DL263">
        <v>2.9329999999999998</v>
      </c>
      <c r="DM263">
        <v>0.45200000000000001</v>
      </c>
      <c r="DN263">
        <v>2</v>
      </c>
      <c r="DO263">
        <v>650.52499999999998</v>
      </c>
      <c r="DP263">
        <v>341.69200000000001</v>
      </c>
      <c r="DQ263">
        <v>30.000399999999999</v>
      </c>
      <c r="DR263">
        <v>31.407299999999999</v>
      </c>
      <c r="DS263">
        <v>30.0001</v>
      </c>
      <c r="DT263">
        <v>31.3049</v>
      </c>
      <c r="DU263">
        <v>31.341899999999999</v>
      </c>
      <c r="DV263">
        <v>21.0213</v>
      </c>
      <c r="DW263">
        <v>24.537700000000001</v>
      </c>
      <c r="DX263">
        <v>93.288399999999996</v>
      </c>
      <c r="DY263">
        <v>30</v>
      </c>
      <c r="DZ263">
        <v>400</v>
      </c>
      <c r="EA263">
        <v>30.954799999999999</v>
      </c>
      <c r="EB263">
        <v>100.047</v>
      </c>
      <c r="EC263">
        <v>100.562</v>
      </c>
    </row>
    <row r="264" spans="1:133" x14ac:dyDescent="0.35">
      <c r="A264">
        <v>248</v>
      </c>
      <c r="B264">
        <v>1582044310.0999999</v>
      </c>
      <c r="C264">
        <v>1277.0999999046301</v>
      </c>
      <c r="D264" t="s">
        <v>738</v>
      </c>
      <c r="E264" t="s">
        <v>739</v>
      </c>
      <c r="F264" t="s">
        <v>232</v>
      </c>
      <c r="G264" t="s">
        <v>233</v>
      </c>
      <c r="H264" t="s">
        <v>234</v>
      </c>
      <c r="I264" t="s">
        <v>235</v>
      </c>
      <c r="J264" t="s">
        <v>236</v>
      </c>
      <c r="K264" t="s">
        <v>237</v>
      </c>
      <c r="L264" t="s">
        <v>238</v>
      </c>
      <c r="M264" t="s">
        <v>239</v>
      </c>
      <c r="N264">
        <v>1582044301.4709699</v>
      </c>
      <c r="O264">
        <f t="shared" si="129"/>
        <v>4.1514616636208819E-4</v>
      </c>
      <c r="P264">
        <f t="shared" si="130"/>
        <v>-0.75238386112943678</v>
      </c>
      <c r="Q264">
        <f t="shared" si="131"/>
        <v>400.60851612903201</v>
      </c>
      <c r="R264">
        <f t="shared" si="132"/>
        <v>428.63562847585712</v>
      </c>
      <c r="S264">
        <f t="shared" si="133"/>
        <v>42.667303535337183</v>
      </c>
      <c r="T264">
        <f t="shared" si="134"/>
        <v>39.87742506916031</v>
      </c>
      <c r="U264">
        <f t="shared" si="135"/>
        <v>3.3358835378828285E-2</v>
      </c>
      <c r="V264">
        <f t="shared" si="136"/>
        <v>2.2501564958108951</v>
      </c>
      <c r="W264">
        <f t="shared" si="137"/>
        <v>3.3086507437338777E-2</v>
      </c>
      <c r="X264">
        <f t="shared" si="138"/>
        <v>2.0703349319171001E-2</v>
      </c>
      <c r="Y264">
        <f t="shared" si="139"/>
        <v>0</v>
      </c>
      <c r="Z264">
        <f t="shared" si="140"/>
        <v>30.506442347524381</v>
      </c>
      <c r="AA264">
        <f t="shared" si="141"/>
        <v>30.268980645161299</v>
      </c>
      <c r="AB264">
        <f t="shared" si="142"/>
        <v>4.3267186687425419</v>
      </c>
      <c r="AC264">
        <f t="shared" si="143"/>
        <v>70.681008728294302</v>
      </c>
      <c r="AD264">
        <f t="shared" si="144"/>
        <v>3.1244804013057164</v>
      </c>
      <c r="AE264">
        <f t="shared" si="145"/>
        <v>4.420537365725167</v>
      </c>
      <c r="AF264">
        <f t="shared" si="146"/>
        <v>1.2022382674368255</v>
      </c>
      <c r="AG264">
        <f t="shared" si="147"/>
        <v>-18.307945936568089</v>
      </c>
      <c r="AH264">
        <f t="shared" si="148"/>
        <v>45.458542660625767</v>
      </c>
      <c r="AI264">
        <f t="shared" si="149"/>
        <v>4.5123505042870757</v>
      </c>
      <c r="AJ264">
        <f t="shared" si="150"/>
        <v>31.662947228344756</v>
      </c>
      <c r="AK264">
        <v>-4.1187960548503801E-2</v>
      </c>
      <c r="AL264">
        <v>4.6237093979215403E-2</v>
      </c>
      <c r="AM264">
        <v>3.4555005116817399</v>
      </c>
      <c r="AN264">
        <v>0</v>
      </c>
      <c r="AO264">
        <v>0</v>
      </c>
      <c r="AP264">
        <f t="shared" si="151"/>
        <v>1</v>
      </c>
      <c r="AQ264">
        <f t="shared" si="152"/>
        <v>0</v>
      </c>
      <c r="AR264">
        <f t="shared" si="153"/>
        <v>51891.261953964291</v>
      </c>
      <c r="AS264" t="s">
        <v>240</v>
      </c>
      <c r="AT264">
        <v>0</v>
      </c>
      <c r="AU264">
        <v>0</v>
      </c>
      <c r="AV264">
        <f t="shared" si="154"/>
        <v>0</v>
      </c>
      <c r="AW264" t="e">
        <f t="shared" si="155"/>
        <v>#DIV/0!</v>
      </c>
      <c r="AX264">
        <v>0</v>
      </c>
      <c r="AY264" t="s">
        <v>240</v>
      </c>
      <c r="AZ264">
        <v>0</v>
      </c>
      <c r="BA264">
        <v>0</v>
      </c>
      <c r="BB264" t="e">
        <f t="shared" si="156"/>
        <v>#DIV/0!</v>
      </c>
      <c r="BC264">
        <v>0.5</v>
      </c>
      <c r="BD264">
        <f t="shared" si="157"/>
        <v>0</v>
      </c>
      <c r="BE264">
        <f t="shared" si="158"/>
        <v>-0.75238386112943678</v>
      </c>
      <c r="BF264" t="e">
        <f t="shared" si="159"/>
        <v>#DIV/0!</v>
      </c>
      <c r="BG264" t="e">
        <f t="shared" si="160"/>
        <v>#DIV/0!</v>
      </c>
      <c r="BH264" t="e">
        <f t="shared" si="161"/>
        <v>#DIV/0!</v>
      </c>
      <c r="BI264" t="e">
        <f t="shared" si="162"/>
        <v>#DIV/0!</v>
      </c>
      <c r="BJ264" t="s">
        <v>240</v>
      </c>
      <c r="BK264">
        <v>0</v>
      </c>
      <c r="BL264">
        <f t="shared" si="163"/>
        <v>0</v>
      </c>
      <c r="BM264" t="e">
        <f t="shared" si="164"/>
        <v>#DIV/0!</v>
      </c>
      <c r="BN264" t="e">
        <f t="shared" si="165"/>
        <v>#DIV/0!</v>
      </c>
      <c r="BO264" t="e">
        <f t="shared" si="166"/>
        <v>#DIV/0!</v>
      </c>
      <c r="BP264" t="e">
        <f t="shared" si="167"/>
        <v>#DIV/0!</v>
      </c>
      <c r="BQ264">
        <f t="shared" si="168"/>
        <v>0</v>
      </c>
      <c r="BR264">
        <f t="shared" si="169"/>
        <v>0</v>
      </c>
      <c r="BS264">
        <f t="shared" si="170"/>
        <v>0</v>
      </c>
      <c r="BT264">
        <f t="shared" si="171"/>
        <v>0</v>
      </c>
      <c r="BU264">
        <v>6</v>
      </c>
      <c r="BV264">
        <v>0.5</v>
      </c>
      <c r="BW264" t="s">
        <v>241</v>
      </c>
      <c r="BX264">
        <v>1582044301.4709699</v>
      </c>
      <c r="BY264">
        <v>400.60851612903201</v>
      </c>
      <c r="BZ264">
        <v>400.02245161290301</v>
      </c>
      <c r="CA264">
        <v>31.388522580645201</v>
      </c>
      <c r="CB264">
        <v>30.986412903225801</v>
      </c>
      <c r="CC264">
        <v>600.00845161290295</v>
      </c>
      <c r="CD264">
        <v>99.342116129032206</v>
      </c>
      <c r="CE264">
        <v>0.20001406451612899</v>
      </c>
      <c r="CF264">
        <v>30.643709677419402</v>
      </c>
      <c r="CG264">
        <v>30.268980645161299</v>
      </c>
      <c r="CH264">
        <v>999.9</v>
      </c>
      <c r="CI264">
        <v>0</v>
      </c>
      <c r="CJ264">
        <v>0</v>
      </c>
      <c r="CK264">
        <v>9998.4551612903197</v>
      </c>
      <c r="CL264">
        <v>0</v>
      </c>
      <c r="CM264">
        <v>0.21165100000000001</v>
      </c>
      <c r="CN264">
        <v>0</v>
      </c>
      <c r="CO264">
        <v>0</v>
      </c>
      <c r="CP264">
        <v>0</v>
      </c>
      <c r="CQ264">
        <v>0</v>
      </c>
      <c r="CR264">
        <v>0.91935483870967705</v>
      </c>
      <c r="CS264">
        <v>0</v>
      </c>
      <c r="CT264">
        <v>24.448387096774201</v>
      </c>
      <c r="CU264">
        <v>-1.2451612903225799</v>
      </c>
      <c r="CV264">
        <v>38.852645161290297</v>
      </c>
      <c r="CW264">
        <v>44.064129032258002</v>
      </c>
      <c r="CX264">
        <v>41.469580645161301</v>
      </c>
      <c r="CY264">
        <v>42.679000000000002</v>
      </c>
      <c r="CZ264">
        <v>39.941064516129003</v>
      </c>
      <c r="DA264">
        <v>0</v>
      </c>
      <c r="DB264">
        <v>0</v>
      </c>
      <c r="DC264">
        <v>0</v>
      </c>
      <c r="DD264">
        <v>1582044313</v>
      </c>
      <c r="DE264">
        <v>1.2115384615384599</v>
      </c>
      <c r="DF264">
        <v>-17.856410257880999</v>
      </c>
      <c r="DG264">
        <v>-17.145299218275799</v>
      </c>
      <c r="DH264">
        <v>24.219230769230801</v>
      </c>
      <c r="DI264">
        <v>15</v>
      </c>
      <c r="DJ264">
        <v>100</v>
      </c>
      <c r="DK264">
        <v>100</v>
      </c>
      <c r="DL264">
        <v>2.9329999999999998</v>
      </c>
      <c r="DM264">
        <v>0.45200000000000001</v>
      </c>
      <c r="DN264">
        <v>2</v>
      </c>
      <c r="DO264">
        <v>650.62800000000004</v>
      </c>
      <c r="DP264">
        <v>341.66500000000002</v>
      </c>
      <c r="DQ264">
        <v>30.000499999999999</v>
      </c>
      <c r="DR264">
        <v>31.4086</v>
      </c>
      <c r="DS264">
        <v>30.0002</v>
      </c>
      <c r="DT264">
        <v>31.307300000000001</v>
      </c>
      <c r="DU264">
        <v>31.341999999999999</v>
      </c>
      <c r="DV264">
        <v>21.025600000000001</v>
      </c>
      <c r="DW264">
        <v>24.537700000000001</v>
      </c>
      <c r="DX264">
        <v>93.288399999999996</v>
      </c>
      <c r="DY264">
        <v>30</v>
      </c>
      <c r="DZ264">
        <v>400</v>
      </c>
      <c r="EA264">
        <v>30.954799999999999</v>
      </c>
      <c r="EB264">
        <v>100.047</v>
      </c>
      <c r="EC264">
        <v>100.56399999999999</v>
      </c>
    </row>
    <row r="265" spans="1:133" x14ac:dyDescent="0.35">
      <c r="A265">
        <v>249</v>
      </c>
      <c r="B265">
        <v>1582044315.0999999</v>
      </c>
      <c r="C265">
        <v>1282.0999999046301</v>
      </c>
      <c r="D265" t="s">
        <v>740</v>
      </c>
      <c r="E265" t="s">
        <v>741</v>
      </c>
      <c r="F265" t="s">
        <v>232</v>
      </c>
      <c r="G265" t="s">
        <v>233</v>
      </c>
      <c r="H265" t="s">
        <v>234</v>
      </c>
      <c r="I265" t="s">
        <v>235</v>
      </c>
      <c r="J265" t="s">
        <v>236</v>
      </c>
      <c r="K265" t="s">
        <v>237</v>
      </c>
      <c r="L265" t="s">
        <v>238</v>
      </c>
      <c r="M265" t="s">
        <v>239</v>
      </c>
      <c r="N265">
        <v>1582044306.4709699</v>
      </c>
      <c r="O265">
        <f t="shared" si="129"/>
        <v>4.1424346037395777E-4</v>
      </c>
      <c r="P265">
        <f t="shared" si="130"/>
        <v>-0.76072126106376592</v>
      </c>
      <c r="Q265">
        <f t="shared" si="131"/>
        <v>400.58406451612899</v>
      </c>
      <c r="R265">
        <f t="shared" si="132"/>
        <v>429.0851863899415</v>
      </c>
      <c r="S265">
        <f t="shared" si="133"/>
        <v>42.711986052169003</v>
      </c>
      <c r="T265">
        <f t="shared" si="134"/>
        <v>39.874928147216856</v>
      </c>
      <c r="U265">
        <f t="shared" si="135"/>
        <v>3.3290996526898986E-2</v>
      </c>
      <c r="V265">
        <f t="shared" si="136"/>
        <v>2.2510549182913375</v>
      </c>
      <c r="W265">
        <f t="shared" si="137"/>
        <v>3.3019877516238944E-2</v>
      </c>
      <c r="X265">
        <f t="shared" si="138"/>
        <v>2.0661598267619187E-2</v>
      </c>
      <c r="Y265">
        <f t="shared" si="139"/>
        <v>0</v>
      </c>
      <c r="Z265">
        <f t="shared" si="140"/>
        <v>30.507080906768277</v>
      </c>
      <c r="AA265">
        <f t="shared" si="141"/>
        <v>30.2684322580645</v>
      </c>
      <c r="AB265">
        <f t="shared" si="142"/>
        <v>4.3265826538737864</v>
      </c>
      <c r="AC265">
        <f t="shared" si="143"/>
        <v>70.681169549203204</v>
      </c>
      <c r="AD265">
        <f t="shared" si="144"/>
        <v>3.1245393677696263</v>
      </c>
      <c r="AE265">
        <f t="shared" si="145"/>
        <v>4.4206107336615927</v>
      </c>
      <c r="AF265">
        <f t="shared" si="146"/>
        <v>1.2020432861041601</v>
      </c>
      <c r="AG265">
        <f t="shared" si="147"/>
        <v>-18.268136602491538</v>
      </c>
      <c r="AH265">
        <f t="shared" si="148"/>
        <v>45.578477804403718</v>
      </c>
      <c r="AI265">
        <f t="shared" si="149"/>
        <v>4.5224441794828873</v>
      </c>
      <c r="AJ265">
        <f t="shared" si="150"/>
        <v>31.83278538139507</v>
      </c>
      <c r="AK265">
        <v>-4.12121532670153E-2</v>
      </c>
      <c r="AL265">
        <v>4.62642524251431E-2</v>
      </c>
      <c r="AM265">
        <v>3.4571069213530299</v>
      </c>
      <c r="AN265">
        <v>0</v>
      </c>
      <c r="AO265">
        <v>0</v>
      </c>
      <c r="AP265">
        <f t="shared" si="151"/>
        <v>1</v>
      </c>
      <c r="AQ265">
        <f t="shared" si="152"/>
        <v>0</v>
      </c>
      <c r="AR265">
        <f t="shared" si="153"/>
        <v>51920.442431935408</v>
      </c>
      <c r="AS265" t="s">
        <v>240</v>
      </c>
      <c r="AT265">
        <v>0</v>
      </c>
      <c r="AU265">
        <v>0</v>
      </c>
      <c r="AV265">
        <f t="shared" si="154"/>
        <v>0</v>
      </c>
      <c r="AW265" t="e">
        <f t="shared" si="155"/>
        <v>#DIV/0!</v>
      </c>
      <c r="AX265">
        <v>0</v>
      </c>
      <c r="AY265" t="s">
        <v>240</v>
      </c>
      <c r="AZ265">
        <v>0</v>
      </c>
      <c r="BA265">
        <v>0</v>
      </c>
      <c r="BB265" t="e">
        <f t="shared" si="156"/>
        <v>#DIV/0!</v>
      </c>
      <c r="BC265">
        <v>0.5</v>
      </c>
      <c r="BD265">
        <f t="shared" si="157"/>
        <v>0</v>
      </c>
      <c r="BE265">
        <f t="shared" si="158"/>
        <v>-0.76072126106376592</v>
      </c>
      <c r="BF265" t="e">
        <f t="shared" si="159"/>
        <v>#DIV/0!</v>
      </c>
      <c r="BG265" t="e">
        <f t="shared" si="160"/>
        <v>#DIV/0!</v>
      </c>
      <c r="BH265" t="e">
        <f t="shared" si="161"/>
        <v>#DIV/0!</v>
      </c>
      <c r="BI265" t="e">
        <f t="shared" si="162"/>
        <v>#DIV/0!</v>
      </c>
      <c r="BJ265" t="s">
        <v>240</v>
      </c>
      <c r="BK265">
        <v>0</v>
      </c>
      <c r="BL265">
        <f t="shared" si="163"/>
        <v>0</v>
      </c>
      <c r="BM265" t="e">
        <f t="shared" si="164"/>
        <v>#DIV/0!</v>
      </c>
      <c r="BN265" t="e">
        <f t="shared" si="165"/>
        <v>#DIV/0!</v>
      </c>
      <c r="BO265" t="e">
        <f t="shared" si="166"/>
        <v>#DIV/0!</v>
      </c>
      <c r="BP265" t="e">
        <f t="shared" si="167"/>
        <v>#DIV/0!</v>
      </c>
      <c r="BQ265">
        <f t="shared" si="168"/>
        <v>0</v>
      </c>
      <c r="BR265">
        <f t="shared" si="169"/>
        <v>0</v>
      </c>
      <c r="BS265">
        <f t="shared" si="170"/>
        <v>0</v>
      </c>
      <c r="BT265">
        <f t="shared" si="171"/>
        <v>0</v>
      </c>
      <c r="BU265">
        <v>6</v>
      </c>
      <c r="BV265">
        <v>0.5</v>
      </c>
      <c r="BW265" t="s">
        <v>241</v>
      </c>
      <c r="BX265">
        <v>1582044306.4709699</v>
      </c>
      <c r="BY265">
        <v>400.58406451612899</v>
      </c>
      <c r="BZ265">
        <v>399.98929032258098</v>
      </c>
      <c r="CA265">
        <v>31.389164516129</v>
      </c>
      <c r="CB265">
        <v>30.987929032258101</v>
      </c>
      <c r="CC265">
        <v>600.00780645161296</v>
      </c>
      <c r="CD265">
        <v>99.342009677419398</v>
      </c>
      <c r="CE265">
        <v>0.19996335483871</v>
      </c>
      <c r="CF265">
        <v>30.643999999999998</v>
      </c>
      <c r="CG265">
        <v>30.2684322580645</v>
      </c>
      <c r="CH265">
        <v>999.9</v>
      </c>
      <c r="CI265">
        <v>0</v>
      </c>
      <c r="CJ265">
        <v>0</v>
      </c>
      <c r="CK265">
        <v>10004.3387096774</v>
      </c>
      <c r="CL265">
        <v>0</v>
      </c>
      <c r="CM265">
        <v>0.21165100000000001</v>
      </c>
      <c r="CN265">
        <v>0</v>
      </c>
      <c r="CO265">
        <v>0</v>
      </c>
      <c r="CP265">
        <v>0</v>
      </c>
      <c r="CQ265">
        <v>0</v>
      </c>
      <c r="CR265">
        <v>0.91935483870967705</v>
      </c>
      <c r="CS265">
        <v>0</v>
      </c>
      <c r="CT265">
        <v>23.025806451612901</v>
      </c>
      <c r="CU265">
        <v>-1.3</v>
      </c>
      <c r="CV265">
        <v>38.838419354838699</v>
      </c>
      <c r="CW265">
        <v>44.064129032258002</v>
      </c>
      <c r="CX265">
        <v>41.467612903225799</v>
      </c>
      <c r="CY265">
        <v>42.679000000000002</v>
      </c>
      <c r="CZ265">
        <v>39.941064516129003</v>
      </c>
      <c r="DA265">
        <v>0</v>
      </c>
      <c r="DB265">
        <v>0</v>
      </c>
      <c r="DC265">
        <v>0</v>
      </c>
      <c r="DD265">
        <v>1582044317.8</v>
      </c>
      <c r="DE265">
        <v>0.35</v>
      </c>
      <c r="DF265">
        <v>-3.7641023553919402</v>
      </c>
      <c r="DG265">
        <v>1.1829057298264301</v>
      </c>
      <c r="DH265">
        <v>23.6307692307692</v>
      </c>
      <c r="DI265">
        <v>15</v>
      </c>
      <c r="DJ265">
        <v>100</v>
      </c>
      <c r="DK265">
        <v>100</v>
      </c>
      <c r="DL265">
        <v>2.9329999999999998</v>
      </c>
      <c r="DM265">
        <v>0.45200000000000001</v>
      </c>
      <c r="DN265">
        <v>2</v>
      </c>
      <c r="DO265">
        <v>650.65200000000004</v>
      </c>
      <c r="DP265">
        <v>341.803</v>
      </c>
      <c r="DQ265">
        <v>30.000299999999999</v>
      </c>
      <c r="DR265">
        <v>31.411100000000001</v>
      </c>
      <c r="DS265">
        <v>30.000299999999999</v>
      </c>
      <c r="DT265">
        <v>31.307700000000001</v>
      </c>
      <c r="DU265">
        <v>31.3447</v>
      </c>
      <c r="DV265">
        <v>21.024799999999999</v>
      </c>
      <c r="DW265">
        <v>24.537700000000001</v>
      </c>
      <c r="DX265">
        <v>92.916799999999995</v>
      </c>
      <c r="DY265">
        <v>30</v>
      </c>
      <c r="DZ265">
        <v>400</v>
      </c>
      <c r="EA265">
        <v>30.954799999999999</v>
      </c>
      <c r="EB265">
        <v>100.045</v>
      </c>
      <c r="EC265">
        <v>100.565</v>
      </c>
    </row>
    <row r="266" spans="1:133" x14ac:dyDescent="0.35">
      <c r="A266">
        <v>250</v>
      </c>
      <c r="B266">
        <v>1582044320.0999999</v>
      </c>
      <c r="C266">
        <v>1287.0999999046301</v>
      </c>
      <c r="D266" t="s">
        <v>742</v>
      </c>
      <c r="E266" t="s">
        <v>743</v>
      </c>
      <c r="F266" t="s">
        <v>232</v>
      </c>
      <c r="G266" t="s">
        <v>233</v>
      </c>
      <c r="H266" t="s">
        <v>234</v>
      </c>
      <c r="I266" t="s">
        <v>235</v>
      </c>
      <c r="J266" t="s">
        <v>236</v>
      </c>
      <c r="K266" t="s">
        <v>237</v>
      </c>
      <c r="L266" t="s">
        <v>238</v>
      </c>
      <c r="M266" t="s">
        <v>239</v>
      </c>
      <c r="N266">
        <v>1582044311.4709699</v>
      </c>
      <c r="O266">
        <f t="shared" si="129"/>
        <v>4.1389499080364902E-4</v>
      </c>
      <c r="P266">
        <f t="shared" si="130"/>
        <v>-0.75468023621893054</v>
      </c>
      <c r="Q266">
        <f t="shared" si="131"/>
        <v>400.57312903225801</v>
      </c>
      <c r="R266">
        <f t="shared" si="132"/>
        <v>428.82609459486355</v>
      </c>
      <c r="S266">
        <f t="shared" si="133"/>
        <v>42.686231703413384</v>
      </c>
      <c r="T266">
        <f t="shared" si="134"/>
        <v>39.873873384936218</v>
      </c>
      <c r="U266">
        <f t="shared" si="135"/>
        <v>3.3250070120989135E-2</v>
      </c>
      <c r="V266">
        <f t="shared" si="136"/>
        <v>2.2506977313875005</v>
      </c>
      <c r="W266">
        <f t="shared" si="137"/>
        <v>3.2979571836341752E-2</v>
      </c>
      <c r="X266">
        <f t="shared" si="138"/>
        <v>2.0636352063967522E-2</v>
      </c>
      <c r="Y266">
        <f t="shared" si="139"/>
        <v>0</v>
      </c>
      <c r="Z266">
        <f t="shared" si="140"/>
        <v>30.508040960066825</v>
      </c>
      <c r="AA266">
        <f t="shared" si="141"/>
        <v>30.2703290322581</v>
      </c>
      <c r="AB266">
        <f t="shared" si="142"/>
        <v>4.3270531211460312</v>
      </c>
      <c r="AC266">
        <f t="shared" si="143"/>
        <v>70.678034120513971</v>
      </c>
      <c r="AD266">
        <f t="shared" si="144"/>
        <v>3.1245551798248221</v>
      </c>
      <c r="AE266">
        <f t="shared" si="145"/>
        <v>4.4208292133551783</v>
      </c>
      <c r="AF266">
        <f t="shared" si="146"/>
        <v>1.2024979413212091</v>
      </c>
      <c r="AG266">
        <f t="shared" si="147"/>
        <v>-18.252769094440922</v>
      </c>
      <c r="AH266">
        <f t="shared" si="148"/>
        <v>45.445991826686438</v>
      </c>
      <c r="AI266">
        <f t="shared" si="149"/>
        <v>4.5100756686053636</v>
      </c>
      <c r="AJ266">
        <f t="shared" si="150"/>
        <v>31.70329840085088</v>
      </c>
      <c r="AK266">
        <v>-4.1202533892320502E-2</v>
      </c>
      <c r="AL266">
        <v>4.6253453834344697E-2</v>
      </c>
      <c r="AM266">
        <v>3.4564682285049702</v>
      </c>
      <c r="AN266">
        <v>0</v>
      </c>
      <c r="AO266">
        <v>0</v>
      </c>
      <c r="AP266">
        <f t="shared" si="151"/>
        <v>1</v>
      </c>
      <c r="AQ266">
        <f t="shared" si="152"/>
        <v>0</v>
      </c>
      <c r="AR266">
        <f t="shared" si="153"/>
        <v>51908.67320319725</v>
      </c>
      <c r="AS266" t="s">
        <v>240</v>
      </c>
      <c r="AT266">
        <v>0</v>
      </c>
      <c r="AU266">
        <v>0</v>
      </c>
      <c r="AV266">
        <f t="shared" si="154"/>
        <v>0</v>
      </c>
      <c r="AW266" t="e">
        <f t="shared" si="155"/>
        <v>#DIV/0!</v>
      </c>
      <c r="AX266">
        <v>0</v>
      </c>
      <c r="AY266" t="s">
        <v>240</v>
      </c>
      <c r="AZ266">
        <v>0</v>
      </c>
      <c r="BA266">
        <v>0</v>
      </c>
      <c r="BB266" t="e">
        <f t="shared" si="156"/>
        <v>#DIV/0!</v>
      </c>
      <c r="BC266">
        <v>0.5</v>
      </c>
      <c r="BD266">
        <f t="shared" si="157"/>
        <v>0</v>
      </c>
      <c r="BE266">
        <f t="shared" si="158"/>
        <v>-0.75468023621893054</v>
      </c>
      <c r="BF266" t="e">
        <f t="shared" si="159"/>
        <v>#DIV/0!</v>
      </c>
      <c r="BG266" t="e">
        <f t="shared" si="160"/>
        <v>#DIV/0!</v>
      </c>
      <c r="BH266" t="e">
        <f t="shared" si="161"/>
        <v>#DIV/0!</v>
      </c>
      <c r="BI266" t="e">
        <f t="shared" si="162"/>
        <v>#DIV/0!</v>
      </c>
      <c r="BJ266" t="s">
        <v>240</v>
      </c>
      <c r="BK266">
        <v>0</v>
      </c>
      <c r="BL266">
        <f t="shared" si="163"/>
        <v>0</v>
      </c>
      <c r="BM266" t="e">
        <f t="shared" si="164"/>
        <v>#DIV/0!</v>
      </c>
      <c r="BN266" t="e">
        <f t="shared" si="165"/>
        <v>#DIV/0!</v>
      </c>
      <c r="BO266" t="e">
        <f t="shared" si="166"/>
        <v>#DIV/0!</v>
      </c>
      <c r="BP266" t="e">
        <f t="shared" si="167"/>
        <v>#DIV/0!</v>
      </c>
      <c r="BQ266">
        <f t="shared" si="168"/>
        <v>0</v>
      </c>
      <c r="BR266">
        <f t="shared" si="169"/>
        <v>0</v>
      </c>
      <c r="BS266">
        <f t="shared" si="170"/>
        <v>0</v>
      </c>
      <c r="BT266">
        <f t="shared" si="171"/>
        <v>0</v>
      </c>
      <c r="BU266">
        <v>6</v>
      </c>
      <c r="BV266">
        <v>0.5</v>
      </c>
      <c r="BW266" t="s">
        <v>241</v>
      </c>
      <c r="BX266">
        <v>1582044311.4709699</v>
      </c>
      <c r="BY266">
        <v>400.57312903225801</v>
      </c>
      <c r="BZ266">
        <v>399.98425806451598</v>
      </c>
      <c r="CA266">
        <v>31.3892967741935</v>
      </c>
      <c r="CB266">
        <v>30.988403225806501</v>
      </c>
      <c r="CC266">
        <v>600.01432258064494</v>
      </c>
      <c r="CD266">
        <v>99.342064516129</v>
      </c>
      <c r="CE266">
        <v>0.19999283870967699</v>
      </c>
      <c r="CF266">
        <v>30.644864516129001</v>
      </c>
      <c r="CG266">
        <v>30.2703290322581</v>
      </c>
      <c r="CH266">
        <v>999.9</v>
      </c>
      <c r="CI266">
        <v>0</v>
      </c>
      <c r="CJ266">
        <v>0</v>
      </c>
      <c r="CK266">
        <v>10001.998064516099</v>
      </c>
      <c r="CL266">
        <v>0</v>
      </c>
      <c r="CM266">
        <v>0.21165100000000001</v>
      </c>
      <c r="CN266">
        <v>0</v>
      </c>
      <c r="CO266">
        <v>0</v>
      </c>
      <c r="CP266">
        <v>0</v>
      </c>
      <c r="CQ266">
        <v>0</v>
      </c>
      <c r="CR266">
        <v>0.23225806451612899</v>
      </c>
      <c r="CS266">
        <v>0</v>
      </c>
      <c r="CT266">
        <v>23.461290322580599</v>
      </c>
      <c r="CU266">
        <v>-1.54193548387097</v>
      </c>
      <c r="CV266">
        <v>38.842483870967698</v>
      </c>
      <c r="CW266">
        <v>44.064129032258002</v>
      </c>
      <c r="CX266">
        <v>41.481677419354803</v>
      </c>
      <c r="CY266">
        <v>42.674999999999997</v>
      </c>
      <c r="CZ266">
        <v>39.941064516129003</v>
      </c>
      <c r="DA266">
        <v>0</v>
      </c>
      <c r="DB266">
        <v>0</v>
      </c>
      <c r="DC266">
        <v>0</v>
      </c>
      <c r="DD266">
        <v>1582044323.2</v>
      </c>
      <c r="DE266">
        <v>0.111538461538462</v>
      </c>
      <c r="DF266">
        <v>16.0239316814916</v>
      </c>
      <c r="DG266">
        <v>-4.1128208648323703</v>
      </c>
      <c r="DH266">
        <v>24.657692307692301</v>
      </c>
      <c r="DI266">
        <v>15</v>
      </c>
      <c r="DJ266">
        <v>100</v>
      </c>
      <c r="DK266">
        <v>100</v>
      </c>
      <c r="DL266">
        <v>2.9329999999999998</v>
      </c>
      <c r="DM266">
        <v>0.45200000000000001</v>
      </c>
      <c r="DN266">
        <v>2</v>
      </c>
      <c r="DO266">
        <v>650.52</v>
      </c>
      <c r="DP266">
        <v>341.654</v>
      </c>
      <c r="DQ266">
        <v>30.0002</v>
      </c>
      <c r="DR266">
        <v>31.413399999999999</v>
      </c>
      <c r="DS266">
        <v>30.0002</v>
      </c>
      <c r="DT266">
        <v>31.31</v>
      </c>
      <c r="DU266">
        <v>31.344799999999999</v>
      </c>
      <c r="DV266">
        <v>21.022600000000001</v>
      </c>
      <c r="DW266">
        <v>24.537700000000001</v>
      </c>
      <c r="DX266">
        <v>92.916799999999995</v>
      </c>
      <c r="DY266">
        <v>30</v>
      </c>
      <c r="DZ266">
        <v>400</v>
      </c>
      <c r="EA266">
        <v>30.954799999999999</v>
      </c>
      <c r="EB266">
        <v>100.045</v>
      </c>
      <c r="EC266">
        <v>100.565</v>
      </c>
    </row>
    <row r="267" spans="1:133" x14ac:dyDescent="0.35">
      <c r="A267">
        <v>251</v>
      </c>
      <c r="B267">
        <v>1582044325.0999999</v>
      </c>
      <c r="C267">
        <v>1292.0999999046301</v>
      </c>
      <c r="D267" t="s">
        <v>744</v>
      </c>
      <c r="E267" t="s">
        <v>745</v>
      </c>
      <c r="F267" t="s">
        <v>232</v>
      </c>
      <c r="G267" t="s">
        <v>233</v>
      </c>
      <c r="H267" t="s">
        <v>234</v>
      </c>
      <c r="I267" t="s">
        <v>235</v>
      </c>
      <c r="J267" t="s">
        <v>236</v>
      </c>
      <c r="K267" t="s">
        <v>237</v>
      </c>
      <c r="L267" t="s">
        <v>238</v>
      </c>
      <c r="M267" t="s">
        <v>239</v>
      </c>
      <c r="N267">
        <v>1582044316.4709699</v>
      </c>
      <c r="O267">
        <f t="shared" si="129"/>
        <v>4.1421993697468898E-4</v>
      </c>
      <c r="P267">
        <f t="shared" si="130"/>
        <v>-0.72431580009699503</v>
      </c>
      <c r="Q267">
        <f t="shared" si="131"/>
        <v>400.553258064516</v>
      </c>
      <c r="R267">
        <f t="shared" si="132"/>
        <v>427.32405143976558</v>
      </c>
      <c r="S267">
        <f t="shared" si="133"/>
        <v>42.536819862988573</v>
      </c>
      <c r="T267">
        <f t="shared" si="134"/>
        <v>39.871993458868431</v>
      </c>
      <c r="U267">
        <f t="shared" si="135"/>
        <v>3.3274651459937368E-2</v>
      </c>
      <c r="V267">
        <f t="shared" si="136"/>
        <v>2.2489881979481616</v>
      </c>
      <c r="W267">
        <f t="shared" si="137"/>
        <v>3.3003550726344547E-2</v>
      </c>
      <c r="X267">
        <f t="shared" si="138"/>
        <v>2.0651392316423017E-2</v>
      </c>
      <c r="Y267">
        <f t="shared" si="139"/>
        <v>0</v>
      </c>
      <c r="Z267">
        <f t="shared" si="140"/>
        <v>30.507803385947195</v>
      </c>
      <c r="AA267">
        <f t="shared" si="141"/>
        <v>30.2705387096774</v>
      </c>
      <c r="AB267">
        <f t="shared" si="142"/>
        <v>4.3271051313187439</v>
      </c>
      <c r="AC267">
        <f t="shared" si="143"/>
        <v>70.677712150706228</v>
      </c>
      <c r="AD267">
        <f t="shared" si="144"/>
        <v>3.1245346079700931</v>
      </c>
      <c r="AE267">
        <f t="shared" si="145"/>
        <v>4.4208202457199546</v>
      </c>
      <c r="AF267">
        <f t="shared" si="146"/>
        <v>1.2025705233486508</v>
      </c>
      <c r="AG267">
        <f t="shared" si="147"/>
        <v>-18.267099220583784</v>
      </c>
      <c r="AH267">
        <f t="shared" si="148"/>
        <v>45.381747819279347</v>
      </c>
      <c r="AI267">
        <f t="shared" si="149"/>
        <v>4.5071273677104662</v>
      </c>
      <c r="AJ267">
        <f t="shared" si="150"/>
        <v>31.62177596640603</v>
      </c>
      <c r="AK267">
        <v>-4.1156513688597997E-2</v>
      </c>
      <c r="AL267">
        <v>4.6201792124074902E-2</v>
      </c>
      <c r="AM267">
        <v>3.45341193799324</v>
      </c>
      <c r="AN267">
        <v>0</v>
      </c>
      <c r="AO267">
        <v>0</v>
      </c>
      <c r="AP267">
        <f t="shared" si="151"/>
        <v>1</v>
      </c>
      <c r="AQ267">
        <f t="shared" si="152"/>
        <v>0</v>
      </c>
      <c r="AR267">
        <f t="shared" si="153"/>
        <v>51853.068846602502</v>
      </c>
      <c r="AS267" t="s">
        <v>240</v>
      </c>
      <c r="AT267">
        <v>0</v>
      </c>
      <c r="AU267">
        <v>0</v>
      </c>
      <c r="AV267">
        <f t="shared" si="154"/>
        <v>0</v>
      </c>
      <c r="AW267" t="e">
        <f t="shared" si="155"/>
        <v>#DIV/0!</v>
      </c>
      <c r="AX267">
        <v>0</v>
      </c>
      <c r="AY267" t="s">
        <v>240</v>
      </c>
      <c r="AZ267">
        <v>0</v>
      </c>
      <c r="BA267">
        <v>0</v>
      </c>
      <c r="BB267" t="e">
        <f t="shared" si="156"/>
        <v>#DIV/0!</v>
      </c>
      <c r="BC267">
        <v>0.5</v>
      </c>
      <c r="BD267">
        <f t="shared" si="157"/>
        <v>0</v>
      </c>
      <c r="BE267">
        <f t="shared" si="158"/>
        <v>-0.72431580009699503</v>
      </c>
      <c r="BF267" t="e">
        <f t="shared" si="159"/>
        <v>#DIV/0!</v>
      </c>
      <c r="BG267" t="e">
        <f t="shared" si="160"/>
        <v>#DIV/0!</v>
      </c>
      <c r="BH267" t="e">
        <f t="shared" si="161"/>
        <v>#DIV/0!</v>
      </c>
      <c r="BI267" t="e">
        <f t="shared" si="162"/>
        <v>#DIV/0!</v>
      </c>
      <c r="BJ267" t="s">
        <v>240</v>
      </c>
      <c r="BK267">
        <v>0</v>
      </c>
      <c r="BL267">
        <f t="shared" si="163"/>
        <v>0</v>
      </c>
      <c r="BM267" t="e">
        <f t="shared" si="164"/>
        <v>#DIV/0!</v>
      </c>
      <c r="BN267" t="e">
        <f t="shared" si="165"/>
        <v>#DIV/0!</v>
      </c>
      <c r="BO267" t="e">
        <f t="shared" si="166"/>
        <v>#DIV/0!</v>
      </c>
      <c r="BP267" t="e">
        <f t="shared" si="167"/>
        <v>#DIV/0!</v>
      </c>
      <c r="BQ267">
        <f t="shared" si="168"/>
        <v>0</v>
      </c>
      <c r="BR267">
        <f t="shared" si="169"/>
        <v>0</v>
      </c>
      <c r="BS267">
        <f t="shared" si="170"/>
        <v>0</v>
      </c>
      <c r="BT267">
        <f t="shared" si="171"/>
        <v>0</v>
      </c>
      <c r="BU267">
        <v>6</v>
      </c>
      <c r="BV267">
        <v>0.5</v>
      </c>
      <c r="BW267" t="s">
        <v>241</v>
      </c>
      <c r="BX267">
        <v>1582044316.4709699</v>
      </c>
      <c r="BY267">
        <v>400.553258064516</v>
      </c>
      <c r="BZ267">
        <v>399.99487096774197</v>
      </c>
      <c r="CA267">
        <v>31.389012903225801</v>
      </c>
      <c r="CB267">
        <v>30.987803225806498</v>
      </c>
      <c r="CC267">
        <v>600.01241935483904</v>
      </c>
      <c r="CD267">
        <v>99.342267741935501</v>
      </c>
      <c r="CE267">
        <v>0.20003445161290301</v>
      </c>
      <c r="CF267">
        <v>30.644829032258102</v>
      </c>
      <c r="CG267">
        <v>30.2705387096774</v>
      </c>
      <c r="CH267">
        <v>999.9</v>
      </c>
      <c r="CI267">
        <v>0</v>
      </c>
      <c r="CJ267">
        <v>0</v>
      </c>
      <c r="CK267">
        <v>9990.8061290322603</v>
      </c>
      <c r="CL267">
        <v>0</v>
      </c>
      <c r="CM267">
        <v>0.21165100000000001</v>
      </c>
      <c r="CN267">
        <v>0</v>
      </c>
      <c r="CO267">
        <v>0</v>
      </c>
      <c r="CP267">
        <v>0</v>
      </c>
      <c r="CQ267">
        <v>0</v>
      </c>
      <c r="CR267">
        <v>-0.41935483870967799</v>
      </c>
      <c r="CS267">
        <v>0</v>
      </c>
      <c r="CT267">
        <v>24.1645161290323</v>
      </c>
      <c r="CU267">
        <v>-1.5096774193548399</v>
      </c>
      <c r="CV267">
        <v>38.840451612903202</v>
      </c>
      <c r="CW267">
        <v>44.072258064516099</v>
      </c>
      <c r="CX267">
        <v>41.475548387096801</v>
      </c>
      <c r="CY267">
        <v>42.673000000000002</v>
      </c>
      <c r="CZ267">
        <v>39.941064516129003</v>
      </c>
      <c r="DA267">
        <v>0</v>
      </c>
      <c r="DB267">
        <v>0</v>
      </c>
      <c r="DC267">
        <v>0</v>
      </c>
      <c r="DD267">
        <v>1582044328</v>
      </c>
      <c r="DE267">
        <v>-0.35</v>
      </c>
      <c r="DF267">
        <v>-10.1367521988827</v>
      </c>
      <c r="DG267">
        <v>0.89230767033671299</v>
      </c>
      <c r="DH267">
        <v>25.0346153846154</v>
      </c>
      <c r="DI267">
        <v>15</v>
      </c>
      <c r="DJ267">
        <v>100</v>
      </c>
      <c r="DK267">
        <v>100</v>
      </c>
      <c r="DL267">
        <v>2.9329999999999998</v>
      </c>
      <c r="DM267">
        <v>0.45200000000000001</v>
      </c>
      <c r="DN267">
        <v>2</v>
      </c>
      <c r="DO267">
        <v>650.68100000000004</v>
      </c>
      <c r="DP267">
        <v>341.57499999999999</v>
      </c>
      <c r="DQ267">
        <v>30</v>
      </c>
      <c r="DR267">
        <v>31.4148</v>
      </c>
      <c r="DS267">
        <v>30.0002</v>
      </c>
      <c r="DT267">
        <v>31.310400000000001</v>
      </c>
      <c r="DU267">
        <v>31.3474</v>
      </c>
      <c r="DV267">
        <v>21.0228</v>
      </c>
      <c r="DW267">
        <v>24.537700000000001</v>
      </c>
      <c r="DX267">
        <v>92.916799999999995</v>
      </c>
      <c r="DY267">
        <v>30</v>
      </c>
      <c r="DZ267">
        <v>400</v>
      </c>
      <c r="EA267">
        <v>30.954799999999999</v>
      </c>
      <c r="EB267">
        <v>100.044</v>
      </c>
      <c r="EC267">
        <v>100.565</v>
      </c>
    </row>
    <row r="268" spans="1:133" x14ac:dyDescent="0.35">
      <c r="A268">
        <v>252</v>
      </c>
      <c r="B268">
        <v>1582044330.0999999</v>
      </c>
      <c r="C268">
        <v>1297.0999999046301</v>
      </c>
      <c r="D268" t="s">
        <v>746</v>
      </c>
      <c r="E268" t="s">
        <v>747</v>
      </c>
      <c r="F268" t="s">
        <v>232</v>
      </c>
      <c r="G268" t="s">
        <v>233</v>
      </c>
      <c r="H268" t="s">
        <v>234</v>
      </c>
      <c r="I268" t="s">
        <v>235</v>
      </c>
      <c r="J268" t="s">
        <v>236</v>
      </c>
      <c r="K268" t="s">
        <v>237</v>
      </c>
      <c r="L268" t="s">
        <v>238</v>
      </c>
      <c r="M268" t="s">
        <v>239</v>
      </c>
      <c r="N268">
        <v>1582044321.4709699</v>
      </c>
      <c r="O268">
        <f t="shared" si="129"/>
        <v>4.1453490447521189E-4</v>
      </c>
      <c r="P268">
        <f t="shared" si="130"/>
        <v>-0.70279600919320628</v>
      </c>
      <c r="Q268">
        <f t="shared" si="131"/>
        <v>400.55667741935503</v>
      </c>
      <c r="R268">
        <f t="shared" si="132"/>
        <v>426.26156950303817</v>
      </c>
      <c r="S268">
        <f t="shared" si="133"/>
        <v>42.431194272417279</v>
      </c>
      <c r="T268">
        <f t="shared" si="134"/>
        <v>39.872461917009602</v>
      </c>
      <c r="U268">
        <f t="shared" si="135"/>
        <v>3.3311362836415087E-2</v>
      </c>
      <c r="V268">
        <f t="shared" si="136"/>
        <v>2.2490553358727405</v>
      </c>
      <c r="W268">
        <f t="shared" si="137"/>
        <v>3.3039674245384267E-2</v>
      </c>
      <c r="X268">
        <f t="shared" si="138"/>
        <v>2.0674021737184085E-2</v>
      </c>
      <c r="Y268">
        <f t="shared" si="139"/>
        <v>0</v>
      </c>
      <c r="Z268">
        <f t="shared" si="140"/>
        <v>30.507077033346178</v>
      </c>
      <c r="AA268">
        <f t="shared" si="141"/>
        <v>30.2689290322581</v>
      </c>
      <c r="AB268">
        <f t="shared" si="142"/>
        <v>4.3267058671843026</v>
      </c>
      <c r="AC268">
        <f t="shared" si="143"/>
        <v>70.68014090904073</v>
      </c>
      <c r="AD268">
        <f t="shared" si="144"/>
        <v>3.1245301956309346</v>
      </c>
      <c r="AE268">
        <f t="shared" si="145"/>
        <v>4.4206620918483122</v>
      </c>
      <c r="AF268">
        <f t="shared" si="146"/>
        <v>1.202175671553368</v>
      </c>
      <c r="AG268">
        <f t="shared" si="147"/>
        <v>-18.280989287356846</v>
      </c>
      <c r="AH268">
        <f t="shared" si="148"/>
        <v>45.502397986817314</v>
      </c>
      <c r="AI268">
        <f t="shared" si="149"/>
        <v>4.5189250145935489</v>
      </c>
      <c r="AJ268">
        <f t="shared" si="150"/>
        <v>31.740333714054017</v>
      </c>
      <c r="AK268">
        <v>-4.1158320428209702E-2</v>
      </c>
      <c r="AL268">
        <v>4.6203820347568203E-2</v>
      </c>
      <c r="AM268">
        <v>3.4535319492028802</v>
      </c>
      <c r="AN268">
        <v>0</v>
      </c>
      <c r="AO268">
        <v>0</v>
      </c>
      <c r="AP268">
        <f t="shared" si="151"/>
        <v>1</v>
      </c>
      <c r="AQ268">
        <f t="shared" si="152"/>
        <v>0</v>
      </c>
      <c r="AR268">
        <f t="shared" si="153"/>
        <v>51855.366943874258</v>
      </c>
      <c r="AS268" t="s">
        <v>240</v>
      </c>
      <c r="AT268">
        <v>0</v>
      </c>
      <c r="AU268">
        <v>0</v>
      </c>
      <c r="AV268">
        <f t="shared" si="154"/>
        <v>0</v>
      </c>
      <c r="AW268" t="e">
        <f t="shared" si="155"/>
        <v>#DIV/0!</v>
      </c>
      <c r="AX268">
        <v>0</v>
      </c>
      <c r="AY268" t="s">
        <v>240</v>
      </c>
      <c r="AZ268">
        <v>0</v>
      </c>
      <c r="BA268">
        <v>0</v>
      </c>
      <c r="BB268" t="e">
        <f t="shared" si="156"/>
        <v>#DIV/0!</v>
      </c>
      <c r="BC268">
        <v>0.5</v>
      </c>
      <c r="BD268">
        <f t="shared" si="157"/>
        <v>0</v>
      </c>
      <c r="BE268">
        <f t="shared" si="158"/>
        <v>-0.70279600919320628</v>
      </c>
      <c r="BF268" t="e">
        <f t="shared" si="159"/>
        <v>#DIV/0!</v>
      </c>
      <c r="BG268" t="e">
        <f t="shared" si="160"/>
        <v>#DIV/0!</v>
      </c>
      <c r="BH268" t="e">
        <f t="shared" si="161"/>
        <v>#DIV/0!</v>
      </c>
      <c r="BI268" t="e">
        <f t="shared" si="162"/>
        <v>#DIV/0!</v>
      </c>
      <c r="BJ268" t="s">
        <v>240</v>
      </c>
      <c r="BK268">
        <v>0</v>
      </c>
      <c r="BL268">
        <f t="shared" si="163"/>
        <v>0</v>
      </c>
      <c r="BM268" t="e">
        <f t="shared" si="164"/>
        <v>#DIV/0!</v>
      </c>
      <c r="BN268" t="e">
        <f t="shared" si="165"/>
        <v>#DIV/0!</v>
      </c>
      <c r="BO268" t="e">
        <f t="shared" si="166"/>
        <v>#DIV/0!</v>
      </c>
      <c r="BP268" t="e">
        <f t="shared" si="167"/>
        <v>#DIV/0!</v>
      </c>
      <c r="BQ268">
        <f t="shared" si="168"/>
        <v>0</v>
      </c>
      <c r="BR268">
        <f t="shared" si="169"/>
        <v>0</v>
      </c>
      <c r="BS268">
        <f t="shared" si="170"/>
        <v>0</v>
      </c>
      <c r="BT268">
        <f t="shared" si="171"/>
        <v>0</v>
      </c>
      <c r="BU268">
        <v>6</v>
      </c>
      <c r="BV268">
        <v>0.5</v>
      </c>
      <c r="BW268" t="s">
        <v>241</v>
      </c>
      <c r="BX268">
        <v>1582044321.4709699</v>
      </c>
      <c r="BY268">
        <v>400.55667741935503</v>
      </c>
      <c r="BZ268">
        <v>400.019935483871</v>
      </c>
      <c r="CA268">
        <v>31.388867741935499</v>
      </c>
      <c r="CB268">
        <v>30.987351612903201</v>
      </c>
      <c r="CC268">
        <v>600.01045161290301</v>
      </c>
      <c r="CD268">
        <v>99.342619354838703</v>
      </c>
      <c r="CE268">
        <v>0.20000261290322599</v>
      </c>
      <c r="CF268">
        <v>30.6442032258065</v>
      </c>
      <c r="CG268">
        <v>30.2689290322581</v>
      </c>
      <c r="CH268">
        <v>999.9</v>
      </c>
      <c r="CI268">
        <v>0</v>
      </c>
      <c r="CJ268">
        <v>0</v>
      </c>
      <c r="CK268">
        <v>9991.2093548387093</v>
      </c>
      <c r="CL268">
        <v>0</v>
      </c>
      <c r="CM268">
        <v>0.21165100000000001</v>
      </c>
      <c r="CN268">
        <v>0</v>
      </c>
      <c r="CO268">
        <v>0</v>
      </c>
      <c r="CP268">
        <v>0</v>
      </c>
      <c r="CQ268">
        <v>0</v>
      </c>
      <c r="CR268">
        <v>1.58387096774194</v>
      </c>
      <c r="CS268">
        <v>0</v>
      </c>
      <c r="CT268">
        <v>25.596774193548399</v>
      </c>
      <c r="CU268">
        <v>-1.14838709677419</v>
      </c>
      <c r="CV268">
        <v>38.850612903225802</v>
      </c>
      <c r="CW268">
        <v>44.0621935483871</v>
      </c>
      <c r="CX268">
        <v>41.487612903225802</v>
      </c>
      <c r="CY268">
        <v>42.677</v>
      </c>
      <c r="CZ268">
        <v>39.941064516129003</v>
      </c>
      <c r="DA268">
        <v>0</v>
      </c>
      <c r="DB268">
        <v>0</v>
      </c>
      <c r="DC268">
        <v>0</v>
      </c>
      <c r="DD268">
        <v>1582044332.8</v>
      </c>
      <c r="DE268">
        <v>0.68076923076923102</v>
      </c>
      <c r="DF268">
        <v>26.7452990494766</v>
      </c>
      <c r="DG268">
        <v>30.331624469377498</v>
      </c>
      <c r="DH268">
        <v>26.4769230769231</v>
      </c>
      <c r="DI268">
        <v>15</v>
      </c>
      <c r="DJ268">
        <v>100</v>
      </c>
      <c r="DK268">
        <v>100</v>
      </c>
      <c r="DL268">
        <v>2.9329999999999998</v>
      </c>
      <c r="DM268">
        <v>0.45200000000000001</v>
      </c>
      <c r="DN268">
        <v>2</v>
      </c>
      <c r="DO268">
        <v>650.88699999999994</v>
      </c>
      <c r="DP268">
        <v>341.70100000000002</v>
      </c>
      <c r="DQ268">
        <v>30</v>
      </c>
      <c r="DR268">
        <v>31.416599999999999</v>
      </c>
      <c r="DS268">
        <v>30.0001</v>
      </c>
      <c r="DT268">
        <v>31.313199999999998</v>
      </c>
      <c r="DU268">
        <v>31.348199999999999</v>
      </c>
      <c r="DV268">
        <v>21.018899999999999</v>
      </c>
      <c r="DW268">
        <v>24.537700000000001</v>
      </c>
      <c r="DX268">
        <v>92.916799999999995</v>
      </c>
      <c r="DY268">
        <v>30</v>
      </c>
      <c r="DZ268">
        <v>400</v>
      </c>
      <c r="EA268">
        <v>30.954799999999999</v>
      </c>
      <c r="EB268">
        <v>100.044</v>
      </c>
      <c r="EC268">
        <v>100.565</v>
      </c>
    </row>
    <row r="269" spans="1:133" x14ac:dyDescent="0.35">
      <c r="A269">
        <v>253</v>
      </c>
      <c r="B269">
        <v>1582044335.0999999</v>
      </c>
      <c r="C269">
        <v>1302.0999999046301</v>
      </c>
      <c r="D269" t="s">
        <v>748</v>
      </c>
      <c r="E269" t="s">
        <v>749</v>
      </c>
      <c r="F269" t="s">
        <v>232</v>
      </c>
      <c r="G269" t="s">
        <v>233</v>
      </c>
      <c r="H269" t="s">
        <v>234</v>
      </c>
      <c r="I269" t="s">
        <v>235</v>
      </c>
      <c r="J269" t="s">
        <v>236</v>
      </c>
      <c r="K269" t="s">
        <v>237</v>
      </c>
      <c r="L269" t="s">
        <v>238</v>
      </c>
      <c r="M269" t="s">
        <v>239</v>
      </c>
      <c r="N269">
        <v>1582044326.4709699</v>
      </c>
      <c r="O269">
        <f t="shared" si="129"/>
        <v>4.1530502375044045E-4</v>
      </c>
      <c r="P269">
        <f t="shared" si="130"/>
        <v>-0.6904006060973179</v>
      </c>
      <c r="Q269">
        <f t="shared" si="131"/>
        <v>400.55977419354798</v>
      </c>
      <c r="R269">
        <f t="shared" si="132"/>
        <v>425.59693729935623</v>
      </c>
      <c r="S269">
        <f t="shared" si="133"/>
        <v>42.364806824157654</v>
      </c>
      <c r="T269">
        <f t="shared" si="134"/>
        <v>39.872555387544466</v>
      </c>
      <c r="U269">
        <f t="shared" si="135"/>
        <v>3.3390893814007984E-2</v>
      </c>
      <c r="V269">
        <f t="shared" si="136"/>
        <v>2.2497213230057684</v>
      </c>
      <c r="W269">
        <f t="shared" si="137"/>
        <v>3.3117992193932848E-2</v>
      </c>
      <c r="X269">
        <f t="shared" si="138"/>
        <v>2.0723078232169196E-2</v>
      </c>
      <c r="Y269">
        <f t="shared" si="139"/>
        <v>0</v>
      </c>
      <c r="Z269">
        <f t="shared" si="140"/>
        <v>30.506046268264701</v>
      </c>
      <c r="AA269">
        <f t="shared" si="141"/>
        <v>30.266719354838699</v>
      </c>
      <c r="AB269">
        <f t="shared" si="142"/>
        <v>4.326157831424549</v>
      </c>
      <c r="AC269">
        <f t="shared" si="143"/>
        <v>70.685020644297097</v>
      </c>
      <c r="AD269">
        <f t="shared" si="144"/>
        <v>3.1246007042626633</v>
      </c>
      <c r="AE269">
        <f t="shared" si="145"/>
        <v>4.4204566622203529</v>
      </c>
      <c r="AF269">
        <f t="shared" si="146"/>
        <v>1.2015571271618857</v>
      </c>
      <c r="AG269">
        <f t="shared" si="147"/>
        <v>-18.314951547394426</v>
      </c>
      <c r="AH269">
        <f t="shared" si="148"/>
        <v>45.685282611571481</v>
      </c>
      <c r="AI269">
        <f t="shared" si="149"/>
        <v>4.5356767432208054</v>
      </c>
      <c r="AJ269">
        <f t="shared" si="150"/>
        <v>31.906007807397859</v>
      </c>
      <c r="AK269">
        <v>-4.1176245356688103E-2</v>
      </c>
      <c r="AL269">
        <v>4.62239426500951E-2</v>
      </c>
      <c r="AM269">
        <v>3.4547224999459698</v>
      </c>
      <c r="AN269">
        <v>0</v>
      </c>
      <c r="AO269">
        <v>0</v>
      </c>
      <c r="AP269">
        <f t="shared" si="151"/>
        <v>1</v>
      </c>
      <c r="AQ269">
        <f t="shared" si="152"/>
        <v>0</v>
      </c>
      <c r="AR269">
        <f t="shared" si="153"/>
        <v>51877.158603300129</v>
      </c>
      <c r="AS269" t="s">
        <v>240</v>
      </c>
      <c r="AT269">
        <v>0</v>
      </c>
      <c r="AU269">
        <v>0</v>
      </c>
      <c r="AV269">
        <f t="shared" si="154"/>
        <v>0</v>
      </c>
      <c r="AW269" t="e">
        <f t="shared" si="155"/>
        <v>#DIV/0!</v>
      </c>
      <c r="AX269">
        <v>0</v>
      </c>
      <c r="AY269" t="s">
        <v>240</v>
      </c>
      <c r="AZ269">
        <v>0</v>
      </c>
      <c r="BA269">
        <v>0</v>
      </c>
      <c r="BB269" t="e">
        <f t="shared" si="156"/>
        <v>#DIV/0!</v>
      </c>
      <c r="BC269">
        <v>0.5</v>
      </c>
      <c r="BD269">
        <f t="shared" si="157"/>
        <v>0</v>
      </c>
      <c r="BE269">
        <f t="shared" si="158"/>
        <v>-0.6904006060973179</v>
      </c>
      <c r="BF269" t="e">
        <f t="shared" si="159"/>
        <v>#DIV/0!</v>
      </c>
      <c r="BG269" t="e">
        <f t="shared" si="160"/>
        <v>#DIV/0!</v>
      </c>
      <c r="BH269" t="e">
        <f t="shared" si="161"/>
        <v>#DIV/0!</v>
      </c>
      <c r="BI269" t="e">
        <f t="shared" si="162"/>
        <v>#DIV/0!</v>
      </c>
      <c r="BJ269" t="s">
        <v>240</v>
      </c>
      <c r="BK269">
        <v>0</v>
      </c>
      <c r="BL269">
        <f t="shared" si="163"/>
        <v>0</v>
      </c>
      <c r="BM269" t="e">
        <f t="shared" si="164"/>
        <v>#DIV/0!</v>
      </c>
      <c r="BN269" t="e">
        <f t="shared" si="165"/>
        <v>#DIV/0!</v>
      </c>
      <c r="BO269" t="e">
        <f t="shared" si="166"/>
        <v>#DIV/0!</v>
      </c>
      <c r="BP269" t="e">
        <f t="shared" si="167"/>
        <v>#DIV/0!</v>
      </c>
      <c r="BQ269">
        <f t="shared" si="168"/>
        <v>0</v>
      </c>
      <c r="BR269">
        <f t="shared" si="169"/>
        <v>0</v>
      </c>
      <c r="BS269">
        <f t="shared" si="170"/>
        <v>0</v>
      </c>
      <c r="BT269">
        <f t="shared" si="171"/>
        <v>0</v>
      </c>
      <c r="BU269">
        <v>6</v>
      </c>
      <c r="BV269">
        <v>0.5</v>
      </c>
      <c r="BW269" t="s">
        <v>241</v>
      </c>
      <c r="BX269">
        <v>1582044326.4709699</v>
      </c>
      <c r="BY269">
        <v>400.55977419354798</v>
      </c>
      <c r="BZ269">
        <v>400.035741935484</v>
      </c>
      <c r="CA269">
        <v>31.3897451612903</v>
      </c>
      <c r="CB269">
        <v>30.987487096774199</v>
      </c>
      <c r="CC269">
        <v>600.01587096774199</v>
      </c>
      <c r="CD269">
        <v>99.342093548387098</v>
      </c>
      <c r="CE269">
        <v>0.19999219354838699</v>
      </c>
      <c r="CF269">
        <v>30.6433903225807</v>
      </c>
      <c r="CG269">
        <v>30.266719354838699</v>
      </c>
      <c r="CH269">
        <v>999.9</v>
      </c>
      <c r="CI269">
        <v>0</v>
      </c>
      <c r="CJ269">
        <v>0</v>
      </c>
      <c r="CK269">
        <v>9995.6135483871003</v>
      </c>
      <c r="CL269">
        <v>0</v>
      </c>
      <c r="CM269">
        <v>0.21165100000000001</v>
      </c>
      <c r="CN269">
        <v>0</v>
      </c>
      <c r="CO269">
        <v>0</v>
      </c>
      <c r="CP269">
        <v>0</v>
      </c>
      <c r="CQ269">
        <v>0</v>
      </c>
      <c r="CR269">
        <v>1.5516129032258099</v>
      </c>
      <c r="CS269">
        <v>0</v>
      </c>
      <c r="CT269">
        <v>25.851612903225799</v>
      </c>
      <c r="CU269">
        <v>-1.3838709677419301</v>
      </c>
      <c r="CV269">
        <v>38.846548387096803</v>
      </c>
      <c r="CW269">
        <v>44.066193548387098</v>
      </c>
      <c r="CX269">
        <v>41.477516129032203</v>
      </c>
      <c r="CY269">
        <v>42.679000000000002</v>
      </c>
      <c r="CZ269">
        <v>39.945129032258102</v>
      </c>
      <c r="DA269">
        <v>0</v>
      </c>
      <c r="DB269">
        <v>0</v>
      </c>
      <c r="DC269">
        <v>0</v>
      </c>
      <c r="DD269">
        <v>1582044338.2</v>
      </c>
      <c r="DE269">
        <v>0.94615384615384601</v>
      </c>
      <c r="DF269">
        <v>4.79316250267558</v>
      </c>
      <c r="DG269">
        <v>-5.8017090997274297</v>
      </c>
      <c r="DH269">
        <v>26.073076923076901</v>
      </c>
      <c r="DI269">
        <v>15</v>
      </c>
      <c r="DJ269">
        <v>100</v>
      </c>
      <c r="DK269">
        <v>100</v>
      </c>
      <c r="DL269">
        <v>2.9329999999999998</v>
      </c>
      <c r="DM269">
        <v>0.45200000000000001</v>
      </c>
      <c r="DN269">
        <v>2</v>
      </c>
      <c r="DO269">
        <v>650.77</v>
      </c>
      <c r="DP269">
        <v>341.726</v>
      </c>
      <c r="DQ269">
        <v>29.9998</v>
      </c>
      <c r="DR269">
        <v>31.419</v>
      </c>
      <c r="DS269">
        <v>30.0001</v>
      </c>
      <c r="DT269">
        <v>31.313199999999998</v>
      </c>
      <c r="DU269">
        <v>31.350200000000001</v>
      </c>
      <c r="DV269">
        <v>21.02</v>
      </c>
      <c r="DW269">
        <v>24.537700000000001</v>
      </c>
      <c r="DX269">
        <v>92.916799999999995</v>
      </c>
      <c r="DY269">
        <v>30</v>
      </c>
      <c r="DZ269">
        <v>400</v>
      </c>
      <c r="EA269">
        <v>30.954799999999999</v>
      </c>
      <c r="EB269">
        <v>100.044</v>
      </c>
      <c r="EC269">
        <v>100.56399999999999</v>
      </c>
    </row>
    <row r="270" spans="1:133" x14ac:dyDescent="0.35">
      <c r="A270">
        <v>254</v>
      </c>
      <c r="B270">
        <v>1582044340.0999999</v>
      </c>
      <c r="C270">
        <v>1307.0999999046301</v>
      </c>
      <c r="D270" t="s">
        <v>750</v>
      </c>
      <c r="E270" t="s">
        <v>751</v>
      </c>
      <c r="F270" t="s">
        <v>232</v>
      </c>
      <c r="G270" t="s">
        <v>233</v>
      </c>
      <c r="H270" t="s">
        <v>234</v>
      </c>
      <c r="I270" t="s">
        <v>235</v>
      </c>
      <c r="J270" t="s">
        <v>236</v>
      </c>
      <c r="K270" t="s">
        <v>237</v>
      </c>
      <c r="L270" t="s">
        <v>238</v>
      </c>
      <c r="M270" t="s">
        <v>239</v>
      </c>
      <c r="N270">
        <v>1582044331.4709699</v>
      </c>
      <c r="O270">
        <f t="shared" si="129"/>
        <v>4.1506111716101412E-4</v>
      </c>
      <c r="P270">
        <f t="shared" si="130"/>
        <v>-0.70990801723338703</v>
      </c>
      <c r="Q270">
        <f t="shared" si="131"/>
        <v>400.54312903225798</v>
      </c>
      <c r="R270">
        <f t="shared" si="132"/>
        <v>426.529678953727</v>
      </c>
      <c r="S270">
        <f t="shared" si="133"/>
        <v>42.457218359571861</v>
      </c>
      <c r="T270">
        <f t="shared" si="134"/>
        <v>39.870489513095926</v>
      </c>
      <c r="U270">
        <f t="shared" si="135"/>
        <v>3.3374885188249701E-2</v>
      </c>
      <c r="V270">
        <f t="shared" si="136"/>
        <v>2.2498436967703848</v>
      </c>
      <c r="W270">
        <f t="shared" si="137"/>
        <v>3.3102258726429495E-2</v>
      </c>
      <c r="X270">
        <f t="shared" si="138"/>
        <v>2.071322037869348E-2</v>
      </c>
      <c r="Y270">
        <f t="shared" si="139"/>
        <v>0</v>
      </c>
      <c r="Z270">
        <f t="shared" si="140"/>
        <v>30.505320717445766</v>
      </c>
      <c r="AA270">
        <f t="shared" si="141"/>
        <v>30.266264516128999</v>
      </c>
      <c r="AB270">
        <f t="shared" si="142"/>
        <v>4.3260450315708567</v>
      </c>
      <c r="AC270">
        <f t="shared" si="143"/>
        <v>70.689084188983884</v>
      </c>
      <c r="AD270">
        <f t="shared" si="144"/>
        <v>3.1246351210508991</v>
      </c>
      <c r="AE270">
        <f t="shared" si="145"/>
        <v>4.4202512409091854</v>
      </c>
      <c r="AF270">
        <f t="shared" si="146"/>
        <v>1.2014099105199576</v>
      </c>
      <c r="AG270">
        <f t="shared" si="147"/>
        <v>-18.304195266800722</v>
      </c>
      <c r="AH270">
        <f t="shared" si="148"/>
        <v>45.644336741366914</v>
      </c>
      <c r="AI270">
        <f t="shared" si="149"/>
        <v>4.5313367165060381</v>
      </c>
      <c r="AJ270">
        <f t="shared" si="150"/>
        <v>31.871478191072228</v>
      </c>
      <c r="AK270">
        <v>-4.11795395469743E-2</v>
      </c>
      <c r="AL270">
        <v>4.6227640667278302E-2</v>
      </c>
      <c r="AM270">
        <v>3.4549412764577898</v>
      </c>
      <c r="AN270">
        <v>0</v>
      </c>
      <c r="AO270">
        <v>0</v>
      </c>
      <c r="AP270">
        <f t="shared" si="151"/>
        <v>1</v>
      </c>
      <c r="AQ270">
        <f t="shared" si="152"/>
        <v>0</v>
      </c>
      <c r="AR270">
        <f t="shared" si="153"/>
        <v>51881.256417443103</v>
      </c>
      <c r="AS270" t="s">
        <v>240</v>
      </c>
      <c r="AT270">
        <v>0</v>
      </c>
      <c r="AU270">
        <v>0</v>
      </c>
      <c r="AV270">
        <f t="shared" si="154"/>
        <v>0</v>
      </c>
      <c r="AW270" t="e">
        <f t="shared" si="155"/>
        <v>#DIV/0!</v>
      </c>
      <c r="AX270">
        <v>0</v>
      </c>
      <c r="AY270" t="s">
        <v>240</v>
      </c>
      <c r="AZ270">
        <v>0</v>
      </c>
      <c r="BA270">
        <v>0</v>
      </c>
      <c r="BB270" t="e">
        <f t="shared" si="156"/>
        <v>#DIV/0!</v>
      </c>
      <c r="BC270">
        <v>0.5</v>
      </c>
      <c r="BD270">
        <f t="shared" si="157"/>
        <v>0</v>
      </c>
      <c r="BE270">
        <f t="shared" si="158"/>
        <v>-0.70990801723338703</v>
      </c>
      <c r="BF270" t="e">
        <f t="shared" si="159"/>
        <v>#DIV/0!</v>
      </c>
      <c r="BG270" t="e">
        <f t="shared" si="160"/>
        <v>#DIV/0!</v>
      </c>
      <c r="BH270" t="e">
        <f t="shared" si="161"/>
        <v>#DIV/0!</v>
      </c>
      <c r="BI270" t="e">
        <f t="shared" si="162"/>
        <v>#DIV/0!</v>
      </c>
      <c r="BJ270" t="s">
        <v>240</v>
      </c>
      <c r="BK270">
        <v>0</v>
      </c>
      <c r="BL270">
        <f t="shared" si="163"/>
        <v>0</v>
      </c>
      <c r="BM270" t="e">
        <f t="shared" si="164"/>
        <v>#DIV/0!</v>
      </c>
      <c r="BN270" t="e">
        <f t="shared" si="165"/>
        <v>#DIV/0!</v>
      </c>
      <c r="BO270" t="e">
        <f t="shared" si="166"/>
        <v>#DIV/0!</v>
      </c>
      <c r="BP270" t="e">
        <f t="shared" si="167"/>
        <v>#DIV/0!</v>
      </c>
      <c r="BQ270">
        <f t="shared" si="168"/>
        <v>0</v>
      </c>
      <c r="BR270">
        <f t="shared" si="169"/>
        <v>0</v>
      </c>
      <c r="BS270">
        <f t="shared" si="170"/>
        <v>0</v>
      </c>
      <c r="BT270">
        <f t="shared" si="171"/>
        <v>0</v>
      </c>
      <c r="BU270">
        <v>6</v>
      </c>
      <c r="BV270">
        <v>0.5</v>
      </c>
      <c r="BW270" t="s">
        <v>241</v>
      </c>
      <c r="BX270">
        <v>1582044331.4709699</v>
      </c>
      <c r="BY270">
        <v>400.54312903225798</v>
      </c>
      <c r="BZ270">
        <v>399.99948387096799</v>
      </c>
      <c r="CA270">
        <v>31.390412903225801</v>
      </c>
      <c r="CB270">
        <v>30.988390322580599</v>
      </c>
      <c r="CC270">
        <v>600.01432258064494</v>
      </c>
      <c r="CD270">
        <v>99.341054838709695</v>
      </c>
      <c r="CE270">
        <v>0.20000983870967701</v>
      </c>
      <c r="CF270">
        <v>30.642577419354801</v>
      </c>
      <c r="CG270">
        <v>30.266264516128999</v>
      </c>
      <c r="CH270">
        <v>999.9</v>
      </c>
      <c r="CI270">
        <v>0</v>
      </c>
      <c r="CJ270">
        <v>0</v>
      </c>
      <c r="CK270">
        <v>9996.5177419354804</v>
      </c>
      <c r="CL270">
        <v>0</v>
      </c>
      <c r="CM270">
        <v>0.21165100000000001</v>
      </c>
      <c r="CN270">
        <v>0</v>
      </c>
      <c r="CO270">
        <v>0</v>
      </c>
      <c r="CP270">
        <v>0</v>
      </c>
      <c r="CQ270">
        <v>0</v>
      </c>
      <c r="CR270">
        <v>-0.135483870967742</v>
      </c>
      <c r="CS270">
        <v>0</v>
      </c>
      <c r="CT270">
        <v>26.993548387096801</v>
      </c>
      <c r="CU270">
        <v>-1.35161290322581</v>
      </c>
      <c r="CV270">
        <v>38.830290322580602</v>
      </c>
      <c r="CW270">
        <v>44.054064516129003</v>
      </c>
      <c r="CX270">
        <v>41.475580645161301</v>
      </c>
      <c r="CY270">
        <v>42.679000000000002</v>
      </c>
      <c r="CZ270">
        <v>39.945129032258102</v>
      </c>
      <c r="DA270">
        <v>0</v>
      </c>
      <c r="DB270">
        <v>0</v>
      </c>
      <c r="DC270">
        <v>0</v>
      </c>
      <c r="DD270">
        <v>1582044343</v>
      </c>
      <c r="DE270">
        <v>0.46923076923076901</v>
      </c>
      <c r="DF270">
        <v>-24.8615383983256</v>
      </c>
      <c r="DG270">
        <v>-34.711110966264599</v>
      </c>
      <c r="DH270">
        <v>26.0115384615385</v>
      </c>
      <c r="DI270">
        <v>15</v>
      </c>
      <c r="DJ270">
        <v>100</v>
      </c>
      <c r="DK270">
        <v>100</v>
      </c>
      <c r="DL270">
        <v>2.9329999999999998</v>
      </c>
      <c r="DM270">
        <v>0.45200000000000001</v>
      </c>
      <c r="DN270">
        <v>2</v>
      </c>
      <c r="DO270">
        <v>650.64300000000003</v>
      </c>
      <c r="DP270">
        <v>341.60399999999998</v>
      </c>
      <c r="DQ270">
        <v>29.9999</v>
      </c>
      <c r="DR270">
        <v>31.4194</v>
      </c>
      <c r="DS270">
        <v>30.0002</v>
      </c>
      <c r="DT270">
        <v>31.315899999999999</v>
      </c>
      <c r="DU270">
        <v>31.350300000000001</v>
      </c>
      <c r="DV270">
        <v>21.025099999999998</v>
      </c>
      <c r="DW270">
        <v>24.537700000000001</v>
      </c>
      <c r="DX270">
        <v>92.916799999999995</v>
      </c>
      <c r="DY270">
        <v>30</v>
      </c>
      <c r="DZ270">
        <v>400</v>
      </c>
      <c r="EA270">
        <v>30.954799999999999</v>
      </c>
      <c r="EB270">
        <v>100.045</v>
      </c>
      <c r="EC270">
        <v>100.562</v>
      </c>
    </row>
    <row r="271" spans="1:133" x14ac:dyDescent="0.35">
      <c r="A271">
        <v>255</v>
      </c>
      <c r="B271">
        <v>1582044345.0999999</v>
      </c>
      <c r="C271">
        <v>1312.0999999046301</v>
      </c>
      <c r="D271" t="s">
        <v>752</v>
      </c>
      <c r="E271" t="s">
        <v>753</v>
      </c>
      <c r="F271" t="s">
        <v>232</v>
      </c>
      <c r="G271" t="s">
        <v>233</v>
      </c>
      <c r="H271" t="s">
        <v>234</v>
      </c>
      <c r="I271" t="s">
        <v>235</v>
      </c>
      <c r="J271" t="s">
        <v>236</v>
      </c>
      <c r="K271" t="s">
        <v>237</v>
      </c>
      <c r="L271" t="s">
        <v>238</v>
      </c>
      <c r="M271" t="s">
        <v>239</v>
      </c>
      <c r="N271">
        <v>1582044336.4709699</v>
      </c>
      <c r="O271">
        <f t="shared" si="129"/>
        <v>4.1490759476467968E-4</v>
      </c>
      <c r="P271">
        <f t="shared" si="130"/>
        <v>-0.72000476276970449</v>
      </c>
      <c r="Q271">
        <f t="shared" si="131"/>
        <v>400.537483870968</v>
      </c>
      <c r="R271">
        <f t="shared" si="132"/>
        <v>427.02189098102463</v>
      </c>
      <c r="S271">
        <f t="shared" si="133"/>
        <v>42.506068068126154</v>
      </c>
      <c r="T271">
        <f t="shared" si="134"/>
        <v>39.869791017369387</v>
      </c>
      <c r="U271">
        <f t="shared" si="135"/>
        <v>3.3359254149310381E-2</v>
      </c>
      <c r="V271">
        <f t="shared" si="136"/>
        <v>2.2511312552161868</v>
      </c>
      <c r="W271">
        <f t="shared" si="137"/>
        <v>3.3087036285510477E-2</v>
      </c>
      <c r="X271">
        <f t="shared" si="138"/>
        <v>2.070367011119887E-2</v>
      </c>
      <c r="Y271">
        <f t="shared" si="139"/>
        <v>0</v>
      </c>
      <c r="Z271">
        <f t="shared" si="140"/>
        <v>30.505365437911337</v>
      </c>
      <c r="AA271">
        <f t="shared" si="141"/>
        <v>30.266999999999999</v>
      </c>
      <c r="AB271">
        <f t="shared" si="142"/>
        <v>4.3262274326128116</v>
      </c>
      <c r="AC271">
        <f t="shared" si="143"/>
        <v>70.69121071075611</v>
      </c>
      <c r="AD271">
        <f t="shared" si="144"/>
        <v>3.1247152889804646</v>
      </c>
      <c r="AE271">
        <f t="shared" si="145"/>
        <v>4.4202316774085464</v>
      </c>
      <c r="AF271">
        <f t="shared" si="146"/>
        <v>1.201512143632347</v>
      </c>
      <c r="AG271">
        <f t="shared" si="147"/>
        <v>-18.297424929122375</v>
      </c>
      <c r="AH271">
        <f t="shared" si="148"/>
        <v>45.571802080821115</v>
      </c>
      <c r="AI271">
        <f t="shared" si="149"/>
        <v>4.5215629186553628</v>
      </c>
      <c r="AJ271">
        <f t="shared" si="150"/>
        <v>31.795940070354103</v>
      </c>
      <c r="AK271">
        <v>-4.1214209270447603E-2</v>
      </c>
      <c r="AL271">
        <v>4.6266560469111699E-2</v>
      </c>
      <c r="AM271">
        <v>3.4572434261376301</v>
      </c>
      <c r="AN271">
        <v>0</v>
      </c>
      <c r="AO271">
        <v>0</v>
      </c>
      <c r="AP271">
        <f t="shared" si="151"/>
        <v>1</v>
      </c>
      <c r="AQ271">
        <f t="shared" si="152"/>
        <v>0</v>
      </c>
      <c r="AR271">
        <f t="shared" si="153"/>
        <v>51923.155903793333</v>
      </c>
      <c r="AS271" t="s">
        <v>240</v>
      </c>
      <c r="AT271">
        <v>0</v>
      </c>
      <c r="AU271">
        <v>0</v>
      </c>
      <c r="AV271">
        <f t="shared" si="154"/>
        <v>0</v>
      </c>
      <c r="AW271" t="e">
        <f t="shared" si="155"/>
        <v>#DIV/0!</v>
      </c>
      <c r="AX271">
        <v>0</v>
      </c>
      <c r="AY271" t="s">
        <v>240</v>
      </c>
      <c r="AZ271">
        <v>0</v>
      </c>
      <c r="BA271">
        <v>0</v>
      </c>
      <c r="BB271" t="e">
        <f t="shared" si="156"/>
        <v>#DIV/0!</v>
      </c>
      <c r="BC271">
        <v>0.5</v>
      </c>
      <c r="BD271">
        <f t="shared" si="157"/>
        <v>0</v>
      </c>
      <c r="BE271">
        <f t="shared" si="158"/>
        <v>-0.72000476276970449</v>
      </c>
      <c r="BF271" t="e">
        <f t="shared" si="159"/>
        <v>#DIV/0!</v>
      </c>
      <c r="BG271" t="e">
        <f t="shared" si="160"/>
        <v>#DIV/0!</v>
      </c>
      <c r="BH271" t="e">
        <f t="shared" si="161"/>
        <v>#DIV/0!</v>
      </c>
      <c r="BI271" t="e">
        <f t="shared" si="162"/>
        <v>#DIV/0!</v>
      </c>
      <c r="BJ271" t="s">
        <v>240</v>
      </c>
      <c r="BK271">
        <v>0</v>
      </c>
      <c r="BL271">
        <f t="shared" si="163"/>
        <v>0</v>
      </c>
      <c r="BM271" t="e">
        <f t="shared" si="164"/>
        <v>#DIV/0!</v>
      </c>
      <c r="BN271" t="e">
        <f t="shared" si="165"/>
        <v>#DIV/0!</v>
      </c>
      <c r="BO271" t="e">
        <f t="shared" si="166"/>
        <v>#DIV/0!</v>
      </c>
      <c r="BP271" t="e">
        <f t="shared" si="167"/>
        <v>#DIV/0!</v>
      </c>
      <c r="BQ271">
        <f t="shared" si="168"/>
        <v>0</v>
      </c>
      <c r="BR271">
        <f t="shared" si="169"/>
        <v>0</v>
      </c>
      <c r="BS271">
        <f t="shared" si="170"/>
        <v>0</v>
      </c>
      <c r="BT271">
        <f t="shared" si="171"/>
        <v>0</v>
      </c>
      <c r="BU271">
        <v>6</v>
      </c>
      <c r="BV271">
        <v>0.5</v>
      </c>
      <c r="BW271" t="s">
        <v>241</v>
      </c>
      <c r="BX271">
        <v>1582044336.4709699</v>
      </c>
      <c r="BY271">
        <v>400.537483870968</v>
      </c>
      <c r="BZ271">
        <v>399.98367741935499</v>
      </c>
      <c r="CA271">
        <v>31.391325806451601</v>
      </c>
      <c r="CB271">
        <v>30.989451612903199</v>
      </c>
      <c r="CC271">
        <v>600.01329032258104</v>
      </c>
      <c r="CD271">
        <v>99.3407451612903</v>
      </c>
      <c r="CE271">
        <v>0.199978548387097</v>
      </c>
      <c r="CF271">
        <v>30.642499999999998</v>
      </c>
      <c r="CG271">
        <v>30.266999999999999</v>
      </c>
      <c r="CH271">
        <v>999.9</v>
      </c>
      <c r="CI271">
        <v>0</v>
      </c>
      <c r="CJ271">
        <v>0</v>
      </c>
      <c r="CK271">
        <v>10004.9651612903</v>
      </c>
      <c r="CL271">
        <v>0</v>
      </c>
      <c r="CM271">
        <v>0.21165100000000001</v>
      </c>
      <c r="CN271">
        <v>0</v>
      </c>
      <c r="CO271">
        <v>0</v>
      </c>
      <c r="CP271">
        <v>0</v>
      </c>
      <c r="CQ271">
        <v>0</v>
      </c>
      <c r="CR271">
        <v>-0.61290322580645196</v>
      </c>
      <c r="CS271">
        <v>0</v>
      </c>
      <c r="CT271">
        <v>25.783870967741901</v>
      </c>
      <c r="CU271">
        <v>-1.4838709677419399</v>
      </c>
      <c r="CV271">
        <v>38.8241935483871</v>
      </c>
      <c r="CW271">
        <v>44.062129032257999</v>
      </c>
      <c r="CX271">
        <v>41.457387096774198</v>
      </c>
      <c r="CY271">
        <v>42.677</v>
      </c>
      <c r="CZ271">
        <v>39.945129032258102</v>
      </c>
      <c r="DA271">
        <v>0</v>
      </c>
      <c r="DB271">
        <v>0</v>
      </c>
      <c r="DC271">
        <v>0</v>
      </c>
      <c r="DD271">
        <v>1582044347.8</v>
      </c>
      <c r="DE271">
        <v>-0.9</v>
      </c>
      <c r="DF271">
        <v>-14.844444708067</v>
      </c>
      <c r="DG271">
        <v>24.998290540249901</v>
      </c>
      <c r="DH271">
        <v>24.769230769230798</v>
      </c>
      <c r="DI271">
        <v>15</v>
      </c>
      <c r="DJ271">
        <v>100</v>
      </c>
      <c r="DK271">
        <v>100</v>
      </c>
      <c r="DL271">
        <v>2.9329999999999998</v>
      </c>
      <c r="DM271">
        <v>0.45200000000000001</v>
      </c>
      <c r="DN271">
        <v>2</v>
      </c>
      <c r="DO271">
        <v>650.64300000000003</v>
      </c>
      <c r="DP271">
        <v>341.53800000000001</v>
      </c>
      <c r="DQ271">
        <v>30</v>
      </c>
      <c r="DR271">
        <v>31.4221</v>
      </c>
      <c r="DS271">
        <v>30.0002</v>
      </c>
      <c r="DT271">
        <v>31.315899999999999</v>
      </c>
      <c r="DU271">
        <v>31.352900000000002</v>
      </c>
      <c r="DV271">
        <v>21.0246</v>
      </c>
      <c r="DW271">
        <v>24.537700000000001</v>
      </c>
      <c r="DX271">
        <v>92.916799999999995</v>
      </c>
      <c r="DY271">
        <v>30</v>
      </c>
      <c r="DZ271">
        <v>400</v>
      </c>
      <c r="EA271">
        <v>30.954799999999999</v>
      </c>
      <c r="EB271">
        <v>100.04300000000001</v>
      </c>
      <c r="EC271">
        <v>100.563</v>
      </c>
    </row>
    <row r="272" spans="1:133" x14ac:dyDescent="0.35">
      <c r="A272">
        <v>256</v>
      </c>
      <c r="B272">
        <v>1582044350.0999999</v>
      </c>
      <c r="C272">
        <v>1317.0999999046301</v>
      </c>
      <c r="D272" t="s">
        <v>754</v>
      </c>
      <c r="E272" t="s">
        <v>755</v>
      </c>
      <c r="F272" t="s">
        <v>232</v>
      </c>
      <c r="G272" t="s">
        <v>233</v>
      </c>
      <c r="H272" t="s">
        <v>234</v>
      </c>
      <c r="I272" t="s">
        <v>235</v>
      </c>
      <c r="J272" t="s">
        <v>236</v>
      </c>
      <c r="K272" t="s">
        <v>237</v>
      </c>
      <c r="L272" t="s">
        <v>238</v>
      </c>
      <c r="M272" t="s">
        <v>239</v>
      </c>
      <c r="N272">
        <v>1582044341.4709699</v>
      </c>
      <c r="O272">
        <f t="shared" si="129"/>
        <v>4.136456771891243E-4</v>
      </c>
      <c r="P272">
        <f t="shared" si="130"/>
        <v>-0.70845815860003225</v>
      </c>
      <c r="Q272">
        <f t="shared" si="131"/>
        <v>400.52551612903198</v>
      </c>
      <c r="R272">
        <f t="shared" si="132"/>
        <v>426.57390843969358</v>
      </c>
      <c r="S272">
        <f t="shared" si="133"/>
        <v>42.46187900434704</v>
      </c>
      <c r="T272">
        <f t="shared" si="134"/>
        <v>39.868978546372951</v>
      </c>
      <c r="U272">
        <f t="shared" si="135"/>
        <v>3.32407295907736E-2</v>
      </c>
      <c r="V272">
        <f t="shared" si="136"/>
        <v>2.2514591856575459</v>
      </c>
      <c r="W272">
        <f t="shared" si="137"/>
        <v>3.2970473224061936E-2</v>
      </c>
      <c r="X272">
        <f t="shared" si="138"/>
        <v>2.0630643972251842E-2</v>
      </c>
      <c r="Y272">
        <f t="shared" si="139"/>
        <v>0</v>
      </c>
      <c r="Z272">
        <f t="shared" si="140"/>
        <v>30.505707077991499</v>
      </c>
      <c r="AA272">
        <f t="shared" si="141"/>
        <v>30.269312903225799</v>
      </c>
      <c r="AB272">
        <f t="shared" si="142"/>
        <v>4.326801079563845</v>
      </c>
      <c r="AC272">
        <f t="shared" si="143"/>
        <v>70.691243414877775</v>
      </c>
      <c r="AD272">
        <f t="shared" si="144"/>
        <v>3.124700023783971</v>
      </c>
      <c r="AE272">
        <f t="shared" si="145"/>
        <v>4.4202080382792399</v>
      </c>
      <c r="AF272">
        <f t="shared" si="146"/>
        <v>1.2021010557798739</v>
      </c>
      <c r="AG272">
        <f t="shared" si="147"/>
        <v>-18.241774364040381</v>
      </c>
      <c r="AH272">
        <f t="shared" si="148"/>
        <v>45.286343986884987</v>
      </c>
      <c r="AI272">
        <f t="shared" si="149"/>
        <v>4.4926350256952938</v>
      </c>
      <c r="AJ272">
        <f t="shared" si="150"/>
        <v>31.537204648539898</v>
      </c>
      <c r="AK272">
        <v>-4.12230422295728E-2</v>
      </c>
      <c r="AL272">
        <v>4.6276476239539399E-2</v>
      </c>
      <c r="AM272">
        <v>3.4578298484849301</v>
      </c>
      <c r="AN272">
        <v>0</v>
      </c>
      <c r="AO272">
        <v>0</v>
      </c>
      <c r="AP272">
        <f t="shared" si="151"/>
        <v>1</v>
      </c>
      <c r="AQ272">
        <f t="shared" si="152"/>
        <v>0</v>
      </c>
      <c r="AR272">
        <f t="shared" si="153"/>
        <v>51933.863905549348</v>
      </c>
      <c r="AS272" t="s">
        <v>240</v>
      </c>
      <c r="AT272">
        <v>0</v>
      </c>
      <c r="AU272">
        <v>0</v>
      </c>
      <c r="AV272">
        <f t="shared" si="154"/>
        <v>0</v>
      </c>
      <c r="AW272" t="e">
        <f t="shared" si="155"/>
        <v>#DIV/0!</v>
      </c>
      <c r="AX272">
        <v>0</v>
      </c>
      <c r="AY272" t="s">
        <v>240</v>
      </c>
      <c r="AZ272">
        <v>0</v>
      </c>
      <c r="BA272">
        <v>0</v>
      </c>
      <c r="BB272" t="e">
        <f t="shared" si="156"/>
        <v>#DIV/0!</v>
      </c>
      <c r="BC272">
        <v>0.5</v>
      </c>
      <c r="BD272">
        <f t="shared" si="157"/>
        <v>0</v>
      </c>
      <c r="BE272">
        <f t="shared" si="158"/>
        <v>-0.70845815860003225</v>
      </c>
      <c r="BF272" t="e">
        <f t="shared" si="159"/>
        <v>#DIV/0!</v>
      </c>
      <c r="BG272" t="e">
        <f t="shared" si="160"/>
        <v>#DIV/0!</v>
      </c>
      <c r="BH272" t="e">
        <f t="shared" si="161"/>
        <v>#DIV/0!</v>
      </c>
      <c r="BI272" t="e">
        <f t="shared" si="162"/>
        <v>#DIV/0!</v>
      </c>
      <c r="BJ272" t="s">
        <v>240</v>
      </c>
      <c r="BK272">
        <v>0</v>
      </c>
      <c r="BL272">
        <f t="shared" si="163"/>
        <v>0</v>
      </c>
      <c r="BM272" t="e">
        <f t="shared" si="164"/>
        <v>#DIV/0!</v>
      </c>
      <c r="BN272" t="e">
        <f t="shared" si="165"/>
        <v>#DIV/0!</v>
      </c>
      <c r="BO272" t="e">
        <f t="shared" si="166"/>
        <v>#DIV/0!</v>
      </c>
      <c r="BP272" t="e">
        <f t="shared" si="167"/>
        <v>#DIV/0!</v>
      </c>
      <c r="BQ272">
        <f t="shared" si="168"/>
        <v>0</v>
      </c>
      <c r="BR272">
        <f t="shared" si="169"/>
        <v>0</v>
      </c>
      <c r="BS272">
        <f t="shared" si="170"/>
        <v>0</v>
      </c>
      <c r="BT272">
        <f t="shared" si="171"/>
        <v>0</v>
      </c>
      <c r="BU272">
        <v>6</v>
      </c>
      <c r="BV272">
        <v>0.5</v>
      </c>
      <c r="BW272" t="s">
        <v>241</v>
      </c>
      <c r="BX272">
        <v>1582044341.4709699</v>
      </c>
      <c r="BY272">
        <v>400.52551612903198</v>
      </c>
      <c r="BZ272">
        <v>399.982741935484</v>
      </c>
      <c r="CA272">
        <v>31.390874193548399</v>
      </c>
      <c r="CB272">
        <v>30.9902193548387</v>
      </c>
      <c r="CC272">
        <v>600.00919354838697</v>
      </c>
      <c r="CD272">
        <v>99.341696774193593</v>
      </c>
      <c r="CE272">
        <v>0.19997270967741901</v>
      </c>
      <c r="CF272">
        <v>30.642406451612899</v>
      </c>
      <c r="CG272">
        <v>30.269312903225799</v>
      </c>
      <c r="CH272">
        <v>999.9</v>
      </c>
      <c r="CI272">
        <v>0</v>
      </c>
      <c r="CJ272">
        <v>0</v>
      </c>
      <c r="CK272">
        <v>10007.0135483871</v>
      </c>
      <c r="CL272">
        <v>0</v>
      </c>
      <c r="CM272">
        <v>0.21165100000000001</v>
      </c>
      <c r="CN272">
        <v>0</v>
      </c>
      <c r="CO272">
        <v>0</v>
      </c>
      <c r="CP272">
        <v>0</v>
      </c>
      <c r="CQ272">
        <v>0</v>
      </c>
      <c r="CR272">
        <v>-1.3258064516129</v>
      </c>
      <c r="CS272">
        <v>0</v>
      </c>
      <c r="CT272">
        <v>25.345161290322601</v>
      </c>
      <c r="CU272">
        <v>-1.40967741935484</v>
      </c>
      <c r="CV272">
        <v>38.820129032258102</v>
      </c>
      <c r="CW272">
        <v>44.062064516128999</v>
      </c>
      <c r="CX272">
        <v>41.4533548387097</v>
      </c>
      <c r="CY272">
        <v>42.680999999999997</v>
      </c>
      <c r="CZ272">
        <v>39.945129032258102</v>
      </c>
      <c r="DA272">
        <v>0</v>
      </c>
      <c r="DB272">
        <v>0</v>
      </c>
      <c r="DC272">
        <v>0</v>
      </c>
      <c r="DD272">
        <v>1582044353.2</v>
      </c>
      <c r="DE272">
        <v>-0.83846153846153804</v>
      </c>
      <c r="DF272">
        <v>19.329914304246302</v>
      </c>
      <c r="DG272">
        <v>10.8786328309147</v>
      </c>
      <c r="DH272">
        <v>25.292307692307698</v>
      </c>
      <c r="DI272">
        <v>15</v>
      </c>
      <c r="DJ272">
        <v>100</v>
      </c>
      <c r="DK272">
        <v>100</v>
      </c>
      <c r="DL272">
        <v>2.9329999999999998</v>
      </c>
      <c r="DM272">
        <v>0.45200000000000001</v>
      </c>
      <c r="DN272">
        <v>2</v>
      </c>
      <c r="DO272">
        <v>650.64099999999996</v>
      </c>
      <c r="DP272">
        <v>341.57900000000001</v>
      </c>
      <c r="DQ272">
        <v>30.0002</v>
      </c>
      <c r="DR272">
        <v>31.4224</v>
      </c>
      <c r="DS272">
        <v>30.0002</v>
      </c>
      <c r="DT272">
        <v>31.317599999999999</v>
      </c>
      <c r="DU272">
        <v>31.352900000000002</v>
      </c>
      <c r="DV272">
        <v>21.022600000000001</v>
      </c>
      <c r="DW272">
        <v>24.537700000000001</v>
      </c>
      <c r="DX272">
        <v>92.916799999999995</v>
      </c>
      <c r="DY272">
        <v>30</v>
      </c>
      <c r="DZ272">
        <v>400</v>
      </c>
      <c r="EA272">
        <v>30.954799999999999</v>
      </c>
      <c r="EB272">
        <v>100.045</v>
      </c>
      <c r="EC272">
        <v>100.563</v>
      </c>
    </row>
    <row r="273" spans="1:133" x14ac:dyDescent="0.35">
      <c r="A273">
        <v>257</v>
      </c>
      <c r="B273">
        <v>1582044355.0999999</v>
      </c>
      <c r="C273">
        <v>1322.0999999046301</v>
      </c>
      <c r="D273" t="s">
        <v>756</v>
      </c>
      <c r="E273" t="s">
        <v>757</v>
      </c>
      <c r="F273" t="s">
        <v>232</v>
      </c>
      <c r="G273" t="s">
        <v>233</v>
      </c>
      <c r="H273" t="s">
        <v>234</v>
      </c>
      <c r="I273" t="s">
        <v>235</v>
      </c>
      <c r="J273" t="s">
        <v>236</v>
      </c>
      <c r="K273" t="s">
        <v>237</v>
      </c>
      <c r="L273" t="s">
        <v>238</v>
      </c>
      <c r="M273" t="s">
        <v>239</v>
      </c>
      <c r="N273">
        <v>1582044346.4709699</v>
      </c>
      <c r="O273">
        <f t="shared" ref="O273:O336" si="172">CC273*AP273*(CA273-CB273)/(100*BU273*(1000-AP273*CA273))</f>
        <v>4.119071266530949E-4</v>
      </c>
      <c r="P273">
        <f t="shared" ref="P273:P336" si="173">CC273*AP273*(BZ273-BY273*(1000-AP273*CB273)/(1000-AP273*CA273))/(100*BU273)</f>
        <v>-0.70392712311967021</v>
      </c>
      <c r="Q273">
        <f t="shared" ref="Q273:Q336" si="174">BY273 - IF(AP273&gt;1, P273*BU273*100/(AR273*CK273), 0)</f>
        <v>400.53419354838701</v>
      </c>
      <c r="R273">
        <f t="shared" ref="R273:R336" si="175">((X273-O273/2)*Q273-P273)/(X273+O273/2)</f>
        <v>426.51797807087098</v>
      </c>
      <c r="S273">
        <f t="shared" ref="S273:S336" si="176">R273*(CD273+CE273)/1000</f>
        <v>42.457308388332976</v>
      </c>
      <c r="T273">
        <f t="shared" ref="T273:T336" si="177">(BY273 - IF(AP273&gt;1, P273*BU273*100/(AR273*CK273), 0))*(CD273+CE273)/1000</f>
        <v>39.870778372513136</v>
      </c>
      <c r="U273">
        <f t="shared" ref="U273:U336" si="178">2/((1/W273-1/V273)+SIGN(W273)*SQRT((1/W273-1/V273)*(1/W273-1/V273) + 4*BV273/((BV273+1)*(BV273+1))*(2*1/W273*1/V273-1/V273*1/V273)))</f>
        <v>3.3086540831587907E-2</v>
      </c>
      <c r="V273">
        <f t="shared" ref="V273:V336" si="179">AM273+AL273*BU273+AK273*BU273*BU273</f>
        <v>2.251387372323927</v>
      </c>
      <c r="W273">
        <f t="shared" ref="W273:W336" si="180">O273*(1000-(1000*0.61365*EXP(17.502*AA273/(240.97+AA273))/(CD273+CE273)+CA273)/2)/(1000*0.61365*EXP(17.502*AA273/(240.97+AA273))/(CD273+CE273)-CA273)</f>
        <v>3.281876648187422E-2</v>
      </c>
      <c r="X273">
        <f t="shared" ref="X273:X336" si="181">1/((BV273+1)/(U273/1.6)+1/(V273/1.37)) + BV273/((BV273+1)/(U273/1.6) + BV273/(V273/1.37))</f>
        <v>2.0535606768752403E-2</v>
      </c>
      <c r="Y273">
        <f t="shared" ref="Y273:Y336" si="182">(BR273*BT273)</f>
        <v>0</v>
      </c>
      <c r="Z273">
        <f t="shared" ref="Z273:Z336" si="183">(CF273+(Y273+2*0.95*0.0000000567*(((CF273+$B$7)+273)^4-(CF273+273)^4)-44100*O273)/(1.84*29.3*V273+8*0.95*0.0000000567*(CF273+273)^3))</f>
        <v>30.505529197142405</v>
      </c>
      <c r="AA273">
        <f t="shared" ref="AA273:AA336" si="184">($C$7*CG273+$D$7*CH273+$E$7*Z273)</f>
        <v>30.271222580645201</v>
      </c>
      <c r="AB273">
        <f t="shared" ref="AB273:AB336" si="185">0.61365*EXP(17.502*AA273/(240.97+AA273))</f>
        <v>4.3272747682832291</v>
      </c>
      <c r="AC273">
        <f t="shared" ref="AC273:AC336" si="186">(AD273/AE273*100)</f>
        <v>70.693501197040973</v>
      </c>
      <c r="AD273">
        <f t="shared" ref="AD273:AD336" si="187">CA273*(CD273+CE273)/1000</f>
        <v>3.1246661346302846</v>
      </c>
      <c r="AE273">
        <f t="shared" ref="AE273:AE336" si="188">0.61365*EXP(17.502*CF273/(240.97+CF273))</f>
        <v>4.4200189292096823</v>
      </c>
      <c r="AF273">
        <f t="shared" ref="AF273:AF336" si="189">(AB273-CA273*(CD273+CE273)/1000)</f>
        <v>1.2026086336529445</v>
      </c>
      <c r="AG273">
        <f t="shared" ref="AG273:AG336" si="190">(-O273*44100)</f>
        <v>-18.165104285401483</v>
      </c>
      <c r="AH273">
        <f t="shared" ref="AH273:AH336" si="191">2*29.3*V273*0.92*(CF273-AA273)</f>
        <v>44.96227216315593</v>
      </c>
      <c r="AI273">
        <f t="shared" ref="AI273:AI336" si="192">2*0.95*0.0000000567*(((CF273+$B$7)+273)^4-(AA273+273)^4)</f>
        <v>4.4606533163338673</v>
      </c>
      <c r="AJ273">
        <f t="shared" ref="AJ273:AJ336" si="193">Y273+AI273+AG273+AH273</f>
        <v>31.257821194088315</v>
      </c>
      <c r="AK273">
        <v>-4.1221107804342599E-2</v>
      </c>
      <c r="AL273">
        <v>4.6274304677753501E-2</v>
      </c>
      <c r="AM273">
        <v>3.4577014252137399</v>
      </c>
      <c r="AN273">
        <v>0</v>
      </c>
      <c r="AO273">
        <v>0</v>
      </c>
      <c r="AP273">
        <f t="shared" ref="AP273:AP336" si="194">IF(AN273*$H$13&gt;=AR273,1,(AR273/(AR273-AN273*$H$13)))</f>
        <v>1</v>
      </c>
      <c r="AQ273">
        <f t="shared" ref="AQ273:AQ336" si="195">(AP273-1)*100</f>
        <v>0</v>
      </c>
      <c r="AR273">
        <f t="shared" ref="AR273:AR336" si="196">MAX(0,($B$13+$C$13*CK273)/(1+$D$13*CK273)*CD273/(CF273+273)*$E$13)</f>
        <v>51931.705162863997</v>
      </c>
      <c r="AS273" t="s">
        <v>240</v>
      </c>
      <c r="AT273">
        <v>0</v>
      </c>
      <c r="AU273">
        <v>0</v>
      </c>
      <c r="AV273">
        <f t="shared" ref="AV273:AV336" si="197">AU273-AT273</f>
        <v>0</v>
      </c>
      <c r="AW273" t="e">
        <f t="shared" ref="AW273:AW336" si="198">AV273/AU273</f>
        <v>#DIV/0!</v>
      </c>
      <c r="AX273">
        <v>0</v>
      </c>
      <c r="AY273" t="s">
        <v>240</v>
      </c>
      <c r="AZ273">
        <v>0</v>
      </c>
      <c r="BA273">
        <v>0</v>
      </c>
      <c r="BB273" t="e">
        <f t="shared" ref="BB273:BB336" si="199">1-AZ273/BA273</f>
        <v>#DIV/0!</v>
      </c>
      <c r="BC273">
        <v>0.5</v>
      </c>
      <c r="BD273">
        <f t="shared" ref="BD273:BD336" si="200">BR273</f>
        <v>0</v>
      </c>
      <c r="BE273">
        <f t="shared" ref="BE273:BE336" si="201">P273</f>
        <v>-0.70392712311967021</v>
      </c>
      <c r="BF273" t="e">
        <f t="shared" ref="BF273:BF336" si="202">BB273*BC273*BD273</f>
        <v>#DIV/0!</v>
      </c>
      <c r="BG273" t="e">
        <f t="shared" ref="BG273:BG336" si="203">BL273/BA273</f>
        <v>#DIV/0!</v>
      </c>
      <c r="BH273" t="e">
        <f t="shared" ref="BH273:BH336" si="204">(BE273-AX273)/BD273</f>
        <v>#DIV/0!</v>
      </c>
      <c r="BI273" t="e">
        <f t="shared" ref="BI273:BI336" si="205">(AU273-BA273)/BA273</f>
        <v>#DIV/0!</v>
      </c>
      <c r="BJ273" t="s">
        <v>240</v>
      </c>
      <c r="BK273">
        <v>0</v>
      </c>
      <c r="BL273">
        <f t="shared" ref="BL273:BL336" si="206">BA273-BK273</f>
        <v>0</v>
      </c>
      <c r="BM273" t="e">
        <f t="shared" ref="BM273:BM336" si="207">(BA273-AZ273)/(BA273-BK273)</f>
        <v>#DIV/0!</v>
      </c>
      <c r="BN273" t="e">
        <f t="shared" ref="BN273:BN336" si="208">(AU273-BA273)/(AU273-BK273)</f>
        <v>#DIV/0!</v>
      </c>
      <c r="BO273" t="e">
        <f t="shared" ref="BO273:BO336" si="209">(BA273-AZ273)/(BA273-AT273)</f>
        <v>#DIV/0!</v>
      </c>
      <c r="BP273" t="e">
        <f t="shared" ref="BP273:BP336" si="210">(AU273-BA273)/(AU273-AT273)</f>
        <v>#DIV/0!</v>
      </c>
      <c r="BQ273">
        <f t="shared" ref="BQ273:BQ336" si="211">$B$11*CL273+$C$11*CM273+$F$11*CN273</f>
        <v>0</v>
      </c>
      <c r="BR273">
        <f t="shared" ref="BR273:BR336" si="212">BQ273*BS273</f>
        <v>0</v>
      </c>
      <c r="BS273">
        <f t="shared" ref="BS273:BS336" si="213">($B$11*$D$9+$C$11*$D$9+$F$11*((DA273+CS273)/MAX(DA273+CS273+DB273, 0.1)*$I$9+DB273/MAX(DA273+CS273+DB273, 0.1)*$J$9))/($B$11+$C$11+$F$11)</f>
        <v>0</v>
      </c>
      <c r="BT273">
        <f t="shared" ref="BT273:BT336" si="214">($B$11*$K$9+$C$11*$K$9+$F$11*((DA273+CS273)/MAX(DA273+CS273+DB273, 0.1)*$P$9+DB273/MAX(DA273+CS273+DB273, 0.1)*$Q$9))/($B$11+$C$11+$F$11)</f>
        <v>0</v>
      </c>
      <c r="BU273">
        <v>6</v>
      </c>
      <c r="BV273">
        <v>0.5</v>
      </c>
      <c r="BW273" t="s">
        <v>241</v>
      </c>
      <c r="BX273">
        <v>1582044346.4709699</v>
      </c>
      <c r="BY273">
        <v>400.53419354838701</v>
      </c>
      <c r="BZ273">
        <v>399.99525806451601</v>
      </c>
      <c r="CA273">
        <v>31.389796774193499</v>
      </c>
      <c r="CB273">
        <v>30.9908258064516</v>
      </c>
      <c r="CC273">
        <v>600.00974193548404</v>
      </c>
      <c r="CD273">
        <v>99.344041935483901</v>
      </c>
      <c r="CE273">
        <v>0.19996458064516101</v>
      </c>
      <c r="CF273">
        <v>30.641658064516101</v>
      </c>
      <c r="CG273">
        <v>30.271222580645201</v>
      </c>
      <c r="CH273">
        <v>999.9</v>
      </c>
      <c r="CI273">
        <v>0</v>
      </c>
      <c r="CJ273">
        <v>0</v>
      </c>
      <c r="CK273">
        <v>10006.3077419355</v>
      </c>
      <c r="CL273">
        <v>0</v>
      </c>
      <c r="CM273">
        <v>0.21165100000000001</v>
      </c>
      <c r="CN273">
        <v>0</v>
      </c>
      <c r="CO273">
        <v>0</v>
      </c>
      <c r="CP273">
        <v>0</v>
      </c>
      <c r="CQ273">
        <v>0</v>
      </c>
      <c r="CR273">
        <v>-1.95483870967742</v>
      </c>
      <c r="CS273">
        <v>0</v>
      </c>
      <c r="CT273">
        <v>26.2290322580645</v>
      </c>
      <c r="CU273">
        <v>-1.2096774193548401</v>
      </c>
      <c r="CV273">
        <v>38.828258064516099</v>
      </c>
      <c r="CW273">
        <v>44.068096774193499</v>
      </c>
      <c r="CX273">
        <v>41.445354838709697</v>
      </c>
      <c r="CY273">
        <v>42.677</v>
      </c>
      <c r="CZ273">
        <v>39.936999999999998</v>
      </c>
      <c r="DA273">
        <v>0</v>
      </c>
      <c r="DB273">
        <v>0</v>
      </c>
      <c r="DC273">
        <v>0</v>
      </c>
      <c r="DD273">
        <v>1582044358</v>
      </c>
      <c r="DE273">
        <v>-1.1346153846153799</v>
      </c>
      <c r="DF273">
        <v>-2.1504276521808299</v>
      </c>
      <c r="DG273">
        <v>-13.0290592143742</v>
      </c>
      <c r="DH273">
        <v>25.7730769230769</v>
      </c>
      <c r="DI273">
        <v>15</v>
      </c>
      <c r="DJ273">
        <v>100</v>
      </c>
      <c r="DK273">
        <v>100</v>
      </c>
      <c r="DL273">
        <v>2.9329999999999998</v>
      </c>
      <c r="DM273">
        <v>0.45200000000000001</v>
      </c>
      <c r="DN273">
        <v>2</v>
      </c>
      <c r="DO273">
        <v>650.75</v>
      </c>
      <c r="DP273">
        <v>341.63099999999997</v>
      </c>
      <c r="DQ273">
        <v>30</v>
      </c>
      <c r="DR273">
        <v>31.424900000000001</v>
      </c>
      <c r="DS273">
        <v>30.000299999999999</v>
      </c>
      <c r="DT273">
        <v>31.3187</v>
      </c>
      <c r="DU273">
        <v>31.3551</v>
      </c>
      <c r="DV273">
        <v>21.021699999999999</v>
      </c>
      <c r="DW273">
        <v>24.537700000000001</v>
      </c>
      <c r="DX273">
        <v>92.916799999999995</v>
      </c>
      <c r="DY273">
        <v>30</v>
      </c>
      <c r="DZ273">
        <v>400</v>
      </c>
      <c r="EA273">
        <v>30.954799999999999</v>
      </c>
      <c r="EB273">
        <v>100.04600000000001</v>
      </c>
      <c r="EC273">
        <v>100.563</v>
      </c>
    </row>
    <row r="274" spans="1:133" x14ac:dyDescent="0.35">
      <c r="A274">
        <v>258</v>
      </c>
      <c r="B274">
        <v>1582044360.0999999</v>
      </c>
      <c r="C274">
        <v>1327.0999999046301</v>
      </c>
      <c r="D274" t="s">
        <v>758</v>
      </c>
      <c r="E274" t="s">
        <v>759</v>
      </c>
      <c r="F274" t="s">
        <v>232</v>
      </c>
      <c r="G274" t="s">
        <v>233</v>
      </c>
      <c r="H274" t="s">
        <v>234</v>
      </c>
      <c r="I274" t="s">
        <v>235</v>
      </c>
      <c r="J274" t="s">
        <v>236</v>
      </c>
      <c r="K274" t="s">
        <v>237</v>
      </c>
      <c r="L274" t="s">
        <v>238</v>
      </c>
      <c r="M274" t="s">
        <v>239</v>
      </c>
      <c r="N274">
        <v>1582044351.4709699</v>
      </c>
      <c r="O274">
        <f t="shared" si="172"/>
        <v>4.118846096672641E-4</v>
      </c>
      <c r="P274">
        <f t="shared" si="173"/>
        <v>-0.69327958562129477</v>
      </c>
      <c r="Q274">
        <f t="shared" si="174"/>
        <v>400.54825806451601</v>
      </c>
      <c r="R274">
        <f t="shared" si="175"/>
        <v>426.00713023367166</v>
      </c>
      <c r="S274">
        <f t="shared" si="176"/>
        <v>42.407281984810432</v>
      </c>
      <c r="T274">
        <f t="shared" si="177"/>
        <v>39.872954518271492</v>
      </c>
      <c r="U274">
        <f t="shared" si="178"/>
        <v>3.3102084725239483E-2</v>
      </c>
      <c r="V274">
        <f t="shared" si="179"/>
        <v>2.2511176121888052</v>
      </c>
      <c r="W274">
        <f t="shared" si="180"/>
        <v>3.2834027980121631E-2</v>
      </c>
      <c r="X274">
        <f t="shared" si="181"/>
        <v>2.0545170281196162E-2</v>
      </c>
      <c r="Y274">
        <f t="shared" si="182"/>
        <v>0</v>
      </c>
      <c r="Z274">
        <f t="shared" si="183"/>
        <v>30.504873335594507</v>
      </c>
      <c r="AA274">
        <f t="shared" si="184"/>
        <v>30.269058064516098</v>
      </c>
      <c r="AB274">
        <f t="shared" si="185"/>
        <v>4.3267378711417823</v>
      </c>
      <c r="AC274">
        <f t="shared" si="186"/>
        <v>70.697490479273213</v>
      </c>
      <c r="AD274">
        <f t="shared" si="187"/>
        <v>3.1247266347895986</v>
      </c>
      <c r="AE274">
        <f t="shared" si="188"/>
        <v>4.4198550947231885</v>
      </c>
      <c r="AF274">
        <f t="shared" si="189"/>
        <v>1.2020112363521838</v>
      </c>
      <c r="AG274">
        <f t="shared" si="190"/>
        <v>-18.164111286326346</v>
      </c>
      <c r="AH274">
        <f t="shared" si="191"/>
        <v>45.140885640438889</v>
      </c>
      <c r="AI274">
        <f t="shared" si="192"/>
        <v>4.4788477446810306</v>
      </c>
      <c r="AJ274">
        <f t="shared" si="193"/>
        <v>31.455622098793572</v>
      </c>
      <c r="AK274">
        <v>-4.1213841814398598E-2</v>
      </c>
      <c r="AL274">
        <v>4.6266147967505701E-2</v>
      </c>
      <c r="AM274">
        <v>3.4572190297021201</v>
      </c>
      <c r="AN274">
        <v>0</v>
      </c>
      <c r="AO274">
        <v>0</v>
      </c>
      <c r="AP274">
        <f t="shared" si="194"/>
        <v>1</v>
      </c>
      <c r="AQ274">
        <f t="shared" si="195"/>
        <v>0</v>
      </c>
      <c r="AR274">
        <f t="shared" si="196"/>
        <v>51923.07886952327</v>
      </c>
      <c r="AS274" t="s">
        <v>240</v>
      </c>
      <c r="AT274">
        <v>0</v>
      </c>
      <c r="AU274">
        <v>0</v>
      </c>
      <c r="AV274">
        <f t="shared" si="197"/>
        <v>0</v>
      </c>
      <c r="AW274" t="e">
        <f t="shared" si="198"/>
        <v>#DIV/0!</v>
      </c>
      <c r="AX274">
        <v>0</v>
      </c>
      <c r="AY274" t="s">
        <v>240</v>
      </c>
      <c r="AZ274">
        <v>0</v>
      </c>
      <c r="BA274">
        <v>0</v>
      </c>
      <c r="BB274" t="e">
        <f t="shared" si="199"/>
        <v>#DIV/0!</v>
      </c>
      <c r="BC274">
        <v>0.5</v>
      </c>
      <c r="BD274">
        <f t="shared" si="200"/>
        <v>0</v>
      </c>
      <c r="BE274">
        <f t="shared" si="201"/>
        <v>-0.69327958562129477</v>
      </c>
      <c r="BF274" t="e">
        <f t="shared" si="202"/>
        <v>#DIV/0!</v>
      </c>
      <c r="BG274" t="e">
        <f t="shared" si="203"/>
        <v>#DIV/0!</v>
      </c>
      <c r="BH274" t="e">
        <f t="shared" si="204"/>
        <v>#DIV/0!</v>
      </c>
      <c r="BI274" t="e">
        <f t="shared" si="205"/>
        <v>#DIV/0!</v>
      </c>
      <c r="BJ274" t="s">
        <v>240</v>
      </c>
      <c r="BK274">
        <v>0</v>
      </c>
      <c r="BL274">
        <f t="shared" si="206"/>
        <v>0</v>
      </c>
      <c r="BM274" t="e">
        <f t="shared" si="207"/>
        <v>#DIV/0!</v>
      </c>
      <c r="BN274" t="e">
        <f t="shared" si="208"/>
        <v>#DIV/0!</v>
      </c>
      <c r="BO274" t="e">
        <f t="shared" si="209"/>
        <v>#DIV/0!</v>
      </c>
      <c r="BP274" t="e">
        <f t="shared" si="210"/>
        <v>#DIV/0!</v>
      </c>
      <c r="BQ274">
        <f t="shared" si="211"/>
        <v>0</v>
      </c>
      <c r="BR274">
        <f t="shared" si="212"/>
        <v>0</v>
      </c>
      <c r="BS274">
        <f t="shared" si="213"/>
        <v>0</v>
      </c>
      <c r="BT274">
        <f t="shared" si="214"/>
        <v>0</v>
      </c>
      <c r="BU274">
        <v>6</v>
      </c>
      <c r="BV274">
        <v>0.5</v>
      </c>
      <c r="BW274" t="s">
        <v>241</v>
      </c>
      <c r="BX274">
        <v>1582044351.4709699</v>
      </c>
      <c r="BY274">
        <v>400.54825806451601</v>
      </c>
      <c r="BZ274">
        <v>400.01996774193498</v>
      </c>
      <c r="CA274">
        <v>31.3897935483871</v>
      </c>
      <c r="CB274">
        <v>30.990845161290299</v>
      </c>
      <c r="CC274">
        <v>600.01090322580603</v>
      </c>
      <c r="CD274">
        <v>99.345977419354796</v>
      </c>
      <c r="CE274">
        <v>0.199966709677419</v>
      </c>
      <c r="CF274">
        <v>30.641009677419401</v>
      </c>
      <c r="CG274">
        <v>30.269058064516098</v>
      </c>
      <c r="CH274">
        <v>999.9</v>
      </c>
      <c r="CI274">
        <v>0</v>
      </c>
      <c r="CJ274">
        <v>0</v>
      </c>
      <c r="CK274">
        <v>10004.3490322581</v>
      </c>
      <c r="CL274">
        <v>0</v>
      </c>
      <c r="CM274">
        <v>0.21165100000000001</v>
      </c>
      <c r="CN274">
        <v>0</v>
      </c>
      <c r="CO274">
        <v>0</v>
      </c>
      <c r="CP274">
        <v>0</v>
      </c>
      <c r="CQ274">
        <v>0</v>
      </c>
      <c r="CR274">
        <v>-0.92580645161290298</v>
      </c>
      <c r="CS274">
        <v>0</v>
      </c>
      <c r="CT274">
        <v>25.535483870967699</v>
      </c>
      <c r="CU274">
        <v>-1.2903225806451599</v>
      </c>
      <c r="CV274">
        <v>38.836387096774203</v>
      </c>
      <c r="CW274">
        <v>44.0741935483871</v>
      </c>
      <c r="CX274">
        <v>41.451387096774198</v>
      </c>
      <c r="CY274">
        <v>42.683</v>
      </c>
      <c r="CZ274">
        <v>39.936999999999998</v>
      </c>
      <c r="DA274">
        <v>0</v>
      </c>
      <c r="DB274">
        <v>0</v>
      </c>
      <c r="DC274">
        <v>0</v>
      </c>
      <c r="DD274">
        <v>1582044362.8</v>
      </c>
      <c r="DE274">
        <v>-0.51923076923076905</v>
      </c>
      <c r="DF274">
        <v>0.30427339644415802</v>
      </c>
      <c r="DG274">
        <v>24.574359669279001</v>
      </c>
      <c r="DH274">
        <v>26.038461538461501</v>
      </c>
      <c r="DI274">
        <v>15</v>
      </c>
      <c r="DJ274">
        <v>100</v>
      </c>
      <c r="DK274">
        <v>100</v>
      </c>
      <c r="DL274">
        <v>2.9329999999999998</v>
      </c>
      <c r="DM274">
        <v>0.45200000000000001</v>
      </c>
      <c r="DN274">
        <v>2</v>
      </c>
      <c r="DO274">
        <v>650.68200000000002</v>
      </c>
      <c r="DP274">
        <v>341.71600000000001</v>
      </c>
      <c r="DQ274">
        <v>30</v>
      </c>
      <c r="DR274">
        <v>31.4251</v>
      </c>
      <c r="DS274">
        <v>30.0002</v>
      </c>
      <c r="DT274">
        <v>31.319600000000001</v>
      </c>
      <c r="DU274">
        <v>31.355699999999999</v>
      </c>
      <c r="DV274">
        <v>21.019500000000001</v>
      </c>
      <c r="DW274">
        <v>24.537700000000001</v>
      </c>
      <c r="DX274">
        <v>92.916799999999995</v>
      </c>
      <c r="DY274">
        <v>30</v>
      </c>
      <c r="DZ274">
        <v>400</v>
      </c>
      <c r="EA274">
        <v>30.954799999999999</v>
      </c>
      <c r="EB274">
        <v>100.045</v>
      </c>
      <c r="EC274">
        <v>100.565</v>
      </c>
    </row>
    <row r="275" spans="1:133" x14ac:dyDescent="0.35">
      <c r="A275">
        <v>259</v>
      </c>
      <c r="B275">
        <v>1582044365.0999999</v>
      </c>
      <c r="C275">
        <v>1332.0999999046301</v>
      </c>
      <c r="D275" t="s">
        <v>760</v>
      </c>
      <c r="E275" t="s">
        <v>761</v>
      </c>
      <c r="F275" t="s">
        <v>232</v>
      </c>
      <c r="G275" t="s">
        <v>233</v>
      </c>
      <c r="H275" t="s">
        <v>234</v>
      </c>
      <c r="I275" t="s">
        <v>235</v>
      </c>
      <c r="J275" t="s">
        <v>236</v>
      </c>
      <c r="K275" t="s">
        <v>237</v>
      </c>
      <c r="L275" t="s">
        <v>238</v>
      </c>
      <c r="M275" t="s">
        <v>239</v>
      </c>
      <c r="N275">
        <v>1582044356.4709699</v>
      </c>
      <c r="O275">
        <f t="shared" si="172"/>
        <v>4.1250177396581316E-4</v>
      </c>
      <c r="P275">
        <f t="shared" si="173"/>
        <v>-0.7085372482086536</v>
      </c>
      <c r="Q275">
        <f t="shared" si="174"/>
        <v>400.55970967741899</v>
      </c>
      <c r="R275">
        <f t="shared" si="175"/>
        <v>426.69749550096054</v>
      </c>
      <c r="S275">
        <f t="shared" si="176"/>
        <v>42.475802888874803</v>
      </c>
      <c r="T275">
        <f t="shared" si="177"/>
        <v>39.873904705036324</v>
      </c>
      <c r="U275">
        <f t="shared" si="178"/>
        <v>3.3158604033392221E-2</v>
      </c>
      <c r="V275">
        <f t="shared" si="179"/>
        <v>2.250474924195812</v>
      </c>
      <c r="W275">
        <f t="shared" si="180"/>
        <v>3.2889559007181511E-2</v>
      </c>
      <c r="X275">
        <f t="shared" si="181"/>
        <v>2.0579964940761288E-2</v>
      </c>
      <c r="Y275">
        <f t="shared" si="182"/>
        <v>0</v>
      </c>
      <c r="Z275">
        <f t="shared" si="183"/>
        <v>30.503517670422983</v>
      </c>
      <c r="AA275">
        <f t="shared" si="184"/>
        <v>30.268254838709701</v>
      </c>
      <c r="AB275">
        <f t="shared" si="185"/>
        <v>4.3265386498610203</v>
      </c>
      <c r="AC275">
        <f t="shared" si="186"/>
        <v>70.702842210419988</v>
      </c>
      <c r="AD275">
        <f t="shared" si="187"/>
        <v>3.1247637836516007</v>
      </c>
      <c r="AE275">
        <f t="shared" si="188"/>
        <v>4.4195730835712874</v>
      </c>
      <c r="AF275">
        <f t="shared" si="189"/>
        <v>1.2017748662094196</v>
      </c>
      <c r="AG275">
        <f t="shared" si="190"/>
        <v>-18.19132823189236</v>
      </c>
      <c r="AH275">
        <f t="shared" si="191"/>
        <v>45.090034240896465</v>
      </c>
      <c r="AI275">
        <f t="shared" si="192"/>
        <v>4.4750374668404573</v>
      </c>
      <c r="AJ275">
        <f t="shared" si="193"/>
        <v>31.373743475844563</v>
      </c>
      <c r="AK275">
        <v>-4.1196534187608401E-2</v>
      </c>
      <c r="AL275">
        <v>4.62467186402023E-2</v>
      </c>
      <c r="AM275">
        <v>3.4560698431085002</v>
      </c>
      <c r="AN275">
        <v>0</v>
      </c>
      <c r="AO275">
        <v>0</v>
      </c>
      <c r="AP275">
        <f t="shared" si="194"/>
        <v>1</v>
      </c>
      <c r="AQ275">
        <f t="shared" si="195"/>
        <v>0</v>
      </c>
      <c r="AR275">
        <f t="shared" si="196"/>
        <v>51902.346333512578</v>
      </c>
      <c r="AS275" t="s">
        <v>240</v>
      </c>
      <c r="AT275">
        <v>0</v>
      </c>
      <c r="AU275">
        <v>0</v>
      </c>
      <c r="AV275">
        <f t="shared" si="197"/>
        <v>0</v>
      </c>
      <c r="AW275" t="e">
        <f t="shared" si="198"/>
        <v>#DIV/0!</v>
      </c>
      <c r="AX275">
        <v>0</v>
      </c>
      <c r="AY275" t="s">
        <v>240</v>
      </c>
      <c r="AZ275">
        <v>0</v>
      </c>
      <c r="BA275">
        <v>0</v>
      </c>
      <c r="BB275" t="e">
        <f t="shared" si="199"/>
        <v>#DIV/0!</v>
      </c>
      <c r="BC275">
        <v>0.5</v>
      </c>
      <c r="BD275">
        <f t="shared" si="200"/>
        <v>0</v>
      </c>
      <c r="BE275">
        <f t="shared" si="201"/>
        <v>-0.7085372482086536</v>
      </c>
      <c r="BF275" t="e">
        <f t="shared" si="202"/>
        <v>#DIV/0!</v>
      </c>
      <c r="BG275" t="e">
        <f t="shared" si="203"/>
        <v>#DIV/0!</v>
      </c>
      <c r="BH275" t="e">
        <f t="shared" si="204"/>
        <v>#DIV/0!</v>
      </c>
      <c r="BI275" t="e">
        <f t="shared" si="205"/>
        <v>#DIV/0!</v>
      </c>
      <c r="BJ275" t="s">
        <v>240</v>
      </c>
      <c r="BK275">
        <v>0</v>
      </c>
      <c r="BL275">
        <f t="shared" si="206"/>
        <v>0</v>
      </c>
      <c r="BM275" t="e">
        <f t="shared" si="207"/>
        <v>#DIV/0!</v>
      </c>
      <c r="BN275" t="e">
        <f t="shared" si="208"/>
        <v>#DIV/0!</v>
      </c>
      <c r="BO275" t="e">
        <f t="shared" si="209"/>
        <v>#DIV/0!</v>
      </c>
      <c r="BP275" t="e">
        <f t="shared" si="210"/>
        <v>#DIV/0!</v>
      </c>
      <c r="BQ275">
        <f t="shared" si="211"/>
        <v>0</v>
      </c>
      <c r="BR275">
        <f t="shared" si="212"/>
        <v>0</v>
      </c>
      <c r="BS275">
        <f t="shared" si="213"/>
        <v>0</v>
      </c>
      <c r="BT275">
        <f t="shared" si="214"/>
        <v>0</v>
      </c>
      <c r="BU275">
        <v>6</v>
      </c>
      <c r="BV275">
        <v>0.5</v>
      </c>
      <c r="BW275" t="s">
        <v>241</v>
      </c>
      <c r="BX275">
        <v>1582044356.4709699</v>
      </c>
      <c r="BY275">
        <v>400.55970967741899</v>
      </c>
      <c r="BZ275">
        <v>400.016419354839</v>
      </c>
      <c r="CA275">
        <v>31.3903161290323</v>
      </c>
      <c r="CB275">
        <v>30.9907741935484</v>
      </c>
      <c r="CC275">
        <v>600.01693548387095</v>
      </c>
      <c r="CD275">
        <v>99.345480645161302</v>
      </c>
      <c r="CE275">
        <v>0.199989709677419</v>
      </c>
      <c r="CF275">
        <v>30.6398935483871</v>
      </c>
      <c r="CG275">
        <v>30.268254838709701</v>
      </c>
      <c r="CH275">
        <v>999.9</v>
      </c>
      <c r="CI275">
        <v>0</v>
      </c>
      <c r="CJ275">
        <v>0</v>
      </c>
      <c r="CK275">
        <v>10000.197741935501</v>
      </c>
      <c r="CL275">
        <v>0</v>
      </c>
      <c r="CM275">
        <v>0.21165100000000001</v>
      </c>
      <c r="CN275">
        <v>0</v>
      </c>
      <c r="CO275">
        <v>0</v>
      </c>
      <c r="CP275">
        <v>0</v>
      </c>
      <c r="CQ275">
        <v>0</v>
      </c>
      <c r="CR275">
        <v>-0.45161290322580599</v>
      </c>
      <c r="CS275">
        <v>0</v>
      </c>
      <c r="CT275">
        <v>25.564516129032299</v>
      </c>
      <c r="CU275">
        <v>-1.5161290322580601</v>
      </c>
      <c r="CV275">
        <v>38.832322580645197</v>
      </c>
      <c r="CW275">
        <v>44.066161290322597</v>
      </c>
      <c r="CX275">
        <v>41.433290322580604</v>
      </c>
      <c r="CY275">
        <v>42.683</v>
      </c>
      <c r="CZ275">
        <v>39.936999999999998</v>
      </c>
      <c r="DA275">
        <v>0</v>
      </c>
      <c r="DB275">
        <v>0</v>
      </c>
      <c r="DC275">
        <v>0</v>
      </c>
      <c r="DD275">
        <v>1582044368.2</v>
      </c>
      <c r="DE275">
        <v>-0.53461538461538405</v>
      </c>
      <c r="DF275">
        <v>13.1111109503249</v>
      </c>
      <c r="DG275">
        <v>1.6888891579938601</v>
      </c>
      <c r="DH275">
        <v>26.5</v>
      </c>
      <c r="DI275">
        <v>15</v>
      </c>
      <c r="DJ275">
        <v>100</v>
      </c>
      <c r="DK275">
        <v>100</v>
      </c>
      <c r="DL275">
        <v>2.9329999999999998</v>
      </c>
      <c r="DM275">
        <v>0.45200000000000001</v>
      </c>
      <c r="DN275">
        <v>2</v>
      </c>
      <c r="DO275">
        <v>650.64400000000001</v>
      </c>
      <c r="DP275">
        <v>341.67</v>
      </c>
      <c r="DQ275">
        <v>29.9999</v>
      </c>
      <c r="DR275">
        <v>31.427600000000002</v>
      </c>
      <c r="DS275">
        <v>30</v>
      </c>
      <c r="DT275">
        <v>31.321400000000001</v>
      </c>
      <c r="DU275">
        <v>31.357199999999999</v>
      </c>
      <c r="DV275">
        <v>21.021000000000001</v>
      </c>
      <c r="DW275">
        <v>24.537700000000001</v>
      </c>
      <c r="DX275">
        <v>92.916799999999995</v>
      </c>
      <c r="DY275">
        <v>30</v>
      </c>
      <c r="DZ275">
        <v>400</v>
      </c>
      <c r="EA275">
        <v>30.954799999999999</v>
      </c>
      <c r="EB275">
        <v>100.045</v>
      </c>
      <c r="EC275">
        <v>100.56100000000001</v>
      </c>
    </row>
    <row r="276" spans="1:133" x14ac:dyDescent="0.35">
      <c r="A276">
        <v>260</v>
      </c>
      <c r="B276">
        <v>1582044370.0999999</v>
      </c>
      <c r="C276">
        <v>1337.0999999046301</v>
      </c>
      <c r="D276" t="s">
        <v>762</v>
      </c>
      <c r="E276" t="s">
        <v>763</v>
      </c>
      <c r="F276" t="s">
        <v>232</v>
      </c>
      <c r="G276" t="s">
        <v>233</v>
      </c>
      <c r="H276" t="s">
        <v>234</v>
      </c>
      <c r="I276" t="s">
        <v>235</v>
      </c>
      <c r="J276" t="s">
        <v>236</v>
      </c>
      <c r="K276" t="s">
        <v>237</v>
      </c>
      <c r="L276" t="s">
        <v>238</v>
      </c>
      <c r="M276" t="s">
        <v>239</v>
      </c>
      <c r="N276">
        <v>1582044361.4709699</v>
      </c>
      <c r="O276">
        <f t="shared" si="172"/>
        <v>4.1310742760021908E-4</v>
      </c>
      <c r="P276">
        <f t="shared" si="173"/>
        <v>-0.69874558840632994</v>
      </c>
      <c r="Q276">
        <f t="shared" si="174"/>
        <v>400.55783870967701</v>
      </c>
      <c r="R276">
        <f t="shared" si="175"/>
        <v>426.16529846802604</v>
      </c>
      <c r="S276">
        <f t="shared" si="176"/>
        <v>42.422438910413135</v>
      </c>
      <c r="T276">
        <f t="shared" si="177"/>
        <v>39.873355488664458</v>
      </c>
      <c r="U276">
        <f t="shared" si="178"/>
        <v>3.3220897548379882E-2</v>
      </c>
      <c r="V276">
        <f t="shared" si="179"/>
        <v>2.2499088955566071</v>
      </c>
      <c r="W276">
        <f t="shared" si="180"/>
        <v>3.2950777786699845E-2</v>
      </c>
      <c r="X276">
        <f t="shared" si="181"/>
        <v>2.0618322126452062E-2</v>
      </c>
      <c r="Y276">
        <f t="shared" si="182"/>
        <v>0</v>
      </c>
      <c r="Z276">
        <f t="shared" si="183"/>
        <v>30.503070030296115</v>
      </c>
      <c r="AA276">
        <f t="shared" si="184"/>
        <v>30.266435483871</v>
      </c>
      <c r="AB276">
        <f t="shared" si="185"/>
        <v>4.3260874312152575</v>
      </c>
      <c r="AC276">
        <f t="shared" si="186"/>
        <v>70.704372765637473</v>
      </c>
      <c r="AD276">
        <f t="shared" si="187"/>
        <v>3.1247928179202646</v>
      </c>
      <c r="AE276">
        <f t="shared" si="188"/>
        <v>4.4195184762871174</v>
      </c>
      <c r="AF276">
        <f t="shared" si="189"/>
        <v>1.2012946132949929</v>
      </c>
      <c r="AG276">
        <f t="shared" si="190"/>
        <v>-18.218037557169662</v>
      </c>
      <c r="AH276">
        <f t="shared" si="191"/>
        <v>45.273160034473612</v>
      </c>
      <c r="AI276">
        <f t="shared" si="192"/>
        <v>4.4942972890234163</v>
      </c>
      <c r="AJ276">
        <f t="shared" si="193"/>
        <v>31.549419766327368</v>
      </c>
      <c r="AK276">
        <v>-4.1181294705056999E-2</v>
      </c>
      <c r="AL276">
        <v>4.6229610985986498E-2</v>
      </c>
      <c r="AM276">
        <v>3.4550578390227402</v>
      </c>
      <c r="AN276">
        <v>0</v>
      </c>
      <c r="AO276">
        <v>0</v>
      </c>
      <c r="AP276">
        <f t="shared" si="194"/>
        <v>1</v>
      </c>
      <c r="AQ276">
        <f t="shared" si="195"/>
        <v>0</v>
      </c>
      <c r="AR276">
        <f t="shared" si="196"/>
        <v>51883.947594439647</v>
      </c>
      <c r="AS276" t="s">
        <v>240</v>
      </c>
      <c r="AT276">
        <v>0</v>
      </c>
      <c r="AU276">
        <v>0</v>
      </c>
      <c r="AV276">
        <f t="shared" si="197"/>
        <v>0</v>
      </c>
      <c r="AW276" t="e">
        <f t="shared" si="198"/>
        <v>#DIV/0!</v>
      </c>
      <c r="AX276">
        <v>0</v>
      </c>
      <c r="AY276" t="s">
        <v>240</v>
      </c>
      <c r="AZ276">
        <v>0</v>
      </c>
      <c r="BA276">
        <v>0</v>
      </c>
      <c r="BB276" t="e">
        <f t="shared" si="199"/>
        <v>#DIV/0!</v>
      </c>
      <c r="BC276">
        <v>0.5</v>
      </c>
      <c r="BD276">
        <f t="shared" si="200"/>
        <v>0</v>
      </c>
      <c r="BE276">
        <f t="shared" si="201"/>
        <v>-0.69874558840632994</v>
      </c>
      <c r="BF276" t="e">
        <f t="shared" si="202"/>
        <v>#DIV/0!</v>
      </c>
      <c r="BG276" t="e">
        <f t="shared" si="203"/>
        <v>#DIV/0!</v>
      </c>
      <c r="BH276" t="e">
        <f t="shared" si="204"/>
        <v>#DIV/0!</v>
      </c>
      <c r="BI276" t="e">
        <f t="shared" si="205"/>
        <v>#DIV/0!</v>
      </c>
      <c r="BJ276" t="s">
        <v>240</v>
      </c>
      <c r="BK276">
        <v>0</v>
      </c>
      <c r="BL276">
        <f t="shared" si="206"/>
        <v>0</v>
      </c>
      <c r="BM276" t="e">
        <f t="shared" si="207"/>
        <v>#DIV/0!</v>
      </c>
      <c r="BN276" t="e">
        <f t="shared" si="208"/>
        <v>#DIV/0!</v>
      </c>
      <c r="BO276" t="e">
        <f t="shared" si="209"/>
        <v>#DIV/0!</v>
      </c>
      <c r="BP276" t="e">
        <f t="shared" si="210"/>
        <v>#DIV/0!</v>
      </c>
      <c r="BQ276">
        <f t="shared" si="211"/>
        <v>0</v>
      </c>
      <c r="BR276">
        <f t="shared" si="212"/>
        <v>0</v>
      </c>
      <c r="BS276">
        <f t="shared" si="213"/>
        <v>0</v>
      </c>
      <c r="BT276">
        <f t="shared" si="214"/>
        <v>0</v>
      </c>
      <c r="BU276">
        <v>6</v>
      </c>
      <c r="BV276">
        <v>0.5</v>
      </c>
      <c r="BW276" t="s">
        <v>241</v>
      </c>
      <c r="BX276">
        <v>1582044361.4709699</v>
      </c>
      <c r="BY276">
        <v>400.55783870967701</v>
      </c>
      <c r="BZ276">
        <v>400.024580645161</v>
      </c>
      <c r="CA276">
        <v>31.390893548387101</v>
      </c>
      <c r="CB276">
        <v>30.990764516129001</v>
      </c>
      <c r="CC276">
        <v>600.01587096774199</v>
      </c>
      <c r="CD276">
        <v>99.344554838709698</v>
      </c>
      <c r="CE276">
        <v>0.20000935483870999</v>
      </c>
      <c r="CF276">
        <v>30.6396774193548</v>
      </c>
      <c r="CG276">
        <v>30.266435483871</v>
      </c>
      <c r="CH276">
        <v>999.9</v>
      </c>
      <c r="CI276">
        <v>0</v>
      </c>
      <c r="CJ276">
        <v>0</v>
      </c>
      <c r="CK276">
        <v>9996.5916129032194</v>
      </c>
      <c r="CL276">
        <v>0</v>
      </c>
      <c r="CM276">
        <v>0.21165100000000001</v>
      </c>
      <c r="CN276">
        <v>0</v>
      </c>
      <c r="CO276">
        <v>0</v>
      </c>
      <c r="CP276">
        <v>0</v>
      </c>
      <c r="CQ276">
        <v>0</v>
      </c>
      <c r="CR276">
        <v>0.63548387096774195</v>
      </c>
      <c r="CS276">
        <v>0</v>
      </c>
      <c r="CT276">
        <v>26.461290322580702</v>
      </c>
      <c r="CU276">
        <v>-1.74193548387097</v>
      </c>
      <c r="CV276">
        <v>38.830290322580602</v>
      </c>
      <c r="CW276">
        <v>44.070225806451603</v>
      </c>
      <c r="CX276">
        <v>41.423193548387097</v>
      </c>
      <c r="CY276">
        <v>42.686999999999998</v>
      </c>
      <c r="CZ276">
        <v>39.936999999999998</v>
      </c>
      <c r="DA276">
        <v>0</v>
      </c>
      <c r="DB276">
        <v>0</v>
      </c>
      <c r="DC276">
        <v>0</v>
      </c>
      <c r="DD276">
        <v>1582044373</v>
      </c>
      <c r="DE276">
        <v>0.88846153846153897</v>
      </c>
      <c r="DF276">
        <v>1.4735042417908</v>
      </c>
      <c r="DG276">
        <v>10.0273502599005</v>
      </c>
      <c r="DH276">
        <v>27.3807692307692</v>
      </c>
      <c r="DI276">
        <v>15</v>
      </c>
      <c r="DJ276">
        <v>100</v>
      </c>
      <c r="DK276">
        <v>100</v>
      </c>
      <c r="DL276">
        <v>2.9329999999999998</v>
      </c>
      <c r="DM276">
        <v>0.45200000000000001</v>
      </c>
      <c r="DN276">
        <v>2</v>
      </c>
      <c r="DO276">
        <v>650.75099999999998</v>
      </c>
      <c r="DP276">
        <v>341.61</v>
      </c>
      <c r="DQ276">
        <v>30</v>
      </c>
      <c r="DR276">
        <v>31.427900000000001</v>
      </c>
      <c r="DS276">
        <v>30.0001</v>
      </c>
      <c r="DT276">
        <v>31.322399999999998</v>
      </c>
      <c r="DU276">
        <v>31.3584</v>
      </c>
      <c r="DV276">
        <v>21.018599999999999</v>
      </c>
      <c r="DW276">
        <v>24.537700000000001</v>
      </c>
      <c r="DX276">
        <v>92.916799999999995</v>
      </c>
      <c r="DY276">
        <v>30</v>
      </c>
      <c r="DZ276">
        <v>400</v>
      </c>
      <c r="EA276">
        <v>30.954799999999999</v>
      </c>
      <c r="EB276">
        <v>100.045</v>
      </c>
      <c r="EC276">
        <v>100.56100000000001</v>
      </c>
    </row>
    <row r="277" spans="1:133" x14ac:dyDescent="0.35">
      <c r="A277">
        <v>261</v>
      </c>
      <c r="B277">
        <v>1582044375.0999999</v>
      </c>
      <c r="C277">
        <v>1342.0999999046301</v>
      </c>
      <c r="D277" t="s">
        <v>764</v>
      </c>
      <c r="E277" t="s">
        <v>765</v>
      </c>
      <c r="F277" t="s">
        <v>232</v>
      </c>
      <c r="G277" t="s">
        <v>233</v>
      </c>
      <c r="H277" t="s">
        <v>234</v>
      </c>
      <c r="I277" t="s">
        <v>235</v>
      </c>
      <c r="J277" t="s">
        <v>236</v>
      </c>
      <c r="K277" t="s">
        <v>237</v>
      </c>
      <c r="L277" t="s">
        <v>238</v>
      </c>
      <c r="M277" t="s">
        <v>239</v>
      </c>
      <c r="N277">
        <v>1582044366.4709699</v>
      </c>
      <c r="O277">
        <f t="shared" si="172"/>
        <v>4.1203087854523187E-4</v>
      </c>
      <c r="P277">
        <f t="shared" si="173"/>
        <v>-0.70682534352084503</v>
      </c>
      <c r="Q277">
        <f t="shared" si="174"/>
        <v>400.54725806451597</v>
      </c>
      <c r="R277">
        <f t="shared" si="175"/>
        <v>426.63165022479842</v>
      </c>
      <c r="S277">
        <f t="shared" si="176"/>
        <v>42.468348276016677</v>
      </c>
      <c r="T277">
        <f t="shared" si="177"/>
        <v>39.871820216630127</v>
      </c>
      <c r="U277">
        <f t="shared" si="178"/>
        <v>3.3133650172259825E-2</v>
      </c>
      <c r="V277">
        <f t="shared" si="179"/>
        <v>2.2498839509298354</v>
      </c>
      <c r="W277">
        <f t="shared" si="180"/>
        <v>3.2864938222775461E-2</v>
      </c>
      <c r="X277">
        <f t="shared" si="181"/>
        <v>2.0564547338364089E-2</v>
      </c>
      <c r="Y277">
        <f t="shared" si="182"/>
        <v>0</v>
      </c>
      <c r="Z277">
        <f t="shared" si="183"/>
        <v>30.503831153337067</v>
      </c>
      <c r="AA277">
        <f t="shared" si="184"/>
        <v>30.266180645161299</v>
      </c>
      <c r="AB277">
        <f t="shared" si="185"/>
        <v>4.3260242318777067</v>
      </c>
      <c r="AC277">
        <f t="shared" si="186"/>
        <v>70.701649897726924</v>
      </c>
      <c r="AD277">
        <f t="shared" si="187"/>
        <v>3.1247450871753255</v>
      </c>
      <c r="AE277">
        <f t="shared" si="188"/>
        <v>4.4196211710694273</v>
      </c>
      <c r="AF277">
        <f t="shared" si="189"/>
        <v>1.2012791447023812</v>
      </c>
      <c r="AG277">
        <f t="shared" si="190"/>
        <v>-18.170561743844726</v>
      </c>
      <c r="AH277">
        <f t="shared" si="191"/>
        <v>45.352869794615764</v>
      </c>
      <c r="AI277">
        <f t="shared" si="192"/>
        <v>4.5022634274873941</v>
      </c>
      <c r="AJ277">
        <f t="shared" si="193"/>
        <v>31.684571478258434</v>
      </c>
      <c r="AK277">
        <v>-4.1180623187688198E-2</v>
      </c>
      <c r="AL277">
        <v>4.6228857148911798E-2</v>
      </c>
      <c r="AM277">
        <v>3.4550132427931399</v>
      </c>
      <c r="AN277">
        <v>0</v>
      </c>
      <c r="AO277">
        <v>0</v>
      </c>
      <c r="AP277">
        <f t="shared" si="194"/>
        <v>1</v>
      </c>
      <c r="AQ277">
        <f t="shared" si="195"/>
        <v>0</v>
      </c>
      <c r="AR277">
        <f t="shared" si="196"/>
        <v>51883.041051328284</v>
      </c>
      <c r="AS277" t="s">
        <v>240</v>
      </c>
      <c r="AT277">
        <v>0</v>
      </c>
      <c r="AU277">
        <v>0</v>
      </c>
      <c r="AV277">
        <f t="shared" si="197"/>
        <v>0</v>
      </c>
      <c r="AW277" t="e">
        <f t="shared" si="198"/>
        <v>#DIV/0!</v>
      </c>
      <c r="AX277">
        <v>0</v>
      </c>
      <c r="AY277" t="s">
        <v>240</v>
      </c>
      <c r="AZ277">
        <v>0</v>
      </c>
      <c r="BA277">
        <v>0</v>
      </c>
      <c r="BB277" t="e">
        <f t="shared" si="199"/>
        <v>#DIV/0!</v>
      </c>
      <c r="BC277">
        <v>0.5</v>
      </c>
      <c r="BD277">
        <f t="shared" si="200"/>
        <v>0</v>
      </c>
      <c r="BE277">
        <f t="shared" si="201"/>
        <v>-0.70682534352084503</v>
      </c>
      <c r="BF277" t="e">
        <f t="shared" si="202"/>
        <v>#DIV/0!</v>
      </c>
      <c r="BG277" t="e">
        <f t="shared" si="203"/>
        <v>#DIV/0!</v>
      </c>
      <c r="BH277" t="e">
        <f t="shared" si="204"/>
        <v>#DIV/0!</v>
      </c>
      <c r="BI277" t="e">
        <f t="shared" si="205"/>
        <v>#DIV/0!</v>
      </c>
      <c r="BJ277" t="s">
        <v>240</v>
      </c>
      <c r="BK277">
        <v>0</v>
      </c>
      <c r="BL277">
        <f t="shared" si="206"/>
        <v>0</v>
      </c>
      <c r="BM277" t="e">
        <f t="shared" si="207"/>
        <v>#DIV/0!</v>
      </c>
      <c r="BN277" t="e">
        <f t="shared" si="208"/>
        <v>#DIV/0!</v>
      </c>
      <c r="BO277" t="e">
        <f t="shared" si="209"/>
        <v>#DIV/0!</v>
      </c>
      <c r="BP277" t="e">
        <f t="shared" si="210"/>
        <v>#DIV/0!</v>
      </c>
      <c r="BQ277">
        <f t="shared" si="211"/>
        <v>0</v>
      </c>
      <c r="BR277">
        <f t="shared" si="212"/>
        <v>0</v>
      </c>
      <c r="BS277">
        <f t="shared" si="213"/>
        <v>0</v>
      </c>
      <c r="BT277">
        <f t="shared" si="214"/>
        <v>0</v>
      </c>
      <c r="BU277">
        <v>6</v>
      </c>
      <c r="BV277">
        <v>0.5</v>
      </c>
      <c r="BW277" t="s">
        <v>241</v>
      </c>
      <c r="BX277">
        <v>1582044366.4709699</v>
      </c>
      <c r="BY277">
        <v>400.54725806451597</v>
      </c>
      <c r="BZ277">
        <v>400.00548387096802</v>
      </c>
      <c r="CA277">
        <v>31.390793548387101</v>
      </c>
      <c r="CB277">
        <v>30.991706451612899</v>
      </c>
      <c r="CC277">
        <v>600.01474193548404</v>
      </c>
      <c r="CD277">
        <v>99.343354838709701</v>
      </c>
      <c r="CE277">
        <v>0.20000593548387099</v>
      </c>
      <c r="CF277">
        <v>30.6400838709677</v>
      </c>
      <c r="CG277">
        <v>30.266180645161299</v>
      </c>
      <c r="CH277">
        <v>999.9</v>
      </c>
      <c r="CI277">
        <v>0</v>
      </c>
      <c r="CJ277">
        <v>0</v>
      </c>
      <c r="CK277">
        <v>9996.5493548387094</v>
      </c>
      <c r="CL277">
        <v>0</v>
      </c>
      <c r="CM277">
        <v>0.21165100000000001</v>
      </c>
      <c r="CN277">
        <v>0</v>
      </c>
      <c r="CO277">
        <v>0</v>
      </c>
      <c r="CP277">
        <v>0</v>
      </c>
      <c r="CQ277">
        <v>0</v>
      </c>
      <c r="CR277">
        <v>0.47096774193548402</v>
      </c>
      <c r="CS277">
        <v>0</v>
      </c>
      <c r="CT277">
        <v>25.429032258064499</v>
      </c>
      <c r="CU277">
        <v>-1.8838709677419401</v>
      </c>
      <c r="CV277">
        <v>38.826225806451603</v>
      </c>
      <c r="CW277">
        <v>44.060064516129003</v>
      </c>
      <c r="CX277">
        <v>41.3768064516129</v>
      </c>
      <c r="CY277">
        <v>42.686999999999998</v>
      </c>
      <c r="CZ277">
        <v>39.936999999999998</v>
      </c>
      <c r="DA277">
        <v>0</v>
      </c>
      <c r="DB277">
        <v>0</v>
      </c>
      <c r="DC277">
        <v>0</v>
      </c>
      <c r="DD277">
        <v>1582044377.8</v>
      </c>
      <c r="DE277">
        <v>0.55384615384615399</v>
      </c>
      <c r="DF277">
        <v>1.5794873199623101</v>
      </c>
      <c r="DG277">
        <v>-16.656410699113302</v>
      </c>
      <c r="DH277">
        <v>26</v>
      </c>
      <c r="DI277">
        <v>15</v>
      </c>
      <c r="DJ277">
        <v>100</v>
      </c>
      <c r="DK277">
        <v>100</v>
      </c>
      <c r="DL277">
        <v>2.9329999999999998</v>
      </c>
      <c r="DM277">
        <v>0.45200000000000001</v>
      </c>
      <c r="DN277">
        <v>2</v>
      </c>
      <c r="DO277">
        <v>650.73199999999997</v>
      </c>
      <c r="DP277">
        <v>341.678</v>
      </c>
      <c r="DQ277">
        <v>30.0001</v>
      </c>
      <c r="DR277">
        <v>31.430399999999999</v>
      </c>
      <c r="DS277">
        <v>30.0001</v>
      </c>
      <c r="DT277">
        <v>31.324200000000001</v>
      </c>
      <c r="DU277">
        <v>31.358599999999999</v>
      </c>
      <c r="DV277">
        <v>21.023900000000001</v>
      </c>
      <c r="DW277">
        <v>24.537700000000001</v>
      </c>
      <c r="DX277">
        <v>92.916799999999995</v>
      </c>
      <c r="DY277">
        <v>30</v>
      </c>
      <c r="DZ277">
        <v>400</v>
      </c>
      <c r="EA277">
        <v>30.954799999999999</v>
      </c>
      <c r="EB277">
        <v>100.042</v>
      </c>
      <c r="EC277">
        <v>100.562</v>
      </c>
    </row>
    <row r="278" spans="1:133" x14ac:dyDescent="0.35">
      <c r="A278">
        <v>262</v>
      </c>
      <c r="B278">
        <v>1582044380.0999999</v>
      </c>
      <c r="C278">
        <v>1347.0999999046301</v>
      </c>
      <c r="D278" t="s">
        <v>766</v>
      </c>
      <c r="E278" t="s">
        <v>767</v>
      </c>
      <c r="F278" t="s">
        <v>232</v>
      </c>
      <c r="G278" t="s">
        <v>233</v>
      </c>
      <c r="H278" t="s">
        <v>234</v>
      </c>
      <c r="I278" t="s">
        <v>235</v>
      </c>
      <c r="J278" t="s">
        <v>236</v>
      </c>
      <c r="K278" t="s">
        <v>237</v>
      </c>
      <c r="L278" t="s">
        <v>238</v>
      </c>
      <c r="M278" t="s">
        <v>239</v>
      </c>
      <c r="N278">
        <v>1582044371.4709699</v>
      </c>
      <c r="O278">
        <f t="shared" si="172"/>
        <v>4.095627094233286E-4</v>
      </c>
      <c r="P278">
        <f t="shared" si="173"/>
        <v>-0.71657190268589033</v>
      </c>
      <c r="Q278">
        <f t="shared" si="174"/>
        <v>400.54193548387099</v>
      </c>
      <c r="R278">
        <f t="shared" si="175"/>
        <v>427.2957914116883</v>
      </c>
      <c r="S278">
        <f t="shared" si="176"/>
        <v>42.533916842077737</v>
      </c>
      <c r="T278">
        <f t="shared" si="177"/>
        <v>39.870782062586471</v>
      </c>
      <c r="U278">
        <f t="shared" si="178"/>
        <v>3.2943519502097368E-2</v>
      </c>
      <c r="V278">
        <f t="shared" si="179"/>
        <v>2.2501945002044366</v>
      </c>
      <c r="W278">
        <f t="shared" si="180"/>
        <v>3.2677905604797441E-2</v>
      </c>
      <c r="X278">
        <f t="shared" si="181"/>
        <v>2.0447376743253035E-2</v>
      </c>
      <c r="Y278">
        <f t="shared" si="182"/>
        <v>0</v>
      </c>
      <c r="Z278">
        <f t="shared" si="183"/>
        <v>30.50463208057629</v>
      </c>
      <c r="AA278">
        <f t="shared" si="184"/>
        <v>30.264451612903201</v>
      </c>
      <c r="AB278">
        <f t="shared" si="185"/>
        <v>4.3255954576185944</v>
      </c>
      <c r="AC278">
        <f t="shared" si="186"/>
        <v>70.700551948504554</v>
      </c>
      <c r="AD278">
        <f t="shared" si="187"/>
        <v>3.1246907995620252</v>
      </c>
      <c r="AE278">
        <f t="shared" si="188"/>
        <v>4.4196130206139337</v>
      </c>
      <c r="AF278">
        <f t="shared" si="189"/>
        <v>1.2009046580565692</v>
      </c>
      <c r="AG278">
        <f t="shared" si="190"/>
        <v>-18.06171548556879</v>
      </c>
      <c r="AH278">
        <f t="shared" si="191"/>
        <v>45.56496970216994</v>
      </c>
      <c r="AI278">
        <f t="shared" si="192"/>
        <v>4.5226553553144013</v>
      </c>
      <c r="AJ278">
        <f t="shared" si="193"/>
        <v>32.025909571915548</v>
      </c>
      <c r="AK278">
        <v>-4.1188983753741297E-2</v>
      </c>
      <c r="AL278">
        <v>4.6238242616732199E-2</v>
      </c>
      <c r="AM278">
        <v>3.4555684596387302</v>
      </c>
      <c r="AN278">
        <v>0</v>
      </c>
      <c r="AO278">
        <v>0</v>
      </c>
      <c r="AP278">
        <f t="shared" si="194"/>
        <v>1</v>
      </c>
      <c r="AQ278">
        <f t="shared" si="195"/>
        <v>0</v>
      </c>
      <c r="AR278">
        <f t="shared" si="196"/>
        <v>51893.123508060533</v>
      </c>
      <c r="AS278" t="s">
        <v>240</v>
      </c>
      <c r="AT278">
        <v>0</v>
      </c>
      <c r="AU278">
        <v>0</v>
      </c>
      <c r="AV278">
        <f t="shared" si="197"/>
        <v>0</v>
      </c>
      <c r="AW278" t="e">
        <f t="shared" si="198"/>
        <v>#DIV/0!</v>
      </c>
      <c r="AX278">
        <v>0</v>
      </c>
      <c r="AY278" t="s">
        <v>240</v>
      </c>
      <c r="AZ278">
        <v>0</v>
      </c>
      <c r="BA278">
        <v>0</v>
      </c>
      <c r="BB278" t="e">
        <f t="shared" si="199"/>
        <v>#DIV/0!</v>
      </c>
      <c r="BC278">
        <v>0.5</v>
      </c>
      <c r="BD278">
        <f t="shared" si="200"/>
        <v>0</v>
      </c>
      <c r="BE278">
        <f t="shared" si="201"/>
        <v>-0.71657190268589033</v>
      </c>
      <c r="BF278" t="e">
        <f t="shared" si="202"/>
        <v>#DIV/0!</v>
      </c>
      <c r="BG278" t="e">
        <f t="shared" si="203"/>
        <v>#DIV/0!</v>
      </c>
      <c r="BH278" t="e">
        <f t="shared" si="204"/>
        <v>#DIV/0!</v>
      </c>
      <c r="BI278" t="e">
        <f t="shared" si="205"/>
        <v>#DIV/0!</v>
      </c>
      <c r="BJ278" t="s">
        <v>240</v>
      </c>
      <c r="BK278">
        <v>0</v>
      </c>
      <c r="BL278">
        <f t="shared" si="206"/>
        <v>0</v>
      </c>
      <c r="BM278" t="e">
        <f t="shared" si="207"/>
        <v>#DIV/0!</v>
      </c>
      <c r="BN278" t="e">
        <f t="shared" si="208"/>
        <v>#DIV/0!</v>
      </c>
      <c r="BO278" t="e">
        <f t="shared" si="209"/>
        <v>#DIV/0!</v>
      </c>
      <c r="BP278" t="e">
        <f t="shared" si="210"/>
        <v>#DIV/0!</v>
      </c>
      <c r="BQ278">
        <f t="shared" si="211"/>
        <v>0</v>
      </c>
      <c r="BR278">
        <f t="shared" si="212"/>
        <v>0</v>
      </c>
      <c r="BS278">
        <f t="shared" si="213"/>
        <v>0</v>
      </c>
      <c r="BT278">
        <f t="shared" si="214"/>
        <v>0</v>
      </c>
      <c r="BU278">
        <v>6</v>
      </c>
      <c r="BV278">
        <v>0.5</v>
      </c>
      <c r="BW278" t="s">
        <v>241</v>
      </c>
      <c r="BX278">
        <v>1582044371.4709699</v>
      </c>
      <c r="BY278">
        <v>400.54193548387099</v>
      </c>
      <c r="BZ278">
        <v>399.98941935483901</v>
      </c>
      <c r="CA278">
        <v>31.3906483870968</v>
      </c>
      <c r="CB278">
        <v>30.9939483870968</v>
      </c>
      <c r="CC278">
        <v>600.00948387096798</v>
      </c>
      <c r="CD278">
        <v>99.342112903225797</v>
      </c>
      <c r="CE278">
        <v>0.19997877419354801</v>
      </c>
      <c r="CF278">
        <v>30.6400516129032</v>
      </c>
      <c r="CG278">
        <v>30.264451612903201</v>
      </c>
      <c r="CH278">
        <v>999.9</v>
      </c>
      <c r="CI278">
        <v>0</v>
      </c>
      <c r="CJ278">
        <v>0</v>
      </c>
      <c r="CK278">
        <v>9998.7038709677399</v>
      </c>
      <c r="CL278">
        <v>0</v>
      </c>
      <c r="CM278">
        <v>0.21165100000000001</v>
      </c>
      <c r="CN278">
        <v>0</v>
      </c>
      <c r="CO278">
        <v>0</v>
      </c>
      <c r="CP278">
        <v>0</v>
      </c>
      <c r="CQ278">
        <v>0</v>
      </c>
      <c r="CR278">
        <v>1.7774193548387101</v>
      </c>
      <c r="CS278">
        <v>0</v>
      </c>
      <c r="CT278">
        <v>25.3806451612903</v>
      </c>
      <c r="CU278">
        <v>-2.0387096774193498</v>
      </c>
      <c r="CV278">
        <v>38.818096774193499</v>
      </c>
      <c r="CW278">
        <v>44.064064516129001</v>
      </c>
      <c r="CX278">
        <v>41.350580645161301</v>
      </c>
      <c r="CY278">
        <v>42.686999999999998</v>
      </c>
      <c r="CZ278">
        <v>39.941064516129003</v>
      </c>
      <c r="DA278">
        <v>0</v>
      </c>
      <c r="DB278">
        <v>0</v>
      </c>
      <c r="DC278">
        <v>0</v>
      </c>
      <c r="DD278">
        <v>1582044383.2</v>
      </c>
      <c r="DE278">
        <v>0.70769230769230795</v>
      </c>
      <c r="DF278">
        <v>-2.0512819878159201</v>
      </c>
      <c r="DG278">
        <v>-12.782906214732</v>
      </c>
      <c r="DH278">
        <v>26.865384615384599</v>
      </c>
      <c r="DI278">
        <v>15</v>
      </c>
      <c r="DJ278">
        <v>100</v>
      </c>
      <c r="DK278">
        <v>100</v>
      </c>
      <c r="DL278">
        <v>2.9329999999999998</v>
      </c>
      <c r="DM278">
        <v>0.45200000000000001</v>
      </c>
      <c r="DN278">
        <v>2</v>
      </c>
      <c r="DO278">
        <v>650.77099999999996</v>
      </c>
      <c r="DP278">
        <v>341.62599999999998</v>
      </c>
      <c r="DQ278">
        <v>30.0001</v>
      </c>
      <c r="DR278">
        <v>31.430599999999998</v>
      </c>
      <c r="DS278">
        <v>30.000299999999999</v>
      </c>
      <c r="DT278">
        <v>31.324200000000001</v>
      </c>
      <c r="DU278">
        <v>31.3612</v>
      </c>
      <c r="DV278">
        <v>21.020900000000001</v>
      </c>
      <c r="DW278">
        <v>24.537700000000001</v>
      </c>
      <c r="DX278">
        <v>92.916799999999995</v>
      </c>
      <c r="DY278">
        <v>30</v>
      </c>
      <c r="DZ278">
        <v>400</v>
      </c>
      <c r="EA278">
        <v>30.954799999999999</v>
      </c>
      <c r="EB278">
        <v>100.044</v>
      </c>
      <c r="EC278">
        <v>100.56</v>
      </c>
    </row>
    <row r="279" spans="1:133" x14ac:dyDescent="0.35">
      <c r="A279">
        <v>263</v>
      </c>
      <c r="B279">
        <v>1582044385.0999999</v>
      </c>
      <c r="C279">
        <v>1352.0999999046301</v>
      </c>
      <c r="D279" t="s">
        <v>768</v>
      </c>
      <c r="E279" t="s">
        <v>769</v>
      </c>
      <c r="F279" t="s">
        <v>232</v>
      </c>
      <c r="G279" t="s">
        <v>233</v>
      </c>
      <c r="H279" t="s">
        <v>234</v>
      </c>
      <c r="I279" t="s">
        <v>235</v>
      </c>
      <c r="J279" t="s">
        <v>236</v>
      </c>
      <c r="K279" t="s">
        <v>237</v>
      </c>
      <c r="L279" t="s">
        <v>238</v>
      </c>
      <c r="M279" t="s">
        <v>239</v>
      </c>
      <c r="N279">
        <v>1582044376.4709699</v>
      </c>
      <c r="O279">
        <f t="shared" si="172"/>
        <v>4.0806924032902762E-4</v>
      </c>
      <c r="P279">
        <f t="shared" si="173"/>
        <v>-0.69977970828099478</v>
      </c>
      <c r="Q279">
        <f t="shared" si="174"/>
        <v>400.53651612903201</v>
      </c>
      <c r="R279">
        <f t="shared" si="175"/>
        <v>426.59590870415076</v>
      </c>
      <c r="S279">
        <f t="shared" si="176"/>
        <v>42.463963261704073</v>
      </c>
      <c r="T279">
        <f t="shared" si="177"/>
        <v>39.869974275045514</v>
      </c>
      <c r="U279">
        <f t="shared" si="178"/>
        <v>3.2829548901714335E-2</v>
      </c>
      <c r="V279">
        <f t="shared" si="179"/>
        <v>2.2505458228255906</v>
      </c>
      <c r="W279">
        <f t="shared" si="180"/>
        <v>3.256580253003636E-2</v>
      </c>
      <c r="X279">
        <f t="shared" si="181"/>
        <v>2.0377146421341107E-2</v>
      </c>
      <c r="Y279">
        <f t="shared" si="182"/>
        <v>0</v>
      </c>
      <c r="Z279">
        <f t="shared" si="183"/>
        <v>30.505228926398775</v>
      </c>
      <c r="AA279">
        <f t="shared" si="184"/>
        <v>30.2636161290323</v>
      </c>
      <c r="AB279">
        <f t="shared" si="185"/>
        <v>4.3253882833274879</v>
      </c>
      <c r="AC279">
        <f t="shared" si="186"/>
        <v>70.701582525485122</v>
      </c>
      <c r="AD279">
        <f t="shared" si="187"/>
        <v>3.124751329598364</v>
      </c>
      <c r="AE279">
        <f t="shared" si="188"/>
        <v>4.4196342118254774</v>
      </c>
      <c r="AF279">
        <f t="shared" si="189"/>
        <v>1.2006369537291239</v>
      </c>
      <c r="AG279">
        <f t="shared" si="190"/>
        <v>-17.995853498510119</v>
      </c>
      <c r="AH279">
        <f t="shared" si="191"/>
        <v>45.683630389852304</v>
      </c>
      <c r="AI279">
        <f t="shared" si="192"/>
        <v>4.5337086077371689</v>
      </c>
      <c r="AJ279">
        <f t="shared" si="193"/>
        <v>32.22148549907935</v>
      </c>
      <c r="AK279">
        <v>-4.1198443272545397E-2</v>
      </c>
      <c r="AL279">
        <v>4.6248861755289097E-2</v>
      </c>
      <c r="AM279">
        <v>3.45619661010549</v>
      </c>
      <c r="AN279">
        <v>0</v>
      </c>
      <c r="AO279">
        <v>0</v>
      </c>
      <c r="AP279">
        <f t="shared" si="194"/>
        <v>1</v>
      </c>
      <c r="AQ279">
        <f t="shared" si="195"/>
        <v>0</v>
      </c>
      <c r="AR279">
        <f t="shared" si="196"/>
        <v>51904.525347155024</v>
      </c>
      <c r="AS279" t="s">
        <v>240</v>
      </c>
      <c r="AT279">
        <v>0</v>
      </c>
      <c r="AU279">
        <v>0</v>
      </c>
      <c r="AV279">
        <f t="shared" si="197"/>
        <v>0</v>
      </c>
      <c r="AW279" t="e">
        <f t="shared" si="198"/>
        <v>#DIV/0!</v>
      </c>
      <c r="AX279">
        <v>0</v>
      </c>
      <c r="AY279" t="s">
        <v>240</v>
      </c>
      <c r="AZ279">
        <v>0</v>
      </c>
      <c r="BA279">
        <v>0</v>
      </c>
      <c r="BB279" t="e">
        <f t="shared" si="199"/>
        <v>#DIV/0!</v>
      </c>
      <c r="BC279">
        <v>0.5</v>
      </c>
      <c r="BD279">
        <f t="shared" si="200"/>
        <v>0</v>
      </c>
      <c r="BE279">
        <f t="shared" si="201"/>
        <v>-0.69977970828099478</v>
      </c>
      <c r="BF279" t="e">
        <f t="shared" si="202"/>
        <v>#DIV/0!</v>
      </c>
      <c r="BG279" t="e">
        <f t="shared" si="203"/>
        <v>#DIV/0!</v>
      </c>
      <c r="BH279" t="e">
        <f t="shared" si="204"/>
        <v>#DIV/0!</v>
      </c>
      <c r="BI279" t="e">
        <f t="shared" si="205"/>
        <v>#DIV/0!</v>
      </c>
      <c r="BJ279" t="s">
        <v>240</v>
      </c>
      <c r="BK279">
        <v>0</v>
      </c>
      <c r="BL279">
        <f t="shared" si="206"/>
        <v>0</v>
      </c>
      <c r="BM279" t="e">
        <f t="shared" si="207"/>
        <v>#DIV/0!</v>
      </c>
      <c r="BN279" t="e">
        <f t="shared" si="208"/>
        <v>#DIV/0!</v>
      </c>
      <c r="BO279" t="e">
        <f t="shared" si="209"/>
        <v>#DIV/0!</v>
      </c>
      <c r="BP279" t="e">
        <f t="shared" si="210"/>
        <v>#DIV/0!</v>
      </c>
      <c r="BQ279">
        <f t="shared" si="211"/>
        <v>0</v>
      </c>
      <c r="BR279">
        <f t="shared" si="212"/>
        <v>0</v>
      </c>
      <c r="BS279">
        <f t="shared" si="213"/>
        <v>0</v>
      </c>
      <c r="BT279">
        <f t="shared" si="214"/>
        <v>0</v>
      </c>
      <c r="BU279">
        <v>6</v>
      </c>
      <c r="BV279">
        <v>0.5</v>
      </c>
      <c r="BW279" t="s">
        <v>241</v>
      </c>
      <c r="BX279">
        <v>1582044376.4709699</v>
      </c>
      <c r="BY279">
        <v>400.53651612903201</v>
      </c>
      <c r="BZ279">
        <v>400.00019354838702</v>
      </c>
      <c r="CA279">
        <v>31.3914677419355</v>
      </c>
      <c r="CB279">
        <v>30.996216129032302</v>
      </c>
      <c r="CC279">
        <v>600.011741935484</v>
      </c>
      <c r="CD279">
        <v>99.341432258064501</v>
      </c>
      <c r="CE279">
        <v>0.19998948387096799</v>
      </c>
      <c r="CF279">
        <v>30.640135483870999</v>
      </c>
      <c r="CG279">
        <v>30.2636161290323</v>
      </c>
      <c r="CH279">
        <v>999.9</v>
      </c>
      <c r="CI279">
        <v>0</v>
      </c>
      <c r="CJ279">
        <v>0</v>
      </c>
      <c r="CK279">
        <v>10001.0687096774</v>
      </c>
      <c r="CL279">
        <v>0</v>
      </c>
      <c r="CM279">
        <v>0.21165100000000001</v>
      </c>
      <c r="CN279">
        <v>0</v>
      </c>
      <c r="CO279">
        <v>0</v>
      </c>
      <c r="CP279">
        <v>0</v>
      </c>
      <c r="CQ279">
        <v>0</v>
      </c>
      <c r="CR279">
        <v>0.99677419354838703</v>
      </c>
      <c r="CS279">
        <v>0</v>
      </c>
      <c r="CT279">
        <v>25.293548387096799</v>
      </c>
      <c r="CU279">
        <v>-2.1677419354838698</v>
      </c>
      <c r="CV279">
        <v>38.818096774193499</v>
      </c>
      <c r="CW279">
        <v>44.064032258064501</v>
      </c>
      <c r="CX279">
        <v>41.3223225806451</v>
      </c>
      <c r="CY279">
        <v>42.686999999999998</v>
      </c>
      <c r="CZ279">
        <v>39.941064516129003</v>
      </c>
      <c r="DA279">
        <v>0</v>
      </c>
      <c r="DB279">
        <v>0</v>
      </c>
      <c r="DC279">
        <v>0</v>
      </c>
      <c r="DD279">
        <v>1582044388</v>
      </c>
      <c r="DE279">
        <v>0.73846153846153895</v>
      </c>
      <c r="DF279">
        <v>7.6581197948969599</v>
      </c>
      <c r="DG279">
        <v>-6.3658119881963602</v>
      </c>
      <c r="DH279">
        <v>25.884615384615401</v>
      </c>
      <c r="DI279">
        <v>15</v>
      </c>
      <c r="DJ279">
        <v>100</v>
      </c>
      <c r="DK279">
        <v>100</v>
      </c>
      <c r="DL279">
        <v>2.9329999999999998</v>
      </c>
      <c r="DM279">
        <v>0.45200000000000001</v>
      </c>
      <c r="DN279">
        <v>2</v>
      </c>
      <c r="DO279">
        <v>650.79499999999996</v>
      </c>
      <c r="DP279">
        <v>341.59899999999999</v>
      </c>
      <c r="DQ279">
        <v>30.0001</v>
      </c>
      <c r="DR279">
        <v>31.4331</v>
      </c>
      <c r="DS279">
        <v>30.0002</v>
      </c>
      <c r="DT279">
        <v>31.326499999999999</v>
      </c>
      <c r="DU279">
        <v>31.3612</v>
      </c>
      <c r="DV279">
        <v>21.019200000000001</v>
      </c>
      <c r="DW279">
        <v>24.537700000000001</v>
      </c>
      <c r="DX279">
        <v>92.544700000000006</v>
      </c>
      <c r="DY279">
        <v>30</v>
      </c>
      <c r="DZ279">
        <v>400</v>
      </c>
      <c r="EA279">
        <v>30.954799999999999</v>
      </c>
      <c r="EB279">
        <v>100.04300000000001</v>
      </c>
      <c r="EC279">
        <v>100.56</v>
      </c>
    </row>
    <row r="280" spans="1:133" x14ac:dyDescent="0.35">
      <c r="A280">
        <v>264</v>
      </c>
      <c r="B280">
        <v>1582044390.0999999</v>
      </c>
      <c r="C280">
        <v>1357.0999999046301</v>
      </c>
      <c r="D280" t="s">
        <v>770</v>
      </c>
      <c r="E280" t="s">
        <v>771</v>
      </c>
      <c r="F280" t="s">
        <v>232</v>
      </c>
      <c r="G280" t="s">
        <v>233</v>
      </c>
      <c r="H280" t="s">
        <v>234</v>
      </c>
      <c r="I280" t="s">
        <v>235</v>
      </c>
      <c r="J280" t="s">
        <v>236</v>
      </c>
      <c r="K280" t="s">
        <v>237</v>
      </c>
      <c r="L280" t="s">
        <v>238</v>
      </c>
      <c r="M280" t="s">
        <v>239</v>
      </c>
      <c r="N280">
        <v>1582044381.4709699</v>
      </c>
      <c r="O280">
        <f t="shared" si="172"/>
        <v>4.0677782715380643E-4</v>
      </c>
      <c r="P280">
        <f t="shared" si="173"/>
        <v>-0.72667747386046622</v>
      </c>
      <c r="Q280">
        <f t="shared" si="174"/>
        <v>400.53416129032303</v>
      </c>
      <c r="R280">
        <f t="shared" si="175"/>
        <v>428.00678872314552</v>
      </c>
      <c r="S280">
        <f t="shared" si="176"/>
        <v>42.603998445233017</v>
      </c>
      <c r="T280">
        <f t="shared" si="177"/>
        <v>39.869360100065244</v>
      </c>
      <c r="U280">
        <f t="shared" si="178"/>
        <v>3.2731953327346408E-2</v>
      </c>
      <c r="V280">
        <f t="shared" si="179"/>
        <v>2.2508211777698266</v>
      </c>
      <c r="W280">
        <f t="shared" si="180"/>
        <v>3.2469797794106907E-2</v>
      </c>
      <c r="X280">
        <f t="shared" si="181"/>
        <v>2.0317002134145962E-2</v>
      </c>
      <c r="Y280">
        <f t="shared" si="182"/>
        <v>0</v>
      </c>
      <c r="Z280">
        <f t="shared" si="183"/>
        <v>30.505428863438357</v>
      </c>
      <c r="AA280">
        <f t="shared" si="184"/>
        <v>30.262667741935498</v>
      </c>
      <c r="AB280">
        <f t="shared" si="185"/>
        <v>4.3251531229884774</v>
      </c>
      <c r="AC280">
        <f t="shared" si="186"/>
        <v>70.703383620685941</v>
      </c>
      <c r="AD280">
        <f t="shared" si="187"/>
        <v>3.1247877116739859</v>
      </c>
      <c r="AE280">
        <f t="shared" si="188"/>
        <v>4.4195730835712874</v>
      </c>
      <c r="AF280">
        <f t="shared" si="189"/>
        <v>1.2003654113144915</v>
      </c>
      <c r="AG280">
        <f t="shared" si="190"/>
        <v>-17.938902177482863</v>
      </c>
      <c r="AH280">
        <f t="shared" si="191"/>
        <v>45.7749450645899</v>
      </c>
      <c r="AI280">
        <f t="shared" si="192"/>
        <v>4.5421883455237966</v>
      </c>
      <c r="AJ280">
        <f t="shared" si="193"/>
        <v>32.378231232630839</v>
      </c>
      <c r="AK280">
        <v>-4.1205858261675297E-2</v>
      </c>
      <c r="AL280">
        <v>4.6257185730176197E-2</v>
      </c>
      <c r="AM280">
        <v>3.4566889608090801</v>
      </c>
      <c r="AN280">
        <v>0</v>
      </c>
      <c r="AO280">
        <v>0</v>
      </c>
      <c r="AP280">
        <f t="shared" si="194"/>
        <v>1</v>
      </c>
      <c r="AQ280">
        <f t="shared" si="195"/>
        <v>0</v>
      </c>
      <c r="AR280">
        <f t="shared" si="196"/>
        <v>51913.506837306901</v>
      </c>
      <c r="AS280" t="s">
        <v>240</v>
      </c>
      <c r="AT280">
        <v>0</v>
      </c>
      <c r="AU280">
        <v>0</v>
      </c>
      <c r="AV280">
        <f t="shared" si="197"/>
        <v>0</v>
      </c>
      <c r="AW280" t="e">
        <f t="shared" si="198"/>
        <v>#DIV/0!</v>
      </c>
      <c r="AX280">
        <v>0</v>
      </c>
      <c r="AY280" t="s">
        <v>240</v>
      </c>
      <c r="AZ280">
        <v>0</v>
      </c>
      <c r="BA280">
        <v>0</v>
      </c>
      <c r="BB280" t="e">
        <f t="shared" si="199"/>
        <v>#DIV/0!</v>
      </c>
      <c r="BC280">
        <v>0.5</v>
      </c>
      <c r="BD280">
        <f t="shared" si="200"/>
        <v>0</v>
      </c>
      <c r="BE280">
        <f t="shared" si="201"/>
        <v>-0.72667747386046622</v>
      </c>
      <c r="BF280" t="e">
        <f t="shared" si="202"/>
        <v>#DIV/0!</v>
      </c>
      <c r="BG280" t="e">
        <f t="shared" si="203"/>
        <v>#DIV/0!</v>
      </c>
      <c r="BH280" t="e">
        <f t="shared" si="204"/>
        <v>#DIV/0!</v>
      </c>
      <c r="BI280" t="e">
        <f t="shared" si="205"/>
        <v>#DIV/0!</v>
      </c>
      <c r="BJ280" t="s">
        <v>240</v>
      </c>
      <c r="BK280">
        <v>0</v>
      </c>
      <c r="BL280">
        <f t="shared" si="206"/>
        <v>0</v>
      </c>
      <c r="BM280" t="e">
        <f t="shared" si="207"/>
        <v>#DIV/0!</v>
      </c>
      <c r="BN280" t="e">
        <f t="shared" si="208"/>
        <v>#DIV/0!</v>
      </c>
      <c r="BO280" t="e">
        <f t="shared" si="209"/>
        <v>#DIV/0!</v>
      </c>
      <c r="BP280" t="e">
        <f t="shared" si="210"/>
        <v>#DIV/0!</v>
      </c>
      <c r="BQ280">
        <f t="shared" si="211"/>
        <v>0</v>
      </c>
      <c r="BR280">
        <f t="shared" si="212"/>
        <v>0</v>
      </c>
      <c r="BS280">
        <f t="shared" si="213"/>
        <v>0</v>
      </c>
      <c r="BT280">
        <f t="shared" si="214"/>
        <v>0</v>
      </c>
      <c r="BU280">
        <v>6</v>
      </c>
      <c r="BV280">
        <v>0.5</v>
      </c>
      <c r="BW280" t="s">
        <v>241</v>
      </c>
      <c r="BX280">
        <v>1582044381.4709699</v>
      </c>
      <c r="BY280">
        <v>400.53416129032303</v>
      </c>
      <c r="BZ280">
        <v>399.97041935483901</v>
      </c>
      <c r="CA280">
        <v>31.3921322580645</v>
      </c>
      <c r="CB280">
        <v>30.998129032258099</v>
      </c>
      <c r="CC280">
        <v>600.00758064516106</v>
      </c>
      <c r="CD280">
        <v>99.3405225806451</v>
      </c>
      <c r="CE280">
        <v>0.19995099999999999</v>
      </c>
      <c r="CF280">
        <v>30.6398935483871</v>
      </c>
      <c r="CG280">
        <v>30.262667741935498</v>
      </c>
      <c r="CH280">
        <v>999.9</v>
      </c>
      <c r="CI280">
        <v>0</v>
      </c>
      <c r="CJ280">
        <v>0</v>
      </c>
      <c r="CK280">
        <v>10002.9603225806</v>
      </c>
      <c r="CL280">
        <v>0</v>
      </c>
      <c r="CM280">
        <v>0.21165100000000001</v>
      </c>
      <c r="CN280">
        <v>0</v>
      </c>
      <c r="CO280">
        <v>0</v>
      </c>
      <c r="CP280">
        <v>0</v>
      </c>
      <c r="CQ280">
        <v>0</v>
      </c>
      <c r="CR280">
        <v>0.77741935483871005</v>
      </c>
      <c r="CS280">
        <v>0</v>
      </c>
      <c r="CT280">
        <v>25.370967741935502</v>
      </c>
      <c r="CU280">
        <v>-2.0161290322580601</v>
      </c>
      <c r="CV280">
        <v>38.818096774193499</v>
      </c>
      <c r="CW280">
        <v>44.066064516129003</v>
      </c>
      <c r="CX280">
        <v>41.338451612903199</v>
      </c>
      <c r="CY280">
        <v>42.686999999999998</v>
      </c>
      <c r="CZ280">
        <v>39.941064516129003</v>
      </c>
      <c r="DA280">
        <v>0</v>
      </c>
      <c r="DB280">
        <v>0</v>
      </c>
      <c r="DC280">
        <v>0</v>
      </c>
      <c r="DD280">
        <v>1582044392.8</v>
      </c>
      <c r="DE280">
        <v>0.90769230769230802</v>
      </c>
      <c r="DF280">
        <v>-15.993162495805899</v>
      </c>
      <c r="DG280">
        <v>14.064957587025599</v>
      </c>
      <c r="DH280">
        <v>26.4538461538462</v>
      </c>
      <c r="DI280">
        <v>15</v>
      </c>
      <c r="DJ280">
        <v>100</v>
      </c>
      <c r="DK280">
        <v>100</v>
      </c>
      <c r="DL280">
        <v>2.9329999999999998</v>
      </c>
      <c r="DM280">
        <v>0.45200000000000001</v>
      </c>
      <c r="DN280">
        <v>2</v>
      </c>
      <c r="DO280">
        <v>650.82000000000005</v>
      </c>
      <c r="DP280">
        <v>341.584</v>
      </c>
      <c r="DQ280">
        <v>30.0002</v>
      </c>
      <c r="DR280">
        <v>31.433399999999999</v>
      </c>
      <c r="DS280">
        <v>30.0002</v>
      </c>
      <c r="DT280">
        <v>31.326899999999998</v>
      </c>
      <c r="DU280">
        <v>31.363399999999999</v>
      </c>
      <c r="DV280">
        <v>21.022500000000001</v>
      </c>
      <c r="DW280">
        <v>24.537700000000001</v>
      </c>
      <c r="DX280">
        <v>92.544700000000006</v>
      </c>
      <c r="DY280">
        <v>30</v>
      </c>
      <c r="DZ280">
        <v>400</v>
      </c>
      <c r="EA280">
        <v>30.954799999999999</v>
      </c>
      <c r="EB280">
        <v>100.04300000000001</v>
      </c>
      <c r="EC280">
        <v>100.56100000000001</v>
      </c>
    </row>
    <row r="281" spans="1:133" x14ac:dyDescent="0.35">
      <c r="A281">
        <v>265</v>
      </c>
      <c r="B281">
        <v>1582044395.0999999</v>
      </c>
      <c r="C281">
        <v>1362.0999999046301</v>
      </c>
      <c r="D281" t="s">
        <v>772</v>
      </c>
      <c r="E281" t="s">
        <v>773</v>
      </c>
      <c r="F281" t="s">
        <v>232</v>
      </c>
      <c r="G281" t="s">
        <v>233</v>
      </c>
      <c r="H281" t="s">
        <v>234</v>
      </c>
      <c r="I281" t="s">
        <v>235</v>
      </c>
      <c r="J281" t="s">
        <v>236</v>
      </c>
      <c r="K281" t="s">
        <v>237</v>
      </c>
      <c r="L281" t="s">
        <v>238</v>
      </c>
      <c r="M281" t="s">
        <v>239</v>
      </c>
      <c r="N281">
        <v>1582044386.4709699</v>
      </c>
      <c r="O281">
        <f t="shared" si="172"/>
        <v>4.075070262025553E-4</v>
      </c>
      <c r="P281">
        <f t="shared" si="173"/>
        <v>-0.70645966978074981</v>
      </c>
      <c r="Q281">
        <f t="shared" si="174"/>
        <v>400.54219354838699</v>
      </c>
      <c r="R281">
        <f t="shared" si="175"/>
        <v>426.98314084913613</v>
      </c>
      <c r="S281">
        <f t="shared" si="176"/>
        <v>42.50159574830564</v>
      </c>
      <c r="T281">
        <f t="shared" si="177"/>
        <v>39.869682808736549</v>
      </c>
      <c r="U281">
        <f t="shared" si="178"/>
        <v>3.2771681592297514E-2</v>
      </c>
      <c r="V281">
        <f t="shared" si="179"/>
        <v>2.2509112454306104</v>
      </c>
      <c r="W281">
        <f t="shared" si="180"/>
        <v>3.2508902473447517E-2</v>
      </c>
      <c r="X281">
        <f t="shared" si="181"/>
        <v>2.0341497965230115E-2</v>
      </c>
      <c r="Y281">
        <f t="shared" si="182"/>
        <v>0</v>
      </c>
      <c r="Z281">
        <f t="shared" si="183"/>
        <v>30.505118519272681</v>
      </c>
      <c r="AA281">
        <f t="shared" si="184"/>
        <v>30.265983870967698</v>
      </c>
      <c r="AB281">
        <f t="shared" si="185"/>
        <v>4.3259754329396536</v>
      </c>
      <c r="AC281">
        <f t="shared" si="186"/>
        <v>70.706804796229179</v>
      </c>
      <c r="AD281">
        <f t="shared" si="187"/>
        <v>3.124925658435604</v>
      </c>
      <c r="AE281">
        <f t="shared" si="188"/>
        <v>4.4195543377209114</v>
      </c>
      <c r="AF281">
        <f t="shared" si="189"/>
        <v>1.2010497745040496</v>
      </c>
      <c r="AG281">
        <f t="shared" si="190"/>
        <v>-17.97105985553269</v>
      </c>
      <c r="AH281">
        <f t="shared" si="191"/>
        <v>45.365357304132893</v>
      </c>
      <c r="AI281">
        <f t="shared" si="192"/>
        <v>4.5014374648541624</v>
      </c>
      <c r="AJ281">
        <f t="shared" si="193"/>
        <v>31.895734913454366</v>
      </c>
      <c r="AK281">
        <v>-4.1208283857468199E-2</v>
      </c>
      <c r="AL281">
        <v>4.6259908673947601E-2</v>
      </c>
      <c r="AM281">
        <v>3.4568500122557801</v>
      </c>
      <c r="AN281">
        <v>0</v>
      </c>
      <c r="AO281">
        <v>0</v>
      </c>
      <c r="AP281">
        <f t="shared" si="194"/>
        <v>1</v>
      </c>
      <c r="AQ281">
        <f t="shared" si="195"/>
        <v>0</v>
      </c>
      <c r="AR281">
        <f t="shared" si="196"/>
        <v>51916.424318228354</v>
      </c>
      <c r="AS281" t="s">
        <v>240</v>
      </c>
      <c r="AT281">
        <v>0</v>
      </c>
      <c r="AU281">
        <v>0</v>
      </c>
      <c r="AV281">
        <f t="shared" si="197"/>
        <v>0</v>
      </c>
      <c r="AW281" t="e">
        <f t="shared" si="198"/>
        <v>#DIV/0!</v>
      </c>
      <c r="AX281">
        <v>0</v>
      </c>
      <c r="AY281" t="s">
        <v>240</v>
      </c>
      <c r="AZ281">
        <v>0</v>
      </c>
      <c r="BA281">
        <v>0</v>
      </c>
      <c r="BB281" t="e">
        <f t="shared" si="199"/>
        <v>#DIV/0!</v>
      </c>
      <c r="BC281">
        <v>0.5</v>
      </c>
      <c r="BD281">
        <f t="shared" si="200"/>
        <v>0</v>
      </c>
      <c r="BE281">
        <f t="shared" si="201"/>
        <v>-0.70645966978074981</v>
      </c>
      <c r="BF281" t="e">
        <f t="shared" si="202"/>
        <v>#DIV/0!</v>
      </c>
      <c r="BG281" t="e">
        <f t="shared" si="203"/>
        <v>#DIV/0!</v>
      </c>
      <c r="BH281" t="e">
        <f t="shared" si="204"/>
        <v>#DIV/0!</v>
      </c>
      <c r="BI281" t="e">
        <f t="shared" si="205"/>
        <v>#DIV/0!</v>
      </c>
      <c r="BJ281" t="s">
        <v>240</v>
      </c>
      <c r="BK281">
        <v>0</v>
      </c>
      <c r="BL281">
        <f t="shared" si="206"/>
        <v>0</v>
      </c>
      <c r="BM281" t="e">
        <f t="shared" si="207"/>
        <v>#DIV/0!</v>
      </c>
      <c r="BN281" t="e">
        <f t="shared" si="208"/>
        <v>#DIV/0!</v>
      </c>
      <c r="BO281" t="e">
        <f t="shared" si="209"/>
        <v>#DIV/0!</v>
      </c>
      <c r="BP281" t="e">
        <f t="shared" si="210"/>
        <v>#DIV/0!</v>
      </c>
      <c r="BQ281">
        <f t="shared" si="211"/>
        <v>0</v>
      </c>
      <c r="BR281">
        <f t="shared" si="212"/>
        <v>0</v>
      </c>
      <c r="BS281">
        <f t="shared" si="213"/>
        <v>0</v>
      </c>
      <c r="BT281">
        <f t="shared" si="214"/>
        <v>0</v>
      </c>
      <c r="BU281">
        <v>6</v>
      </c>
      <c r="BV281">
        <v>0.5</v>
      </c>
      <c r="BW281" t="s">
        <v>241</v>
      </c>
      <c r="BX281">
        <v>1582044386.4709699</v>
      </c>
      <c r="BY281">
        <v>400.54219354838699</v>
      </c>
      <c r="BZ281">
        <v>399.99896774193599</v>
      </c>
      <c r="CA281">
        <v>31.393893548387101</v>
      </c>
      <c r="CB281">
        <v>30.9991870967742</v>
      </c>
      <c r="CC281">
        <v>600.011161290323</v>
      </c>
      <c r="CD281">
        <v>99.339309677419394</v>
      </c>
      <c r="CE281">
        <v>0.199973451612903</v>
      </c>
      <c r="CF281">
        <v>30.6398193548387</v>
      </c>
      <c r="CG281">
        <v>30.265983870967698</v>
      </c>
      <c r="CH281">
        <v>999.9</v>
      </c>
      <c r="CI281">
        <v>0</v>
      </c>
      <c r="CJ281">
        <v>0</v>
      </c>
      <c r="CK281">
        <v>10003.6712903226</v>
      </c>
      <c r="CL281">
        <v>0</v>
      </c>
      <c r="CM281">
        <v>0.21165100000000001</v>
      </c>
      <c r="CN281">
        <v>0</v>
      </c>
      <c r="CO281">
        <v>0</v>
      </c>
      <c r="CP281">
        <v>0</v>
      </c>
      <c r="CQ281">
        <v>0</v>
      </c>
      <c r="CR281">
        <v>4.19354838709678E-2</v>
      </c>
      <c r="CS281">
        <v>0</v>
      </c>
      <c r="CT281">
        <v>26.912903225806499</v>
      </c>
      <c r="CU281">
        <v>-1.86774193548387</v>
      </c>
      <c r="CV281">
        <v>38.818096774193499</v>
      </c>
      <c r="CW281">
        <v>44.062064516128999</v>
      </c>
      <c r="CX281">
        <v>41.302193548387102</v>
      </c>
      <c r="CY281">
        <v>42.686999999999998</v>
      </c>
      <c r="CZ281">
        <v>39.933</v>
      </c>
      <c r="DA281">
        <v>0</v>
      </c>
      <c r="DB281">
        <v>0</v>
      </c>
      <c r="DC281">
        <v>0</v>
      </c>
      <c r="DD281">
        <v>1582044398.2</v>
      </c>
      <c r="DE281">
        <v>0.46153846153846201</v>
      </c>
      <c r="DF281">
        <v>19.104273458164101</v>
      </c>
      <c r="DG281">
        <v>-3.14871783238363</v>
      </c>
      <c r="DH281">
        <v>27.003846153846201</v>
      </c>
      <c r="DI281">
        <v>15</v>
      </c>
      <c r="DJ281">
        <v>100</v>
      </c>
      <c r="DK281">
        <v>100</v>
      </c>
      <c r="DL281">
        <v>2.9329999999999998</v>
      </c>
      <c r="DM281">
        <v>0.45200000000000001</v>
      </c>
      <c r="DN281">
        <v>2</v>
      </c>
      <c r="DO281">
        <v>650.66499999999996</v>
      </c>
      <c r="DP281">
        <v>341.54700000000003</v>
      </c>
      <c r="DQ281">
        <v>30.0001</v>
      </c>
      <c r="DR281">
        <v>31.4359</v>
      </c>
      <c r="DS281">
        <v>30.0002</v>
      </c>
      <c r="DT281">
        <v>31.327200000000001</v>
      </c>
      <c r="DU281">
        <v>31.363900000000001</v>
      </c>
      <c r="DV281">
        <v>21.0213</v>
      </c>
      <c r="DW281">
        <v>24.537700000000001</v>
      </c>
      <c r="DX281">
        <v>92.544700000000006</v>
      </c>
      <c r="DY281">
        <v>30</v>
      </c>
      <c r="DZ281">
        <v>400</v>
      </c>
      <c r="EA281">
        <v>30.954799999999999</v>
      </c>
      <c r="EB281">
        <v>100.045</v>
      </c>
      <c r="EC281">
        <v>100.56399999999999</v>
      </c>
    </row>
    <row r="282" spans="1:133" x14ac:dyDescent="0.35">
      <c r="A282">
        <v>266</v>
      </c>
      <c r="B282">
        <v>1582044400.0999999</v>
      </c>
      <c r="C282">
        <v>1367.0999999046301</v>
      </c>
      <c r="D282" t="s">
        <v>774</v>
      </c>
      <c r="E282" t="s">
        <v>775</v>
      </c>
      <c r="F282" t="s">
        <v>232</v>
      </c>
      <c r="G282" t="s">
        <v>233</v>
      </c>
      <c r="H282" t="s">
        <v>234</v>
      </c>
      <c r="I282" t="s">
        <v>235</v>
      </c>
      <c r="J282" t="s">
        <v>236</v>
      </c>
      <c r="K282" t="s">
        <v>237</v>
      </c>
      <c r="L282" t="s">
        <v>238</v>
      </c>
      <c r="M282" t="s">
        <v>239</v>
      </c>
      <c r="N282">
        <v>1582044391.4709699</v>
      </c>
      <c r="O282">
        <f t="shared" si="172"/>
        <v>4.0826741117228163E-4</v>
      </c>
      <c r="P282">
        <f t="shared" si="173"/>
        <v>-0.72418966924212569</v>
      </c>
      <c r="Q282">
        <f t="shared" si="174"/>
        <v>400.55451612903198</v>
      </c>
      <c r="R282">
        <f t="shared" si="175"/>
        <v>427.79541602405146</v>
      </c>
      <c r="S282">
        <f t="shared" si="176"/>
        <v>42.582159571221922</v>
      </c>
      <c r="T282">
        <f t="shared" si="177"/>
        <v>39.870638356305058</v>
      </c>
      <c r="U282">
        <f t="shared" si="178"/>
        <v>3.2829810578826689E-2</v>
      </c>
      <c r="V282">
        <f t="shared" si="179"/>
        <v>2.2501502252709145</v>
      </c>
      <c r="W282">
        <f t="shared" si="180"/>
        <v>3.2566014053058652E-2</v>
      </c>
      <c r="X282">
        <f t="shared" si="181"/>
        <v>2.0377283063661912E-2</v>
      </c>
      <c r="Y282">
        <f t="shared" si="182"/>
        <v>0</v>
      </c>
      <c r="Z282">
        <f t="shared" si="183"/>
        <v>30.505054721327532</v>
      </c>
      <c r="AA282">
        <f t="shared" si="184"/>
        <v>30.266880645161301</v>
      </c>
      <c r="AB282">
        <f t="shared" si="185"/>
        <v>4.3261978319882184</v>
      </c>
      <c r="AC282">
        <f t="shared" si="186"/>
        <v>70.708188184627247</v>
      </c>
      <c r="AD282">
        <f t="shared" si="187"/>
        <v>3.1250277153445651</v>
      </c>
      <c r="AE282">
        <f t="shared" si="188"/>
        <v>4.4196122055691154</v>
      </c>
      <c r="AF282">
        <f t="shared" si="189"/>
        <v>1.2011701166436533</v>
      </c>
      <c r="AG282">
        <f t="shared" si="190"/>
        <v>-18.004592832697622</v>
      </c>
      <c r="AH282">
        <f t="shared" si="191"/>
        <v>45.269015697205191</v>
      </c>
      <c r="AI282">
        <f t="shared" si="192"/>
        <v>4.4934220330725401</v>
      </c>
      <c r="AJ282">
        <f t="shared" si="193"/>
        <v>31.75784489758011</v>
      </c>
      <c r="AK282">
        <v>-4.1187791726121199E-2</v>
      </c>
      <c r="AL282">
        <v>4.6236904461301298E-2</v>
      </c>
      <c r="AM282">
        <v>3.4554893006434702</v>
      </c>
      <c r="AN282">
        <v>0</v>
      </c>
      <c r="AO282">
        <v>0</v>
      </c>
      <c r="AP282">
        <f t="shared" si="194"/>
        <v>1</v>
      </c>
      <c r="AQ282">
        <f t="shared" si="195"/>
        <v>0</v>
      </c>
      <c r="AR282">
        <f t="shared" si="196"/>
        <v>51891.60905267037</v>
      </c>
      <c r="AS282" t="s">
        <v>240</v>
      </c>
      <c r="AT282">
        <v>0</v>
      </c>
      <c r="AU282">
        <v>0</v>
      </c>
      <c r="AV282">
        <f t="shared" si="197"/>
        <v>0</v>
      </c>
      <c r="AW282" t="e">
        <f t="shared" si="198"/>
        <v>#DIV/0!</v>
      </c>
      <c r="AX282">
        <v>0</v>
      </c>
      <c r="AY282" t="s">
        <v>240</v>
      </c>
      <c r="AZ282">
        <v>0</v>
      </c>
      <c r="BA282">
        <v>0</v>
      </c>
      <c r="BB282" t="e">
        <f t="shared" si="199"/>
        <v>#DIV/0!</v>
      </c>
      <c r="BC282">
        <v>0.5</v>
      </c>
      <c r="BD282">
        <f t="shared" si="200"/>
        <v>0</v>
      </c>
      <c r="BE282">
        <f t="shared" si="201"/>
        <v>-0.72418966924212569</v>
      </c>
      <c r="BF282" t="e">
        <f t="shared" si="202"/>
        <v>#DIV/0!</v>
      </c>
      <c r="BG282" t="e">
        <f t="shared" si="203"/>
        <v>#DIV/0!</v>
      </c>
      <c r="BH282" t="e">
        <f t="shared" si="204"/>
        <v>#DIV/0!</v>
      </c>
      <c r="BI282" t="e">
        <f t="shared" si="205"/>
        <v>#DIV/0!</v>
      </c>
      <c r="BJ282" t="s">
        <v>240</v>
      </c>
      <c r="BK282">
        <v>0</v>
      </c>
      <c r="BL282">
        <f t="shared" si="206"/>
        <v>0</v>
      </c>
      <c r="BM282" t="e">
        <f t="shared" si="207"/>
        <v>#DIV/0!</v>
      </c>
      <c r="BN282" t="e">
        <f t="shared" si="208"/>
        <v>#DIV/0!</v>
      </c>
      <c r="BO282" t="e">
        <f t="shared" si="209"/>
        <v>#DIV/0!</v>
      </c>
      <c r="BP282" t="e">
        <f t="shared" si="210"/>
        <v>#DIV/0!</v>
      </c>
      <c r="BQ282">
        <f t="shared" si="211"/>
        <v>0</v>
      </c>
      <c r="BR282">
        <f t="shared" si="212"/>
        <v>0</v>
      </c>
      <c r="BS282">
        <f t="shared" si="213"/>
        <v>0</v>
      </c>
      <c r="BT282">
        <f t="shared" si="214"/>
        <v>0</v>
      </c>
      <c r="BU282">
        <v>6</v>
      </c>
      <c r="BV282">
        <v>0.5</v>
      </c>
      <c r="BW282" t="s">
        <v>241</v>
      </c>
      <c r="BX282">
        <v>1582044391.4709699</v>
      </c>
      <c r="BY282">
        <v>400.55451612903198</v>
      </c>
      <c r="BZ282">
        <v>399.993870967742</v>
      </c>
      <c r="CA282">
        <v>31.3951322580645</v>
      </c>
      <c r="CB282">
        <v>30.999690322580701</v>
      </c>
      <c r="CC282">
        <v>600.01193548387096</v>
      </c>
      <c r="CD282">
        <v>99.338619354838698</v>
      </c>
      <c r="CE282">
        <v>0.19998712903225799</v>
      </c>
      <c r="CF282">
        <v>30.640048387096801</v>
      </c>
      <c r="CG282">
        <v>30.266880645161301</v>
      </c>
      <c r="CH282">
        <v>999.9</v>
      </c>
      <c r="CI282">
        <v>0</v>
      </c>
      <c r="CJ282">
        <v>0</v>
      </c>
      <c r="CK282">
        <v>9998.7661290322594</v>
      </c>
      <c r="CL282">
        <v>0</v>
      </c>
      <c r="CM282">
        <v>0.21165100000000001</v>
      </c>
      <c r="CN282">
        <v>0</v>
      </c>
      <c r="CO282">
        <v>0</v>
      </c>
      <c r="CP282">
        <v>0</v>
      </c>
      <c r="CQ282">
        <v>0</v>
      </c>
      <c r="CR282">
        <v>1.64838709677419</v>
      </c>
      <c r="CS282">
        <v>0</v>
      </c>
      <c r="CT282">
        <v>26.503225806451599</v>
      </c>
      <c r="CU282">
        <v>-1.95483870967742</v>
      </c>
      <c r="CV282">
        <v>38.816064516129003</v>
      </c>
      <c r="CW282">
        <v>44.066129032257997</v>
      </c>
      <c r="CX282">
        <v>41.328419354838701</v>
      </c>
      <c r="CY282">
        <v>42.686999999999998</v>
      </c>
      <c r="CZ282">
        <v>39.933</v>
      </c>
      <c r="DA282">
        <v>0</v>
      </c>
      <c r="DB282">
        <v>0</v>
      </c>
      <c r="DC282">
        <v>0</v>
      </c>
      <c r="DD282">
        <v>1582044403</v>
      </c>
      <c r="DE282">
        <v>1.32692307692308</v>
      </c>
      <c r="DF282">
        <v>17.090598252858801</v>
      </c>
      <c r="DG282">
        <v>-7.5247863690191998</v>
      </c>
      <c r="DH282">
        <v>27.434615384615402</v>
      </c>
      <c r="DI282">
        <v>15</v>
      </c>
      <c r="DJ282">
        <v>100</v>
      </c>
      <c r="DK282">
        <v>100</v>
      </c>
      <c r="DL282">
        <v>2.9329999999999998</v>
      </c>
      <c r="DM282">
        <v>0.45200000000000001</v>
      </c>
      <c r="DN282">
        <v>2</v>
      </c>
      <c r="DO282">
        <v>650.73199999999997</v>
      </c>
      <c r="DP282">
        <v>341.50599999999997</v>
      </c>
      <c r="DQ282">
        <v>29.9999</v>
      </c>
      <c r="DR282">
        <v>31.4359</v>
      </c>
      <c r="DS282">
        <v>30.0001</v>
      </c>
      <c r="DT282">
        <v>31.329699999999999</v>
      </c>
      <c r="DU282">
        <v>31.363900000000001</v>
      </c>
      <c r="DV282">
        <v>21.022600000000001</v>
      </c>
      <c r="DW282">
        <v>24.537700000000001</v>
      </c>
      <c r="DX282">
        <v>92.544700000000006</v>
      </c>
      <c r="DY282">
        <v>30</v>
      </c>
      <c r="DZ282">
        <v>400</v>
      </c>
      <c r="EA282">
        <v>30.954799999999999</v>
      </c>
      <c r="EB282">
        <v>100.04300000000001</v>
      </c>
      <c r="EC282">
        <v>100.563</v>
      </c>
    </row>
    <row r="283" spans="1:133" x14ac:dyDescent="0.35">
      <c r="A283">
        <v>267</v>
      </c>
      <c r="B283">
        <v>1582044405.0999999</v>
      </c>
      <c r="C283">
        <v>1372.0999999046301</v>
      </c>
      <c r="D283" t="s">
        <v>776</v>
      </c>
      <c r="E283" t="s">
        <v>777</v>
      </c>
      <c r="F283" t="s">
        <v>232</v>
      </c>
      <c r="G283" t="s">
        <v>233</v>
      </c>
      <c r="H283" t="s">
        <v>234</v>
      </c>
      <c r="I283" t="s">
        <v>235</v>
      </c>
      <c r="J283" t="s">
        <v>236</v>
      </c>
      <c r="K283" t="s">
        <v>237</v>
      </c>
      <c r="L283" t="s">
        <v>238</v>
      </c>
      <c r="M283" t="s">
        <v>239</v>
      </c>
      <c r="N283">
        <v>1582044396.4709699</v>
      </c>
      <c r="O283">
        <f t="shared" si="172"/>
        <v>4.0862083756227843E-4</v>
      </c>
      <c r="P283">
        <f t="shared" si="173"/>
        <v>-0.73806991857890936</v>
      </c>
      <c r="Q283">
        <f t="shared" si="174"/>
        <v>400.557903225806</v>
      </c>
      <c r="R283">
        <f t="shared" si="175"/>
        <v>428.44584431771642</v>
      </c>
      <c r="S283">
        <f t="shared" si="176"/>
        <v>42.646702751994248</v>
      </c>
      <c r="T283">
        <f t="shared" si="177"/>
        <v>39.870788946584867</v>
      </c>
      <c r="U283">
        <f t="shared" si="178"/>
        <v>3.2853970567761723E-2</v>
      </c>
      <c r="V283">
        <f t="shared" si="179"/>
        <v>2.2501621234037761</v>
      </c>
      <c r="W283">
        <f t="shared" si="180"/>
        <v>3.2589788705378778E-2</v>
      </c>
      <c r="X283">
        <f t="shared" si="181"/>
        <v>2.0392176456229021E-2</v>
      </c>
      <c r="Y283">
        <f t="shared" si="182"/>
        <v>0</v>
      </c>
      <c r="Z283">
        <f t="shared" si="183"/>
        <v>30.505225642092505</v>
      </c>
      <c r="AA283">
        <f t="shared" si="184"/>
        <v>30.267980645161298</v>
      </c>
      <c r="AB283">
        <f t="shared" si="185"/>
        <v>4.3264706444265215</v>
      </c>
      <c r="AC283">
        <f t="shared" si="186"/>
        <v>70.709704541283742</v>
      </c>
      <c r="AD283">
        <f t="shared" si="187"/>
        <v>3.1251460248964138</v>
      </c>
      <c r="AE283">
        <f t="shared" si="188"/>
        <v>4.4196847450717351</v>
      </c>
      <c r="AF283">
        <f t="shared" si="189"/>
        <v>1.2013246195301077</v>
      </c>
      <c r="AG283">
        <f t="shared" si="190"/>
        <v>-18.020178936496478</v>
      </c>
      <c r="AH283">
        <f t="shared" si="191"/>
        <v>45.170641174258563</v>
      </c>
      <c r="AI283">
        <f t="shared" si="192"/>
        <v>4.4836643623000016</v>
      </c>
      <c r="AJ283">
        <f t="shared" si="193"/>
        <v>31.634126600062086</v>
      </c>
      <c r="AK283">
        <v>-4.1188112061118498E-2</v>
      </c>
      <c r="AL283">
        <v>4.62372640653987E-2</v>
      </c>
      <c r="AM283">
        <v>3.45551057321165</v>
      </c>
      <c r="AN283">
        <v>0</v>
      </c>
      <c r="AO283">
        <v>0</v>
      </c>
      <c r="AP283">
        <f t="shared" si="194"/>
        <v>1</v>
      </c>
      <c r="AQ283">
        <f t="shared" si="195"/>
        <v>0</v>
      </c>
      <c r="AR283">
        <f t="shared" si="196"/>
        <v>51891.937313551403</v>
      </c>
      <c r="AS283" t="s">
        <v>240</v>
      </c>
      <c r="AT283">
        <v>0</v>
      </c>
      <c r="AU283">
        <v>0</v>
      </c>
      <c r="AV283">
        <f t="shared" si="197"/>
        <v>0</v>
      </c>
      <c r="AW283" t="e">
        <f t="shared" si="198"/>
        <v>#DIV/0!</v>
      </c>
      <c r="AX283">
        <v>0</v>
      </c>
      <c r="AY283" t="s">
        <v>240</v>
      </c>
      <c r="AZ283">
        <v>0</v>
      </c>
      <c r="BA283">
        <v>0</v>
      </c>
      <c r="BB283" t="e">
        <f t="shared" si="199"/>
        <v>#DIV/0!</v>
      </c>
      <c r="BC283">
        <v>0.5</v>
      </c>
      <c r="BD283">
        <f t="shared" si="200"/>
        <v>0</v>
      </c>
      <c r="BE283">
        <f t="shared" si="201"/>
        <v>-0.73806991857890936</v>
      </c>
      <c r="BF283" t="e">
        <f t="shared" si="202"/>
        <v>#DIV/0!</v>
      </c>
      <c r="BG283" t="e">
        <f t="shared" si="203"/>
        <v>#DIV/0!</v>
      </c>
      <c r="BH283" t="e">
        <f t="shared" si="204"/>
        <v>#DIV/0!</v>
      </c>
      <c r="BI283" t="e">
        <f t="shared" si="205"/>
        <v>#DIV/0!</v>
      </c>
      <c r="BJ283" t="s">
        <v>240</v>
      </c>
      <c r="BK283">
        <v>0</v>
      </c>
      <c r="BL283">
        <f t="shared" si="206"/>
        <v>0</v>
      </c>
      <c r="BM283" t="e">
        <f t="shared" si="207"/>
        <v>#DIV/0!</v>
      </c>
      <c r="BN283" t="e">
        <f t="shared" si="208"/>
        <v>#DIV/0!</v>
      </c>
      <c r="BO283" t="e">
        <f t="shared" si="209"/>
        <v>#DIV/0!</v>
      </c>
      <c r="BP283" t="e">
        <f t="shared" si="210"/>
        <v>#DIV/0!</v>
      </c>
      <c r="BQ283">
        <f t="shared" si="211"/>
        <v>0</v>
      </c>
      <c r="BR283">
        <f t="shared" si="212"/>
        <v>0</v>
      </c>
      <c r="BS283">
        <f t="shared" si="213"/>
        <v>0</v>
      </c>
      <c r="BT283">
        <f t="shared" si="214"/>
        <v>0</v>
      </c>
      <c r="BU283">
        <v>6</v>
      </c>
      <c r="BV283">
        <v>0.5</v>
      </c>
      <c r="BW283" t="s">
        <v>241</v>
      </c>
      <c r="BX283">
        <v>1582044396.4709699</v>
      </c>
      <c r="BY283">
        <v>400.557903225806</v>
      </c>
      <c r="BZ283">
        <v>399.98351612903201</v>
      </c>
      <c r="CA283">
        <v>31.396467741935499</v>
      </c>
      <c r="CB283">
        <v>31.0006806451613</v>
      </c>
      <c r="CC283">
        <v>600.00680645161299</v>
      </c>
      <c r="CD283">
        <v>99.338161290322603</v>
      </c>
      <c r="CE283">
        <v>0.19997945161290301</v>
      </c>
      <c r="CF283">
        <v>30.640335483870999</v>
      </c>
      <c r="CG283">
        <v>30.267980645161298</v>
      </c>
      <c r="CH283">
        <v>999.9</v>
      </c>
      <c r="CI283">
        <v>0</v>
      </c>
      <c r="CJ283">
        <v>0</v>
      </c>
      <c r="CK283">
        <v>9998.89</v>
      </c>
      <c r="CL283">
        <v>0</v>
      </c>
      <c r="CM283">
        <v>0.21165100000000001</v>
      </c>
      <c r="CN283">
        <v>0</v>
      </c>
      <c r="CO283">
        <v>0</v>
      </c>
      <c r="CP283">
        <v>0</v>
      </c>
      <c r="CQ283">
        <v>0</v>
      </c>
      <c r="CR283">
        <v>1.6</v>
      </c>
      <c r="CS283">
        <v>0</v>
      </c>
      <c r="CT283">
        <v>26.9387096774194</v>
      </c>
      <c r="CU283">
        <v>-1.9419354838709699</v>
      </c>
      <c r="CV283">
        <v>38.822161290322597</v>
      </c>
      <c r="CW283">
        <v>44.062064516128999</v>
      </c>
      <c r="CX283">
        <v>41.362709677419403</v>
      </c>
      <c r="CY283">
        <v>42.686999999999998</v>
      </c>
      <c r="CZ283">
        <v>39.933</v>
      </c>
      <c r="DA283">
        <v>0</v>
      </c>
      <c r="DB283">
        <v>0</v>
      </c>
      <c r="DC283">
        <v>0</v>
      </c>
      <c r="DD283">
        <v>1582044407.8</v>
      </c>
      <c r="DE283">
        <v>2.75</v>
      </c>
      <c r="DF283">
        <v>0.386324604532222</v>
      </c>
      <c r="DG283">
        <v>-2.3145300966253699</v>
      </c>
      <c r="DH283">
        <v>25.9653846153846</v>
      </c>
      <c r="DI283">
        <v>15</v>
      </c>
      <c r="DJ283">
        <v>100</v>
      </c>
      <c r="DK283">
        <v>100</v>
      </c>
      <c r="DL283">
        <v>2.9329999999999998</v>
      </c>
      <c r="DM283">
        <v>0.45200000000000001</v>
      </c>
      <c r="DN283">
        <v>2</v>
      </c>
      <c r="DO283">
        <v>650.75199999999995</v>
      </c>
      <c r="DP283">
        <v>341.51799999999997</v>
      </c>
      <c r="DQ283">
        <v>29.9999</v>
      </c>
      <c r="DR283">
        <v>31.438199999999998</v>
      </c>
      <c r="DS283">
        <v>30</v>
      </c>
      <c r="DT283">
        <v>31.329699999999999</v>
      </c>
      <c r="DU283">
        <v>31.366099999999999</v>
      </c>
      <c r="DV283">
        <v>21.025400000000001</v>
      </c>
      <c r="DW283">
        <v>24.537700000000001</v>
      </c>
      <c r="DX283">
        <v>92.544700000000006</v>
      </c>
      <c r="DY283">
        <v>30</v>
      </c>
      <c r="DZ283">
        <v>400</v>
      </c>
      <c r="EA283">
        <v>30.954799999999999</v>
      </c>
      <c r="EB283">
        <v>100.04300000000001</v>
      </c>
      <c r="EC283">
        <v>100.56399999999999</v>
      </c>
    </row>
    <row r="284" spans="1:133" x14ac:dyDescent="0.35">
      <c r="A284">
        <v>268</v>
      </c>
      <c r="B284">
        <v>1582044410.0999999</v>
      </c>
      <c r="C284">
        <v>1377.0999999046301</v>
      </c>
      <c r="D284" t="s">
        <v>778</v>
      </c>
      <c r="E284" t="s">
        <v>779</v>
      </c>
      <c r="F284" t="s">
        <v>232</v>
      </c>
      <c r="G284" t="s">
        <v>233</v>
      </c>
      <c r="H284" t="s">
        <v>234</v>
      </c>
      <c r="I284" t="s">
        <v>235</v>
      </c>
      <c r="J284" t="s">
        <v>236</v>
      </c>
      <c r="K284" t="s">
        <v>237</v>
      </c>
      <c r="L284" t="s">
        <v>238</v>
      </c>
      <c r="M284" t="s">
        <v>239</v>
      </c>
      <c r="N284">
        <v>1582044401.4709699</v>
      </c>
      <c r="O284">
        <f t="shared" si="172"/>
        <v>4.0766887233797467E-4</v>
      </c>
      <c r="P284">
        <f t="shared" si="173"/>
        <v>-0.73692198116937868</v>
      </c>
      <c r="Q284">
        <f t="shared" si="174"/>
        <v>400.56432258064501</v>
      </c>
      <c r="R284">
        <f t="shared" si="175"/>
        <v>428.47309935087532</v>
      </c>
      <c r="S284">
        <f t="shared" si="176"/>
        <v>42.649673939847652</v>
      </c>
      <c r="T284">
        <f t="shared" si="177"/>
        <v>39.871669367066794</v>
      </c>
      <c r="U284">
        <f t="shared" si="178"/>
        <v>3.2785169634308872E-2</v>
      </c>
      <c r="V284">
        <f t="shared" si="179"/>
        <v>2.2493159860680167</v>
      </c>
      <c r="W284">
        <f t="shared" si="180"/>
        <v>3.2521990195041935E-2</v>
      </c>
      <c r="X284">
        <f t="shared" si="181"/>
        <v>2.034971329566769E-2</v>
      </c>
      <c r="Y284">
        <f t="shared" si="182"/>
        <v>0</v>
      </c>
      <c r="Z284">
        <f t="shared" si="183"/>
        <v>30.505397503377726</v>
      </c>
      <c r="AA284">
        <f t="shared" si="184"/>
        <v>30.2671967741936</v>
      </c>
      <c r="AB284">
        <f t="shared" si="185"/>
        <v>4.3262762340278851</v>
      </c>
      <c r="AC284">
        <f t="shared" si="186"/>
        <v>70.712303889818301</v>
      </c>
      <c r="AD284">
        <f t="shared" si="187"/>
        <v>3.1252436175935823</v>
      </c>
      <c r="AE284">
        <f t="shared" si="188"/>
        <v>4.4196602934380973</v>
      </c>
      <c r="AF284">
        <f t="shared" si="189"/>
        <v>1.2010326164343028</v>
      </c>
      <c r="AG284">
        <f t="shared" si="190"/>
        <v>-17.978197270104683</v>
      </c>
      <c r="AH284">
        <f t="shared" si="191"/>
        <v>45.236976355075008</v>
      </c>
      <c r="AI284">
        <f t="shared" si="192"/>
        <v>4.4919184048350917</v>
      </c>
      <c r="AJ284">
        <f t="shared" si="193"/>
        <v>31.750697489805418</v>
      </c>
      <c r="AK284">
        <v>-4.11653352120551E-2</v>
      </c>
      <c r="AL284">
        <v>4.6211695056963403E-2</v>
      </c>
      <c r="AM284">
        <v>3.4539978833602198</v>
      </c>
      <c r="AN284">
        <v>0</v>
      </c>
      <c r="AO284">
        <v>0</v>
      </c>
      <c r="AP284">
        <f t="shared" si="194"/>
        <v>1</v>
      </c>
      <c r="AQ284">
        <f t="shared" si="195"/>
        <v>0</v>
      </c>
      <c r="AR284">
        <f t="shared" si="196"/>
        <v>51864.439582828272</v>
      </c>
      <c r="AS284" t="s">
        <v>240</v>
      </c>
      <c r="AT284">
        <v>0</v>
      </c>
      <c r="AU284">
        <v>0</v>
      </c>
      <c r="AV284">
        <f t="shared" si="197"/>
        <v>0</v>
      </c>
      <c r="AW284" t="e">
        <f t="shared" si="198"/>
        <v>#DIV/0!</v>
      </c>
      <c r="AX284">
        <v>0</v>
      </c>
      <c r="AY284" t="s">
        <v>240</v>
      </c>
      <c r="AZ284">
        <v>0</v>
      </c>
      <c r="BA284">
        <v>0</v>
      </c>
      <c r="BB284" t="e">
        <f t="shared" si="199"/>
        <v>#DIV/0!</v>
      </c>
      <c r="BC284">
        <v>0.5</v>
      </c>
      <c r="BD284">
        <f t="shared" si="200"/>
        <v>0</v>
      </c>
      <c r="BE284">
        <f t="shared" si="201"/>
        <v>-0.73692198116937868</v>
      </c>
      <c r="BF284" t="e">
        <f t="shared" si="202"/>
        <v>#DIV/0!</v>
      </c>
      <c r="BG284" t="e">
        <f t="shared" si="203"/>
        <v>#DIV/0!</v>
      </c>
      <c r="BH284" t="e">
        <f t="shared" si="204"/>
        <v>#DIV/0!</v>
      </c>
      <c r="BI284" t="e">
        <f t="shared" si="205"/>
        <v>#DIV/0!</v>
      </c>
      <c r="BJ284" t="s">
        <v>240</v>
      </c>
      <c r="BK284">
        <v>0</v>
      </c>
      <c r="BL284">
        <f t="shared" si="206"/>
        <v>0</v>
      </c>
      <c r="BM284" t="e">
        <f t="shared" si="207"/>
        <v>#DIV/0!</v>
      </c>
      <c r="BN284" t="e">
        <f t="shared" si="208"/>
        <v>#DIV/0!</v>
      </c>
      <c r="BO284" t="e">
        <f t="shared" si="209"/>
        <v>#DIV/0!</v>
      </c>
      <c r="BP284" t="e">
        <f t="shared" si="210"/>
        <v>#DIV/0!</v>
      </c>
      <c r="BQ284">
        <f t="shared" si="211"/>
        <v>0</v>
      </c>
      <c r="BR284">
        <f t="shared" si="212"/>
        <v>0</v>
      </c>
      <c r="BS284">
        <f t="shared" si="213"/>
        <v>0</v>
      </c>
      <c r="BT284">
        <f t="shared" si="214"/>
        <v>0</v>
      </c>
      <c r="BU284">
        <v>6</v>
      </c>
      <c r="BV284">
        <v>0.5</v>
      </c>
      <c r="BW284" t="s">
        <v>241</v>
      </c>
      <c r="BX284">
        <v>1582044401.4709699</v>
      </c>
      <c r="BY284">
        <v>400.56432258064501</v>
      </c>
      <c r="BZ284">
        <v>399.99070967741898</v>
      </c>
      <c r="CA284">
        <v>31.397258064516102</v>
      </c>
      <c r="CB284">
        <v>31.002396774193599</v>
      </c>
      <c r="CC284">
        <v>600.01199999999994</v>
      </c>
      <c r="CD284">
        <v>99.338719354838702</v>
      </c>
      <c r="CE284">
        <v>0.20002416129032299</v>
      </c>
      <c r="CF284">
        <v>30.640238709677401</v>
      </c>
      <c r="CG284">
        <v>30.2671967741936</v>
      </c>
      <c r="CH284">
        <v>999.9</v>
      </c>
      <c r="CI284">
        <v>0</v>
      </c>
      <c r="CJ284">
        <v>0</v>
      </c>
      <c r="CK284">
        <v>9993.3045161290302</v>
      </c>
      <c r="CL284">
        <v>0</v>
      </c>
      <c r="CM284">
        <v>0.21165100000000001</v>
      </c>
      <c r="CN284">
        <v>0</v>
      </c>
      <c r="CO284">
        <v>0</v>
      </c>
      <c r="CP284">
        <v>0</v>
      </c>
      <c r="CQ284">
        <v>0</v>
      </c>
      <c r="CR284">
        <v>3.2580645161290298</v>
      </c>
      <c r="CS284">
        <v>0</v>
      </c>
      <c r="CT284">
        <v>26.416129032258102</v>
      </c>
      <c r="CU284">
        <v>-2.04193548387097</v>
      </c>
      <c r="CV284">
        <v>38.840451612903202</v>
      </c>
      <c r="CW284">
        <v>44.066064516129003</v>
      </c>
      <c r="CX284">
        <v>41.455516129032297</v>
      </c>
      <c r="CY284">
        <v>42.686999999999998</v>
      </c>
      <c r="CZ284">
        <v>39.936999999999998</v>
      </c>
      <c r="DA284">
        <v>0</v>
      </c>
      <c r="DB284">
        <v>0</v>
      </c>
      <c r="DC284">
        <v>0</v>
      </c>
      <c r="DD284">
        <v>1582044413.2</v>
      </c>
      <c r="DE284">
        <v>3.35</v>
      </c>
      <c r="DF284">
        <v>-18.772649718529401</v>
      </c>
      <c r="DG284">
        <v>37.1179484087804</v>
      </c>
      <c r="DH284">
        <v>26.980769230769202</v>
      </c>
      <c r="DI284">
        <v>15</v>
      </c>
      <c r="DJ284">
        <v>100</v>
      </c>
      <c r="DK284">
        <v>100</v>
      </c>
      <c r="DL284">
        <v>2.9329999999999998</v>
      </c>
      <c r="DM284">
        <v>0.45200000000000001</v>
      </c>
      <c r="DN284">
        <v>2</v>
      </c>
      <c r="DO284">
        <v>650.88599999999997</v>
      </c>
      <c r="DP284">
        <v>341.46699999999998</v>
      </c>
      <c r="DQ284">
        <v>29.9999</v>
      </c>
      <c r="DR284">
        <v>31.438600000000001</v>
      </c>
      <c r="DS284">
        <v>30.0001</v>
      </c>
      <c r="DT284">
        <v>31.331399999999999</v>
      </c>
      <c r="DU284">
        <v>31.366700000000002</v>
      </c>
      <c r="DV284">
        <v>21.022300000000001</v>
      </c>
      <c r="DW284">
        <v>24.537700000000001</v>
      </c>
      <c r="DX284">
        <v>92.544700000000006</v>
      </c>
      <c r="DY284">
        <v>30</v>
      </c>
      <c r="DZ284">
        <v>400</v>
      </c>
      <c r="EA284">
        <v>30.954799999999999</v>
      </c>
      <c r="EB284">
        <v>100.045</v>
      </c>
      <c r="EC284">
        <v>100.565</v>
      </c>
    </row>
    <row r="285" spans="1:133" x14ac:dyDescent="0.35">
      <c r="A285">
        <v>269</v>
      </c>
      <c r="B285">
        <v>1582044415.0999999</v>
      </c>
      <c r="C285">
        <v>1382.0999999046301</v>
      </c>
      <c r="D285" t="s">
        <v>780</v>
      </c>
      <c r="E285" t="s">
        <v>781</v>
      </c>
      <c r="F285" t="s">
        <v>232</v>
      </c>
      <c r="G285" t="s">
        <v>233</v>
      </c>
      <c r="H285" t="s">
        <v>234</v>
      </c>
      <c r="I285" t="s">
        <v>235</v>
      </c>
      <c r="J285" t="s">
        <v>236</v>
      </c>
      <c r="K285" t="s">
        <v>237</v>
      </c>
      <c r="L285" t="s">
        <v>238</v>
      </c>
      <c r="M285" t="s">
        <v>239</v>
      </c>
      <c r="N285">
        <v>1582044406.4709699</v>
      </c>
      <c r="O285">
        <f t="shared" si="172"/>
        <v>4.0568647119520074E-4</v>
      </c>
      <c r="P285">
        <f t="shared" si="173"/>
        <v>-0.73393498642717847</v>
      </c>
      <c r="Q285">
        <f t="shared" si="174"/>
        <v>400.56932258064501</v>
      </c>
      <c r="R285">
        <f t="shared" si="175"/>
        <v>428.49170387359123</v>
      </c>
      <c r="S285">
        <f t="shared" si="176"/>
        <v>42.651940051561652</v>
      </c>
      <c r="T285">
        <f t="shared" si="177"/>
        <v>39.872554307946587</v>
      </c>
      <c r="U285">
        <f t="shared" si="178"/>
        <v>3.2643037955035509E-2</v>
      </c>
      <c r="V285">
        <f t="shared" si="179"/>
        <v>2.2490722129954905</v>
      </c>
      <c r="W285">
        <f t="shared" si="180"/>
        <v>3.2382097629322211E-2</v>
      </c>
      <c r="X285">
        <f t="shared" si="181"/>
        <v>2.0262081495758904E-2</v>
      </c>
      <c r="Y285">
        <f t="shared" si="182"/>
        <v>0</v>
      </c>
      <c r="Z285">
        <f t="shared" si="183"/>
        <v>30.505885120196346</v>
      </c>
      <c r="AA285">
        <f t="shared" si="184"/>
        <v>30.264812903225799</v>
      </c>
      <c r="AB285">
        <f t="shared" si="185"/>
        <v>4.3256850491792358</v>
      </c>
      <c r="AC285">
        <f t="shared" si="186"/>
        <v>70.714524766911623</v>
      </c>
      <c r="AD285">
        <f t="shared" si="187"/>
        <v>3.1253141076195599</v>
      </c>
      <c r="AE285">
        <f t="shared" si="188"/>
        <v>4.4196211710694273</v>
      </c>
      <c r="AF285">
        <f t="shared" si="189"/>
        <v>1.2003709415596759</v>
      </c>
      <c r="AG285">
        <f t="shared" si="190"/>
        <v>-17.890773379708353</v>
      </c>
      <c r="AH285">
        <f t="shared" si="191"/>
        <v>45.502348305662302</v>
      </c>
      <c r="AI285">
        <f t="shared" si="192"/>
        <v>4.5187022164909596</v>
      </c>
      <c r="AJ285">
        <f t="shared" si="193"/>
        <v>32.130277142444911</v>
      </c>
      <c r="AK285">
        <v>-4.1158774613839703E-2</v>
      </c>
      <c r="AL285">
        <v>4.6204330210726702E-2</v>
      </c>
      <c r="AM285">
        <v>3.4535621178293598</v>
      </c>
      <c r="AN285">
        <v>0</v>
      </c>
      <c r="AO285">
        <v>0</v>
      </c>
      <c r="AP285">
        <f t="shared" si="194"/>
        <v>1</v>
      </c>
      <c r="AQ285">
        <f t="shared" si="195"/>
        <v>0</v>
      </c>
      <c r="AR285">
        <f t="shared" si="196"/>
        <v>51856.557574666796</v>
      </c>
      <c r="AS285" t="s">
        <v>240</v>
      </c>
      <c r="AT285">
        <v>0</v>
      </c>
      <c r="AU285">
        <v>0</v>
      </c>
      <c r="AV285">
        <f t="shared" si="197"/>
        <v>0</v>
      </c>
      <c r="AW285" t="e">
        <f t="shared" si="198"/>
        <v>#DIV/0!</v>
      </c>
      <c r="AX285">
        <v>0</v>
      </c>
      <c r="AY285" t="s">
        <v>240</v>
      </c>
      <c r="AZ285">
        <v>0</v>
      </c>
      <c r="BA285">
        <v>0</v>
      </c>
      <c r="BB285" t="e">
        <f t="shared" si="199"/>
        <v>#DIV/0!</v>
      </c>
      <c r="BC285">
        <v>0.5</v>
      </c>
      <c r="BD285">
        <f t="shared" si="200"/>
        <v>0</v>
      </c>
      <c r="BE285">
        <f t="shared" si="201"/>
        <v>-0.73393498642717847</v>
      </c>
      <c r="BF285" t="e">
        <f t="shared" si="202"/>
        <v>#DIV/0!</v>
      </c>
      <c r="BG285" t="e">
        <f t="shared" si="203"/>
        <v>#DIV/0!</v>
      </c>
      <c r="BH285" t="e">
        <f t="shared" si="204"/>
        <v>#DIV/0!</v>
      </c>
      <c r="BI285" t="e">
        <f t="shared" si="205"/>
        <v>#DIV/0!</v>
      </c>
      <c r="BJ285" t="s">
        <v>240</v>
      </c>
      <c r="BK285">
        <v>0</v>
      </c>
      <c r="BL285">
        <f t="shared" si="206"/>
        <v>0</v>
      </c>
      <c r="BM285" t="e">
        <f t="shared" si="207"/>
        <v>#DIV/0!</v>
      </c>
      <c r="BN285" t="e">
        <f t="shared" si="208"/>
        <v>#DIV/0!</v>
      </c>
      <c r="BO285" t="e">
        <f t="shared" si="209"/>
        <v>#DIV/0!</v>
      </c>
      <c r="BP285" t="e">
        <f t="shared" si="210"/>
        <v>#DIV/0!</v>
      </c>
      <c r="BQ285">
        <f t="shared" si="211"/>
        <v>0</v>
      </c>
      <c r="BR285">
        <f t="shared" si="212"/>
        <v>0</v>
      </c>
      <c r="BS285">
        <f t="shared" si="213"/>
        <v>0</v>
      </c>
      <c r="BT285">
        <f t="shared" si="214"/>
        <v>0</v>
      </c>
      <c r="BU285">
        <v>6</v>
      </c>
      <c r="BV285">
        <v>0.5</v>
      </c>
      <c r="BW285" t="s">
        <v>241</v>
      </c>
      <c r="BX285">
        <v>1582044406.4709699</v>
      </c>
      <c r="BY285">
        <v>400.56932258064501</v>
      </c>
      <c r="BZ285">
        <v>399.99790322580702</v>
      </c>
      <c r="CA285">
        <v>31.397661290322599</v>
      </c>
      <c r="CB285">
        <v>31.004719354838699</v>
      </c>
      <c r="CC285">
        <v>600.01058064516099</v>
      </c>
      <c r="CD285">
        <v>99.339706451612898</v>
      </c>
      <c r="CE285">
        <v>0.200003806451613</v>
      </c>
      <c r="CF285">
        <v>30.6400838709677</v>
      </c>
      <c r="CG285">
        <v>30.264812903225799</v>
      </c>
      <c r="CH285">
        <v>999.9</v>
      </c>
      <c r="CI285">
        <v>0</v>
      </c>
      <c r="CJ285">
        <v>0</v>
      </c>
      <c r="CK285">
        <v>9991.6125806451601</v>
      </c>
      <c r="CL285">
        <v>0</v>
      </c>
      <c r="CM285">
        <v>0.21165100000000001</v>
      </c>
      <c r="CN285">
        <v>0</v>
      </c>
      <c r="CO285">
        <v>0</v>
      </c>
      <c r="CP285">
        <v>0</v>
      </c>
      <c r="CQ285">
        <v>0</v>
      </c>
      <c r="CR285">
        <v>2.2064516129032299</v>
      </c>
      <c r="CS285">
        <v>0</v>
      </c>
      <c r="CT285">
        <v>27.932258064516098</v>
      </c>
      <c r="CU285">
        <v>-1.6451612903225801</v>
      </c>
      <c r="CV285">
        <v>38.858741935483899</v>
      </c>
      <c r="CW285">
        <v>44.064032258064501</v>
      </c>
      <c r="CX285">
        <v>41.524096774193602</v>
      </c>
      <c r="CY285">
        <v>42.686999999999998</v>
      </c>
      <c r="CZ285">
        <v>39.936999999999998</v>
      </c>
      <c r="DA285">
        <v>0</v>
      </c>
      <c r="DB285">
        <v>0</v>
      </c>
      <c r="DC285">
        <v>0</v>
      </c>
      <c r="DD285">
        <v>1582044418</v>
      </c>
      <c r="DE285">
        <v>1.54615384615385</v>
      </c>
      <c r="DF285">
        <v>1.0119654337273101</v>
      </c>
      <c r="DG285">
        <v>16.047863082541198</v>
      </c>
      <c r="DH285">
        <v>28.384615384615401</v>
      </c>
      <c r="DI285">
        <v>15</v>
      </c>
      <c r="DJ285">
        <v>100</v>
      </c>
      <c r="DK285">
        <v>100</v>
      </c>
      <c r="DL285">
        <v>2.9329999999999998</v>
      </c>
      <c r="DM285">
        <v>0.45200000000000001</v>
      </c>
      <c r="DN285">
        <v>2</v>
      </c>
      <c r="DO285">
        <v>650.76199999999994</v>
      </c>
      <c r="DP285">
        <v>341.495</v>
      </c>
      <c r="DQ285">
        <v>30</v>
      </c>
      <c r="DR285">
        <v>31.439599999999999</v>
      </c>
      <c r="DS285">
        <v>30.0002</v>
      </c>
      <c r="DT285">
        <v>31.3325</v>
      </c>
      <c r="DU285">
        <v>31.366800000000001</v>
      </c>
      <c r="DV285">
        <v>21.021799999999999</v>
      </c>
      <c r="DW285">
        <v>24.537700000000001</v>
      </c>
      <c r="DX285">
        <v>92.544700000000006</v>
      </c>
      <c r="DY285">
        <v>30</v>
      </c>
      <c r="DZ285">
        <v>400</v>
      </c>
      <c r="EA285">
        <v>30.954799999999999</v>
      </c>
      <c r="EB285">
        <v>100.04600000000001</v>
      </c>
      <c r="EC285">
        <v>100.56399999999999</v>
      </c>
    </row>
    <row r="286" spans="1:133" x14ac:dyDescent="0.35">
      <c r="A286">
        <v>270</v>
      </c>
      <c r="B286">
        <v>1582044420.0999999</v>
      </c>
      <c r="C286">
        <v>1387.0999999046301</v>
      </c>
      <c r="D286" t="s">
        <v>782</v>
      </c>
      <c r="E286" t="s">
        <v>783</v>
      </c>
      <c r="F286" t="s">
        <v>232</v>
      </c>
      <c r="G286" t="s">
        <v>233</v>
      </c>
      <c r="H286" t="s">
        <v>234</v>
      </c>
      <c r="I286" t="s">
        <v>235</v>
      </c>
      <c r="J286" t="s">
        <v>236</v>
      </c>
      <c r="K286" t="s">
        <v>237</v>
      </c>
      <c r="L286" t="s">
        <v>238</v>
      </c>
      <c r="M286" t="s">
        <v>239</v>
      </c>
      <c r="N286">
        <v>1582044411.4709699</v>
      </c>
      <c r="O286">
        <f t="shared" si="172"/>
        <v>4.0489148908156832E-4</v>
      </c>
      <c r="P286">
        <f t="shared" si="173"/>
        <v>-0.72961506917569319</v>
      </c>
      <c r="Q286">
        <f t="shared" si="174"/>
        <v>400.56435483871002</v>
      </c>
      <c r="R286">
        <f t="shared" si="175"/>
        <v>428.35700278050876</v>
      </c>
      <c r="S286">
        <f t="shared" si="176"/>
        <v>42.638958684085338</v>
      </c>
      <c r="T286">
        <f t="shared" si="177"/>
        <v>39.872458872901191</v>
      </c>
      <c r="U286">
        <f t="shared" si="178"/>
        <v>3.2565132346237424E-2</v>
      </c>
      <c r="V286">
        <f t="shared" si="179"/>
        <v>2.2498718994694995</v>
      </c>
      <c r="W286">
        <f t="shared" si="180"/>
        <v>3.2305522217380943E-2</v>
      </c>
      <c r="X286">
        <f t="shared" si="181"/>
        <v>2.0214103706246236E-2</v>
      </c>
      <c r="Y286">
        <f t="shared" si="182"/>
        <v>0</v>
      </c>
      <c r="Z286">
        <f t="shared" si="183"/>
        <v>30.505433239760457</v>
      </c>
      <c r="AA286">
        <f t="shared" si="184"/>
        <v>30.267467741935501</v>
      </c>
      <c r="AB286">
        <f t="shared" si="185"/>
        <v>4.3263434367615714</v>
      </c>
      <c r="AC286">
        <f t="shared" si="186"/>
        <v>70.721290641915871</v>
      </c>
      <c r="AD286">
        <f t="shared" si="187"/>
        <v>3.1254776795899022</v>
      </c>
      <c r="AE286">
        <f t="shared" si="188"/>
        <v>4.4194296388271228</v>
      </c>
      <c r="AF286">
        <f t="shared" si="189"/>
        <v>1.2008657571716692</v>
      </c>
      <c r="AG286">
        <f t="shared" si="190"/>
        <v>-17.855714668497164</v>
      </c>
      <c r="AH286">
        <f t="shared" si="191"/>
        <v>45.104558832202436</v>
      </c>
      <c r="AI286">
        <f t="shared" si="192"/>
        <v>4.477648813242725</v>
      </c>
      <c r="AJ286">
        <f t="shared" si="193"/>
        <v>31.726492976947995</v>
      </c>
      <c r="AK286">
        <v>-4.1180298760914502E-2</v>
      </c>
      <c r="AL286">
        <v>4.6228492951436898E-2</v>
      </c>
      <c r="AM286">
        <v>3.4549916971538002</v>
      </c>
      <c r="AN286">
        <v>0</v>
      </c>
      <c r="AO286">
        <v>0</v>
      </c>
      <c r="AP286">
        <f t="shared" si="194"/>
        <v>1</v>
      </c>
      <c r="AQ286">
        <f t="shared" si="195"/>
        <v>0</v>
      </c>
      <c r="AR286">
        <f t="shared" si="196"/>
        <v>51882.722297277971</v>
      </c>
      <c r="AS286" t="s">
        <v>240</v>
      </c>
      <c r="AT286">
        <v>0</v>
      </c>
      <c r="AU286">
        <v>0</v>
      </c>
      <c r="AV286">
        <f t="shared" si="197"/>
        <v>0</v>
      </c>
      <c r="AW286" t="e">
        <f t="shared" si="198"/>
        <v>#DIV/0!</v>
      </c>
      <c r="AX286">
        <v>0</v>
      </c>
      <c r="AY286" t="s">
        <v>240</v>
      </c>
      <c r="AZ286">
        <v>0</v>
      </c>
      <c r="BA286">
        <v>0</v>
      </c>
      <c r="BB286" t="e">
        <f t="shared" si="199"/>
        <v>#DIV/0!</v>
      </c>
      <c r="BC286">
        <v>0.5</v>
      </c>
      <c r="BD286">
        <f t="shared" si="200"/>
        <v>0</v>
      </c>
      <c r="BE286">
        <f t="shared" si="201"/>
        <v>-0.72961506917569319</v>
      </c>
      <c r="BF286" t="e">
        <f t="shared" si="202"/>
        <v>#DIV/0!</v>
      </c>
      <c r="BG286" t="e">
        <f t="shared" si="203"/>
        <v>#DIV/0!</v>
      </c>
      <c r="BH286" t="e">
        <f t="shared" si="204"/>
        <v>#DIV/0!</v>
      </c>
      <c r="BI286" t="e">
        <f t="shared" si="205"/>
        <v>#DIV/0!</v>
      </c>
      <c r="BJ286" t="s">
        <v>240</v>
      </c>
      <c r="BK286">
        <v>0</v>
      </c>
      <c r="BL286">
        <f t="shared" si="206"/>
        <v>0</v>
      </c>
      <c r="BM286" t="e">
        <f t="shared" si="207"/>
        <v>#DIV/0!</v>
      </c>
      <c r="BN286" t="e">
        <f t="shared" si="208"/>
        <v>#DIV/0!</v>
      </c>
      <c r="BO286" t="e">
        <f t="shared" si="209"/>
        <v>#DIV/0!</v>
      </c>
      <c r="BP286" t="e">
        <f t="shared" si="210"/>
        <v>#DIV/0!</v>
      </c>
      <c r="BQ286">
        <f t="shared" si="211"/>
        <v>0</v>
      </c>
      <c r="BR286">
        <f t="shared" si="212"/>
        <v>0</v>
      </c>
      <c r="BS286">
        <f t="shared" si="213"/>
        <v>0</v>
      </c>
      <c r="BT286">
        <f t="shared" si="214"/>
        <v>0</v>
      </c>
      <c r="BU286">
        <v>6</v>
      </c>
      <c r="BV286">
        <v>0.5</v>
      </c>
      <c r="BW286" t="s">
        <v>241</v>
      </c>
      <c r="BX286">
        <v>1582044411.4709699</v>
      </c>
      <c r="BY286">
        <v>400.56435483871002</v>
      </c>
      <c r="BZ286">
        <v>399.99693548387103</v>
      </c>
      <c r="CA286">
        <v>31.398990322580602</v>
      </c>
      <c r="CB286">
        <v>31.006819354838701</v>
      </c>
      <c r="CC286">
        <v>600.01122580645199</v>
      </c>
      <c r="CD286">
        <v>99.340716129032302</v>
      </c>
      <c r="CE286">
        <v>0.19999035483871</v>
      </c>
      <c r="CF286">
        <v>30.639325806451598</v>
      </c>
      <c r="CG286">
        <v>30.267467741935501</v>
      </c>
      <c r="CH286">
        <v>999.9</v>
      </c>
      <c r="CI286">
        <v>0</v>
      </c>
      <c r="CJ286">
        <v>0</v>
      </c>
      <c r="CK286">
        <v>9996.7361290322606</v>
      </c>
      <c r="CL286">
        <v>0</v>
      </c>
      <c r="CM286">
        <v>0.21165100000000001</v>
      </c>
      <c r="CN286">
        <v>0</v>
      </c>
      <c r="CO286">
        <v>0</v>
      </c>
      <c r="CP286">
        <v>0</v>
      </c>
      <c r="CQ286">
        <v>0</v>
      </c>
      <c r="CR286">
        <v>1.0935483870967699</v>
      </c>
      <c r="CS286">
        <v>0</v>
      </c>
      <c r="CT286">
        <v>29.1225806451613</v>
      </c>
      <c r="CU286">
        <v>-1.56774193548387</v>
      </c>
      <c r="CV286">
        <v>38.875</v>
      </c>
      <c r="CW286">
        <v>44.061999999999998</v>
      </c>
      <c r="CX286">
        <v>41.625</v>
      </c>
      <c r="CY286">
        <v>42.686999999999998</v>
      </c>
      <c r="CZ286">
        <v>39.936999999999998</v>
      </c>
      <c r="DA286">
        <v>0</v>
      </c>
      <c r="DB286">
        <v>0</v>
      </c>
      <c r="DC286">
        <v>0</v>
      </c>
      <c r="DD286">
        <v>1582044422.8</v>
      </c>
      <c r="DE286">
        <v>0.93846153846153801</v>
      </c>
      <c r="DF286">
        <v>-13.5726496941367</v>
      </c>
      <c r="DG286">
        <v>4.6495730049050499</v>
      </c>
      <c r="DH286">
        <v>29.6307692307692</v>
      </c>
      <c r="DI286">
        <v>15</v>
      </c>
      <c r="DJ286">
        <v>100</v>
      </c>
      <c r="DK286">
        <v>100</v>
      </c>
      <c r="DL286">
        <v>2.9329999999999998</v>
      </c>
      <c r="DM286">
        <v>0.45200000000000001</v>
      </c>
      <c r="DN286">
        <v>2</v>
      </c>
      <c r="DO286">
        <v>650.78099999999995</v>
      </c>
      <c r="DP286">
        <v>341.64600000000002</v>
      </c>
      <c r="DQ286">
        <v>30.0001</v>
      </c>
      <c r="DR286">
        <v>31.441400000000002</v>
      </c>
      <c r="DS286">
        <v>30.0001</v>
      </c>
      <c r="DT286">
        <v>31.3325</v>
      </c>
      <c r="DU286">
        <v>31.369399999999999</v>
      </c>
      <c r="DV286">
        <v>21.024899999999999</v>
      </c>
      <c r="DW286">
        <v>24.537700000000001</v>
      </c>
      <c r="DX286">
        <v>92.544700000000006</v>
      </c>
      <c r="DY286">
        <v>30</v>
      </c>
      <c r="DZ286">
        <v>400</v>
      </c>
      <c r="EA286">
        <v>30.954799999999999</v>
      </c>
      <c r="EB286">
        <v>100.045</v>
      </c>
      <c r="EC286">
        <v>100.563</v>
      </c>
    </row>
    <row r="287" spans="1:133" x14ac:dyDescent="0.35">
      <c r="A287">
        <v>271</v>
      </c>
      <c r="B287">
        <v>1582044425.0999999</v>
      </c>
      <c r="C287">
        <v>1392.0999999046301</v>
      </c>
      <c r="D287" t="s">
        <v>784</v>
      </c>
      <c r="E287" t="s">
        <v>785</v>
      </c>
      <c r="F287" t="s">
        <v>232</v>
      </c>
      <c r="G287" t="s">
        <v>233</v>
      </c>
      <c r="H287" t="s">
        <v>234</v>
      </c>
      <c r="I287" t="s">
        <v>235</v>
      </c>
      <c r="J287" t="s">
        <v>236</v>
      </c>
      <c r="K287" t="s">
        <v>237</v>
      </c>
      <c r="L287" t="s">
        <v>238</v>
      </c>
      <c r="M287" t="s">
        <v>239</v>
      </c>
      <c r="N287">
        <v>1582044416.4709699</v>
      </c>
      <c r="O287">
        <f t="shared" si="172"/>
        <v>4.0434291616786035E-4</v>
      </c>
      <c r="P287">
        <f t="shared" si="173"/>
        <v>-0.72323263217737721</v>
      </c>
      <c r="Q287">
        <f t="shared" si="174"/>
        <v>400.55951612903198</v>
      </c>
      <c r="R287">
        <f t="shared" si="175"/>
        <v>428.0965265944032</v>
      </c>
      <c r="S287">
        <f t="shared" si="176"/>
        <v>42.613567602590308</v>
      </c>
      <c r="T287">
        <f t="shared" si="177"/>
        <v>39.872479590560928</v>
      </c>
      <c r="U287">
        <f t="shared" si="178"/>
        <v>3.2510043837477139E-2</v>
      </c>
      <c r="V287">
        <f t="shared" si="179"/>
        <v>2.2506163001659867</v>
      </c>
      <c r="W287">
        <f t="shared" si="180"/>
        <v>3.2251392378106793E-2</v>
      </c>
      <c r="X287">
        <f t="shared" si="181"/>
        <v>2.0180187405191841E-2</v>
      </c>
      <c r="Y287">
        <f t="shared" si="182"/>
        <v>0</v>
      </c>
      <c r="Z287">
        <f t="shared" si="183"/>
        <v>30.5055258244603</v>
      </c>
      <c r="AA287">
        <f t="shared" si="184"/>
        <v>30.269680645161301</v>
      </c>
      <c r="AB287">
        <f t="shared" si="185"/>
        <v>4.3268922931355105</v>
      </c>
      <c r="AC287">
        <f t="shared" si="186"/>
        <v>70.725246407476547</v>
      </c>
      <c r="AD287">
        <f t="shared" si="187"/>
        <v>3.1256294450727196</v>
      </c>
      <c r="AE287">
        <f t="shared" si="188"/>
        <v>4.4193970383145968</v>
      </c>
      <c r="AF287">
        <f t="shared" si="189"/>
        <v>1.2012628480627909</v>
      </c>
      <c r="AG287">
        <f t="shared" si="190"/>
        <v>-17.831522603002643</v>
      </c>
      <c r="AH287">
        <f t="shared" si="191"/>
        <v>44.835323017374428</v>
      </c>
      <c r="AI287">
        <f t="shared" si="192"/>
        <v>4.4494947133561329</v>
      </c>
      <c r="AJ287">
        <f t="shared" si="193"/>
        <v>31.45329512772792</v>
      </c>
      <c r="AK287">
        <v>-4.1200341067371297E-2</v>
      </c>
      <c r="AL287">
        <v>4.6250992196237198E-2</v>
      </c>
      <c r="AM287">
        <v>3.4563226254139301</v>
      </c>
      <c r="AN287">
        <v>0</v>
      </c>
      <c r="AO287">
        <v>0</v>
      </c>
      <c r="AP287">
        <f t="shared" si="194"/>
        <v>1</v>
      </c>
      <c r="AQ287">
        <f t="shared" si="195"/>
        <v>0</v>
      </c>
      <c r="AR287">
        <f t="shared" si="196"/>
        <v>51906.990774751699</v>
      </c>
      <c r="AS287" t="s">
        <v>240</v>
      </c>
      <c r="AT287">
        <v>0</v>
      </c>
      <c r="AU287">
        <v>0</v>
      </c>
      <c r="AV287">
        <f t="shared" si="197"/>
        <v>0</v>
      </c>
      <c r="AW287" t="e">
        <f t="shared" si="198"/>
        <v>#DIV/0!</v>
      </c>
      <c r="AX287">
        <v>0</v>
      </c>
      <c r="AY287" t="s">
        <v>240</v>
      </c>
      <c r="AZ287">
        <v>0</v>
      </c>
      <c r="BA287">
        <v>0</v>
      </c>
      <c r="BB287" t="e">
        <f t="shared" si="199"/>
        <v>#DIV/0!</v>
      </c>
      <c r="BC287">
        <v>0.5</v>
      </c>
      <c r="BD287">
        <f t="shared" si="200"/>
        <v>0</v>
      </c>
      <c r="BE287">
        <f t="shared" si="201"/>
        <v>-0.72323263217737721</v>
      </c>
      <c r="BF287" t="e">
        <f t="shared" si="202"/>
        <v>#DIV/0!</v>
      </c>
      <c r="BG287" t="e">
        <f t="shared" si="203"/>
        <v>#DIV/0!</v>
      </c>
      <c r="BH287" t="e">
        <f t="shared" si="204"/>
        <v>#DIV/0!</v>
      </c>
      <c r="BI287" t="e">
        <f t="shared" si="205"/>
        <v>#DIV/0!</v>
      </c>
      <c r="BJ287" t="s">
        <v>240</v>
      </c>
      <c r="BK287">
        <v>0</v>
      </c>
      <c r="BL287">
        <f t="shared" si="206"/>
        <v>0</v>
      </c>
      <c r="BM287" t="e">
        <f t="shared" si="207"/>
        <v>#DIV/0!</v>
      </c>
      <c r="BN287" t="e">
        <f t="shared" si="208"/>
        <v>#DIV/0!</v>
      </c>
      <c r="BO287" t="e">
        <f t="shared" si="209"/>
        <v>#DIV/0!</v>
      </c>
      <c r="BP287" t="e">
        <f t="shared" si="210"/>
        <v>#DIV/0!</v>
      </c>
      <c r="BQ287">
        <f t="shared" si="211"/>
        <v>0</v>
      </c>
      <c r="BR287">
        <f t="shared" si="212"/>
        <v>0</v>
      </c>
      <c r="BS287">
        <f t="shared" si="213"/>
        <v>0</v>
      </c>
      <c r="BT287">
        <f t="shared" si="214"/>
        <v>0</v>
      </c>
      <c r="BU287">
        <v>6</v>
      </c>
      <c r="BV287">
        <v>0.5</v>
      </c>
      <c r="BW287" t="s">
        <v>241</v>
      </c>
      <c r="BX287">
        <v>1582044416.4709699</v>
      </c>
      <c r="BY287">
        <v>400.55951612903198</v>
      </c>
      <c r="BZ287">
        <v>399.99825806451599</v>
      </c>
      <c r="CA287">
        <v>31.400119354838701</v>
      </c>
      <c r="CB287">
        <v>31.008480645161299</v>
      </c>
      <c r="CC287">
        <v>600.01193548387096</v>
      </c>
      <c r="CD287">
        <v>99.341983870967695</v>
      </c>
      <c r="CE287">
        <v>0.19997677419354801</v>
      </c>
      <c r="CF287">
        <v>30.6391967741936</v>
      </c>
      <c r="CG287">
        <v>30.269680645161301</v>
      </c>
      <c r="CH287">
        <v>999.9</v>
      </c>
      <c r="CI287">
        <v>0</v>
      </c>
      <c r="CJ287">
        <v>0</v>
      </c>
      <c r="CK287">
        <v>10001.4738709677</v>
      </c>
      <c r="CL287">
        <v>0</v>
      </c>
      <c r="CM287">
        <v>0.21165100000000001</v>
      </c>
      <c r="CN287">
        <v>0</v>
      </c>
      <c r="CO287">
        <v>0</v>
      </c>
      <c r="CP287">
        <v>0</v>
      </c>
      <c r="CQ287">
        <v>0</v>
      </c>
      <c r="CR287">
        <v>5.1612903225806597E-2</v>
      </c>
      <c r="CS287">
        <v>0</v>
      </c>
      <c r="CT287">
        <v>28.448387096774201</v>
      </c>
      <c r="CU287">
        <v>-1.6580645161290299</v>
      </c>
      <c r="CV287">
        <v>38.875</v>
      </c>
      <c r="CW287">
        <v>44.061999999999998</v>
      </c>
      <c r="CX287">
        <v>41.625</v>
      </c>
      <c r="CY287">
        <v>42.686999999999998</v>
      </c>
      <c r="CZ287">
        <v>39.936999999999998</v>
      </c>
      <c r="DA287">
        <v>0</v>
      </c>
      <c r="DB287">
        <v>0</v>
      </c>
      <c r="DC287">
        <v>0</v>
      </c>
      <c r="DD287">
        <v>1582044428.2</v>
      </c>
      <c r="DE287">
        <v>-4.9999999999999899E-2</v>
      </c>
      <c r="DF287">
        <v>7.8632540967826903E-2</v>
      </c>
      <c r="DG287">
        <v>-16.1606832835995</v>
      </c>
      <c r="DH287">
        <v>28.365384615384599</v>
      </c>
      <c r="DI287">
        <v>15</v>
      </c>
      <c r="DJ287">
        <v>100</v>
      </c>
      <c r="DK287">
        <v>100</v>
      </c>
      <c r="DL287">
        <v>2.9329999999999998</v>
      </c>
      <c r="DM287">
        <v>0.45200000000000001</v>
      </c>
      <c r="DN287">
        <v>2</v>
      </c>
      <c r="DO287">
        <v>650.74699999999996</v>
      </c>
      <c r="DP287">
        <v>341.61900000000003</v>
      </c>
      <c r="DQ287">
        <v>30</v>
      </c>
      <c r="DR287">
        <v>31.441400000000002</v>
      </c>
      <c r="DS287">
        <v>30.0001</v>
      </c>
      <c r="DT287">
        <v>31.334800000000001</v>
      </c>
      <c r="DU287">
        <v>31.369399999999999</v>
      </c>
      <c r="DV287">
        <v>21.023599999999998</v>
      </c>
      <c r="DW287">
        <v>24.537700000000001</v>
      </c>
      <c r="DX287">
        <v>92.544700000000006</v>
      </c>
      <c r="DY287">
        <v>30</v>
      </c>
      <c r="DZ287">
        <v>400</v>
      </c>
      <c r="EA287">
        <v>30.954799999999999</v>
      </c>
      <c r="EB287">
        <v>100.044</v>
      </c>
      <c r="EC287">
        <v>100.562</v>
      </c>
    </row>
    <row r="288" spans="1:133" x14ac:dyDescent="0.35">
      <c r="A288">
        <v>272</v>
      </c>
      <c r="B288">
        <v>1582044430.0999999</v>
      </c>
      <c r="C288">
        <v>1397.0999999046301</v>
      </c>
      <c r="D288" t="s">
        <v>786</v>
      </c>
      <c r="E288" t="s">
        <v>787</v>
      </c>
      <c r="F288" t="s">
        <v>232</v>
      </c>
      <c r="G288" t="s">
        <v>233</v>
      </c>
      <c r="H288" t="s">
        <v>234</v>
      </c>
      <c r="I288" t="s">
        <v>235</v>
      </c>
      <c r="J288" t="s">
        <v>236</v>
      </c>
      <c r="K288" t="s">
        <v>237</v>
      </c>
      <c r="L288" t="s">
        <v>238</v>
      </c>
      <c r="M288" t="s">
        <v>239</v>
      </c>
      <c r="N288">
        <v>1582044421.4709699</v>
      </c>
      <c r="O288">
        <f t="shared" si="172"/>
        <v>4.0394392924600402E-4</v>
      </c>
      <c r="P288">
        <f t="shared" si="173"/>
        <v>-0.7057439129424079</v>
      </c>
      <c r="Q288">
        <f t="shared" si="174"/>
        <v>400.55587096774201</v>
      </c>
      <c r="R288">
        <f t="shared" si="175"/>
        <v>427.26913777579796</v>
      </c>
      <c r="S288">
        <f t="shared" si="176"/>
        <v>42.531516075424946</v>
      </c>
      <c r="T288">
        <f t="shared" si="177"/>
        <v>39.872405842028854</v>
      </c>
      <c r="U288">
        <f t="shared" si="178"/>
        <v>3.2477730795602365E-2</v>
      </c>
      <c r="V288">
        <f t="shared" si="179"/>
        <v>2.2505562673035238</v>
      </c>
      <c r="W288">
        <f t="shared" si="180"/>
        <v>3.2219584219412491E-2</v>
      </c>
      <c r="X288">
        <f t="shared" si="181"/>
        <v>2.0160262443079877E-2</v>
      </c>
      <c r="Y288">
        <f t="shared" si="182"/>
        <v>0</v>
      </c>
      <c r="Z288">
        <f t="shared" si="183"/>
        <v>30.505377032348783</v>
      </c>
      <c r="AA288">
        <f t="shared" si="184"/>
        <v>30.270451612903202</v>
      </c>
      <c r="AB288">
        <f t="shared" si="185"/>
        <v>4.3270835270270087</v>
      </c>
      <c r="AC288">
        <f t="shared" si="186"/>
        <v>70.730557481642407</v>
      </c>
      <c r="AD288">
        <f t="shared" si="187"/>
        <v>3.1258145872017269</v>
      </c>
      <c r="AE288">
        <f t="shared" si="188"/>
        <v>4.4193269479220616</v>
      </c>
      <c r="AF288">
        <f t="shared" si="189"/>
        <v>1.2012689398252818</v>
      </c>
      <c r="AG288">
        <f t="shared" si="190"/>
        <v>-17.813927279748778</v>
      </c>
      <c r="AH288">
        <f t="shared" si="191"/>
        <v>44.70692418929368</v>
      </c>
      <c r="AI288">
        <f t="shared" si="192"/>
        <v>4.4368814709953046</v>
      </c>
      <c r="AJ288">
        <f t="shared" si="193"/>
        <v>31.329878380540208</v>
      </c>
      <c r="AK288">
        <v>-4.11987245152379E-2</v>
      </c>
      <c r="AL288">
        <v>4.6249177474849697E-2</v>
      </c>
      <c r="AM288">
        <v>3.4562152850029899</v>
      </c>
      <c r="AN288">
        <v>0</v>
      </c>
      <c r="AO288">
        <v>0</v>
      </c>
      <c r="AP288">
        <f t="shared" si="194"/>
        <v>1</v>
      </c>
      <c r="AQ288">
        <f t="shared" si="195"/>
        <v>0</v>
      </c>
      <c r="AR288">
        <f t="shared" si="196"/>
        <v>51905.10016232475</v>
      </c>
      <c r="AS288" t="s">
        <v>240</v>
      </c>
      <c r="AT288">
        <v>0</v>
      </c>
      <c r="AU288">
        <v>0</v>
      </c>
      <c r="AV288">
        <f t="shared" si="197"/>
        <v>0</v>
      </c>
      <c r="AW288" t="e">
        <f t="shared" si="198"/>
        <v>#DIV/0!</v>
      </c>
      <c r="AX288">
        <v>0</v>
      </c>
      <c r="AY288" t="s">
        <v>240</v>
      </c>
      <c r="AZ288">
        <v>0</v>
      </c>
      <c r="BA288">
        <v>0</v>
      </c>
      <c r="BB288" t="e">
        <f t="shared" si="199"/>
        <v>#DIV/0!</v>
      </c>
      <c r="BC288">
        <v>0.5</v>
      </c>
      <c r="BD288">
        <f t="shared" si="200"/>
        <v>0</v>
      </c>
      <c r="BE288">
        <f t="shared" si="201"/>
        <v>-0.7057439129424079</v>
      </c>
      <c r="BF288" t="e">
        <f t="shared" si="202"/>
        <v>#DIV/0!</v>
      </c>
      <c r="BG288" t="e">
        <f t="shared" si="203"/>
        <v>#DIV/0!</v>
      </c>
      <c r="BH288" t="e">
        <f t="shared" si="204"/>
        <v>#DIV/0!</v>
      </c>
      <c r="BI288" t="e">
        <f t="shared" si="205"/>
        <v>#DIV/0!</v>
      </c>
      <c r="BJ288" t="s">
        <v>240</v>
      </c>
      <c r="BK288">
        <v>0</v>
      </c>
      <c r="BL288">
        <f t="shared" si="206"/>
        <v>0</v>
      </c>
      <c r="BM288" t="e">
        <f t="shared" si="207"/>
        <v>#DIV/0!</v>
      </c>
      <c r="BN288" t="e">
        <f t="shared" si="208"/>
        <v>#DIV/0!</v>
      </c>
      <c r="BO288" t="e">
        <f t="shared" si="209"/>
        <v>#DIV/0!</v>
      </c>
      <c r="BP288" t="e">
        <f t="shared" si="210"/>
        <v>#DIV/0!</v>
      </c>
      <c r="BQ288">
        <f t="shared" si="211"/>
        <v>0</v>
      </c>
      <c r="BR288">
        <f t="shared" si="212"/>
        <v>0</v>
      </c>
      <c r="BS288">
        <f t="shared" si="213"/>
        <v>0</v>
      </c>
      <c r="BT288">
        <f t="shared" si="214"/>
        <v>0</v>
      </c>
      <c r="BU288">
        <v>6</v>
      </c>
      <c r="BV288">
        <v>0.5</v>
      </c>
      <c r="BW288" t="s">
        <v>241</v>
      </c>
      <c r="BX288">
        <v>1582044421.4709699</v>
      </c>
      <c r="BY288">
        <v>400.55587096774201</v>
      </c>
      <c r="BZ288">
        <v>400.01193548387101</v>
      </c>
      <c r="CA288">
        <v>31.401751612903201</v>
      </c>
      <c r="CB288">
        <v>31.010496774193498</v>
      </c>
      <c r="CC288">
        <v>600.006967741935</v>
      </c>
      <c r="CD288">
        <v>99.342699999999994</v>
      </c>
      <c r="CE288">
        <v>0.19998238709677399</v>
      </c>
      <c r="CF288">
        <v>30.638919354838698</v>
      </c>
      <c r="CG288">
        <v>30.270451612903202</v>
      </c>
      <c r="CH288">
        <v>999.9</v>
      </c>
      <c r="CI288">
        <v>0</v>
      </c>
      <c r="CJ288">
        <v>0</v>
      </c>
      <c r="CK288">
        <v>10001.009354838699</v>
      </c>
      <c r="CL288">
        <v>0</v>
      </c>
      <c r="CM288">
        <v>0.21165100000000001</v>
      </c>
      <c r="CN288">
        <v>0</v>
      </c>
      <c r="CO288">
        <v>0</v>
      </c>
      <c r="CP288">
        <v>0</v>
      </c>
      <c r="CQ288">
        <v>0</v>
      </c>
      <c r="CR288">
        <v>-0.57419354838709702</v>
      </c>
      <c r="CS288">
        <v>0</v>
      </c>
      <c r="CT288">
        <v>27.525806451612901</v>
      </c>
      <c r="CU288">
        <v>-1.86774193548387</v>
      </c>
      <c r="CV288">
        <v>38.875</v>
      </c>
      <c r="CW288">
        <v>44.061999999999998</v>
      </c>
      <c r="CX288">
        <v>41.625</v>
      </c>
      <c r="CY288">
        <v>42.686999999999998</v>
      </c>
      <c r="CZ288">
        <v>39.936999999999998</v>
      </c>
      <c r="DA288">
        <v>0</v>
      </c>
      <c r="DB288">
        <v>0</v>
      </c>
      <c r="DC288">
        <v>0</v>
      </c>
      <c r="DD288">
        <v>1582044433</v>
      </c>
      <c r="DE288">
        <v>-0.83846153846153804</v>
      </c>
      <c r="DF288">
        <v>-3.8153843925718198</v>
      </c>
      <c r="DG288">
        <v>-20.0752129484714</v>
      </c>
      <c r="DH288">
        <v>27.723076923076899</v>
      </c>
      <c r="DI288">
        <v>15</v>
      </c>
      <c r="DJ288">
        <v>100</v>
      </c>
      <c r="DK288">
        <v>100</v>
      </c>
      <c r="DL288">
        <v>2.9329999999999998</v>
      </c>
      <c r="DM288">
        <v>0.45200000000000001</v>
      </c>
      <c r="DN288">
        <v>2</v>
      </c>
      <c r="DO288">
        <v>650.81100000000004</v>
      </c>
      <c r="DP288">
        <v>341.53199999999998</v>
      </c>
      <c r="DQ288">
        <v>29.9999</v>
      </c>
      <c r="DR288">
        <v>31.4437</v>
      </c>
      <c r="DS288">
        <v>30.0001</v>
      </c>
      <c r="DT288">
        <v>31.3352</v>
      </c>
      <c r="DU288">
        <v>31.370999999999999</v>
      </c>
      <c r="DV288">
        <v>21.020800000000001</v>
      </c>
      <c r="DW288">
        <v>24.537700000000001</v>
      </c>
      <c r="DX288">
        <v>92.544700000000006</v>
      </c>
      <c r="DY288">
        <v>30</v>
      </c>
      <c r="DZ288">
        <v>400</v>
      </c>
      <c r="EA288">
        <v>30.954799999999999</v>
      </c>
      <c r="EB288">
        <v>100.044</v>
      </c>
      <c r="EC288">
        <v>100.562</v>
      </c>
    </row>
    <row r="289" spans="1:133" x14ac:dyDescent="0.35">
      <c r="A289">
        <v>273</v>
      </c>
      <c r="B289">
        <v>1582044435.0999999</v>
      </c>
      <c r="C289">
        <v>1402.0999999046301</v>
      </c>
      <c r="D289" t="s">
        <v>788</v>
      </c>
      <c r="E289" t="s">
        <v>789</v>
      </c>
      <c r="F289" t="s">
        <v>232</v>
      </c>
      <c r="G289" t="s">
        <v>233</v>
      </c>
      <c r="H289" t="s">
        <v>234</v>
      </c>
      <c r="I289" t="s">
        <v>235</v>
      </c>
      <c r="J289" t="s">
        <v>236</v>
      </c>
      <c r="K289" t="s">
        <v>237</v>
      </c>
      <c r="L289" t="s">
        <v>238</v>
      </c>
      <c r="M289" t="s">
        <v>239</v>
      </c>
      <c r="N289">
        <v>1582044426.4709699</v>
      </c>
      <c r="O289">
        <f t="shared" si="172"/>
        <v>4.0247260037843291E-4</v>
      </c>
      <c r="P289">
        <f t="shared" si="173"/>
        <v>-0.71896458907539507</v>
      </c>
      <c r="Q289">
        <f t="shared" si="174"/>
        <v>400.56412903225799</v>
      </c>
      <c r="R289">
        <f t="shared" si="175"/>
        <v>428.06820280797831</v>
      </c>
      <c r="S289">
        <f t="shared" si="176"/>
        <v>42.611224775352959</v>
      </c>
      <c r="T289">
        <f t="shared" si="177"/>
        <v>39.873384725082197</v>
      </c>
      <c r="U289">
        <f t="shared" si="178"/>
        <v>3.2343501047883416E-2</v>
      </c>
      <c r="V289">
        <f t="shared" si="179"/>
        <v>2.2508492326917473</v>
      </c>
      <c r="W289">
        <f t="shared" si="180"/>
        <v>3.2087507853802759E-2</v>
      </c>
      <c r="X289">
        <f t="shared" si="181"/>
        <v>2.0077523384415097E-2</v>
      </c>
      <c r="Y289">
        <f t="shared" si="182"/>
        <v>0</v>
      </c>
      <c r="Z289">
        <f t="shared" si="183"/>
        <v>30.506037283656127</v>
      </c>
      <c r="AA289">
        <f t="shared" si="184"/>
        <v>30.273351612903198</v>
      </c>
      <c r="AB289">
        <f t="shared" si="185"/>
        <v>4.3278029204645749</v>
      </c>
      <c r="AC289">
        <f t="shared" si="186"/>
        <v>70.733742328349095</v>
      </c>
      <c r="AD289">
        <f t="shared" si="187"/>
        <v>3.1259835835847118</v>
      </c>
      <c r="AE289">
        <f t="shared" si="188"/>
        <v>4.419366883027001</v>
      </c>
      <c r="AF289">
        <f t="shared" si="189"/>
        <v>1.2018193368798631</v>
      </c>
      <c r="AG289">
        <f t="shared" si="190"/>
        <v>-17.74904167668889</v>
      </c>
      <c r="AH289">
        <f t="shared" si="191"/>
        <v>44.380016103393551</v>
      </c>
      <c r="AI289">
        <f t="shared" si="192"/>
        <v>4.4039311710226761</v>
      </c>
      <c r="AJ289">
        <f t="shared" si="193"/>
        <v>31.034905597727338</v>
      </c>
      <c r="AK289">
        <v>-4.1206613794254797E-2</v>
      </c>
      <c r="AL289">
        <v>4.6258033881685E-2</v>
      </c>
      <c r="AM289">
        <v>3.4567391259948099</v>
      </c>
      <c r="AN289">
        <v>0</v>
      </c>
      <c r="AO289">
        <v>0</v>
      </c>
      <c r="AP289">
        <f t="shared" si="194"/>
        <v>1</v>
      </c>
      <c r="AQ289">
        <f t="shared" si="195"/>
        <v>0</v>
      </c>
      <c r="AR289">
        <f t="shared" si="196"/>
        <v>51914.614757230884</v>
      </c>
      <c r="AS289" t="s">
        <v>240</v>
      </c>
      <c r="AT289">
        <v>0</v>
      </c>
      <c r="AU289">
        <v>0</v>
      </c>
      <c r="AV289">
        <f t="shared" si="197"/>
        <v>0</v>
      </c>
      <c r="AW289" t="e">
        <f t="shared" si="198"/>
        <v>#DIV/0!</v>
      </c>
      <c r="AX289">
        <v>0</v>
      </c>
      <c r="AY289" t="s">
        <v>240</v>
      </c>
      <c r="AZ289">
        <v>0</v>
      </c>
      <c r="BA289">
        <v>0</v>
      </c>
      <c r="BB289" t="e">
        <f t="shared" si="199"/>
        <v>#DIV/0!</v>
      </c>
      <c r="BC289">
        <v>0.5</v>
      </c>
      <c r="BD289">
        <f t="shared" si="200"/>
        <v>0</v>
      </c>
      <c r="BE289">
        <f t="shared" si="201"/>
        <v>-0.71896458907539507</v>
      </c>
      <c r="BF289" t="e">
        <f t="shared" si="202"/>
        <v>#DIV/0!</v>
      </c>
      <c r="BG289" t="e">
        <f t="shared" si="203"/>
        <v>#DIV/0!</v>
      </c>
      <c r="BH289" t="e">
        <f t="shared" si="204"/>
        <v>#DIV/0!</v>
      </c>
      <c r="BI289" t="e">
        <f t="shared" si="205"/>
        <v>#DIV/0!</v>
      </c>
      <c r="BJ289" t="s">
        <v>240</v>
      </c>
      <c r="BK289">
        <v>0</v>
      </c>
      <c r="BL289">
        <f t="shared" si="206"/>
        <v>0</v>
      </c>
      <c r="BM289" t="e">
        <f t="shared" si="207"/>
        <v>#DIV/0!</v>
      </c>
      <c r="BN289" t="e">
        <f t="shared" si="208"/>
        <v>#DIV/0!</v>
      </c>
      <c r="BO289" t="e">
        <f t="shared" si="209"/>
        <v>#DIV/0!</v>
      </c>
      <c r="BP289" t="e">
        <f t="shared" si="210"/>
        <v>#DIV/0!</v>
      </c>
      <c r="BQ289">
        <f t="shared" si="211"/>
        <v>0</v>
      </c>
      <c r="BR289">
        <f t="shared" si="212"/>
        <v>0</v>
      </c>
      <c r="BS289">
        <f t="shared" si="213"/>
        <v>0</v>
      </c>
      <c r="BT289">
        <f t="shared" si="214"/>
        <v>0</v>
      </c>
      <c r="BU289">
        <v>6</v>
      </c>
      <c r="BV289">
        <v>0.5</v>
      </c>
      <c r="BW289" t="s">
        <v>241</v>
      </c>
      <c r="BX289">
        <v>1582044426.4709699</v>
      </c>
      <c r="BY289">
        <v>400.56412903225799</v>
      </c>
      <c r="BZ289">
        <v>400.00638709677401</v>
      </c>
      <c r="CA289">
        <v>31.403325806451601</v>
      </c>
      <c r="CB289">
        <v>31.013496774193499</v>
      </c>
      <c r="CC289">
        <v>600.00706451612905</v>
      </c>
      <c r="CD289">
        <v>99.343116129032296</v>
      </c>
      <c r="CE289">
        <v>0.19995783870967701</v>
      </c>
      <c r="CF289">
        <v>30.639077419354798</v>
      </c>
      <c r="CG289">
        <v>30.273351612903198</v>
      </c>
      <c r="CH289">
        <v>999.9</v>
      </c>
      <c r="CI289">
        <v>0</v>
      </c>
      <c r="CJ289">
        <v>0</v>
      </c>
      <c r="CK289">
        <v>10002.882580645201</v>
      </c>
      <c r="CL289">
        <v>0</v>
      </c>
      <c r="CM289">
        <v>0.21165100000000001</v>
      </c>
      <c r="CN289">
        <v>0</v>
      </c>
      <c r="CO289">
        <v>0</v>
      </c>
      <c r="CP289">
        <v>0</v>
      </c>
      <c r="CQ289">
        <v>0</v>
      </c>
      <c r="CR289">
        <v>-0.20322580645161301</v>
      </c>
      <c r="CS289">
        <v>0</v>
      </c>
      <c r="CT289">
        <v>28.9709677419355</v>
      </c>
      <c r="CU289">
        <v>-2.0225806451612902</v>
      </c>
      <c r="CV289">
        <v>38.875</v>
      </c>
      <c r="CW289">
        <v>44.061999999999998</v>
      </c>
      <c r="CX289">
        <v>41.625</v>
      </c>
      <c r="CY289">
        <v>42.686999999999998</v>
      </c>
      <c r="CZ289">
        <v>39.936999999999998</v>
      </c>
      <c r="DA289">
        <v>0</v>
      </c>
      <c r="DB289">
        <v>0</v>
      </c>
      <c r="DC289">
        <v>0</v>
      </c>
      <c r="DD289">
        <v>1582044437.8</v>
      </c>
      <c r="DE289">
        <v>-3.4615384615384701E-2</v>
      </c>
      <c r="DF289">
        <v>9.2478632596965404</v>
      </c>
      <c r="DG289">
        <v>61.6581199204916</v>
      </c>
      <c r="DH289">
        <v>30.1653846153846</v>
      </c>
      <c r="DI289">
        <v>15</v>
      </c>
      <c r="DJ289">
        <v>100</v>
      </c>
      <c r="DK289">
        <v>100</v>
      </c>
      <c r="DL289">
        <v>2.9329999999999998</v>
      </c>
      <c r="DM289">
        <v>0.45200000000000001</v>
      </c>
      <c r="DN289">
        <v>2</v>
      </c>
      <c r="DO289">
        <v>650.71500000000003</v>
      </c>
      <c r="DP289">
        <v>341.51299999999998</v>
      </c>
      <c r="DQ289">
        <v>29.9998</v>
      </c>
      <c r="DR289">
        <v>31.444099999999999</v>
      </c>
      <c r="DS289">
        <v>30.0002</v>
      </c>
      <c r="DT289">
        <v>31.3355</v>
      </c>
      <c r="DU289">
        <v>31.372199999999999</v>
      </c>
      <c r="DV289">
        <v>21.0214</v>
      </c>
      <c r="DW289">
        <v>24.537700000000001</v>
      </c>
      <c r="DX289">
        <v>92.544700000000006</v>
      </c>
      <c r="DY289">
        <v>30</v>
      </c>
      <c r="DZ289">
        <v>400</v>
      </c>
      <c r="EA289">
        <v>30.954799999999999</v>
      </c>
      <c r="EB289">
        <v>100.045</v>
      </c>
      <c r="EC289">
        <v>100.56</v>
      </c>
    </row>
    <row r="290" spans="1:133" x14ac:dyDescent="0.35">
      <c r="A290">
        <v>274</v>
      </c>
      <c r="B290">
        <v>1582044440.0999999</v>
      </c>
      <c r="C290">
        <v>1407.0999999046301</v>
      </c>
      <c r="D290" t="s">
        <v>790</v>
      </c>
      <c r="E290" t="s">
        <v>791</v>
      </c>
      <c r="F290" t="s">
        <v>232</v>
      </c>
      <c r="G290" t="s">
        <v>233</v>
      </c>
      <c r="H290" t="s">
        <v>234</v>
      </c>
      <c r="I290" t="s">
        <v>235</v>
      </c>
      <c r="J290" t="s">
        <v>236</v>
      </c>
      <c r="K290" t="s">
        <v>237</v>
      </c>
      <c r="L290" t="s">
        <v>238</v>
      </c>
      <c r="M290" t="s">
        <v>239</v>
      </c>
      <c r="N290">
        <v>1582044431.4709699</v>
      </c>
      <c r="O290">
        <f t="shared" si="172"/>
        <v>4.0105907283644076E-4</v>
      </c>
      <c r="P290">
        <f t="shared" si="173"/>
        <v>-0.70233572352506513</v>
      </c>
      <c r="Q290">
        <f t="shared" si="174"/>
        <v>400.56480645161298</v>
      </c>
      <c r="R290">
        <f t="shared" si="175"/>
        <v>427.36509176720489</v>
      </c>
      <c r="S290">
        <f t="shared" si="176"/>
        <v>42.541152569838779</v>
      </c>
      <c r="T290">
        <f t="shared" si="177"/>
        <v>39.873374951851083</v>
      </c>
      <c r="U290">
        <f t="shared" si="178"/>
        <v>3.2236346609863166E-2</v>
      </c>
      <c r="V290">
        <f t="shared" si="179"/>
        <v>2.2499784339906634</v>
      </c>
      <c r="W290">
        <f t="shared" si="180"/>
        <v>3.198194204262874E-2</v>
      </c>
      <c r="X290">
        <f t="shared" si="181"/>
        <v>2.0011403555336187E-2</v>
      </c>
      <c r="Y290">
        <f t="shared" si="182"/>
        <v>0</v>
      </c>
      <c r="Z290">
        <f t="shared" si="183"/>
        <v>30.50597716502185</v>
      </c>
      <c r="AA290">
        <f t="shared" si="184"/>
        <v>30.272809677419399</v>
      </c>
      <c r="AB290">
        <f t="shared" si="185"/>
        <v>4.3276684763985838</v>
      </c>
      <c r="AC290">
        <f t="shared" si="186"/>
        <v>70.738760633006663</v>
      </c>
      <c r="AD290">
        <f t="shared" si="187"/>
        <v>3.1261194597291788</v>
      </c>
      <c r="AE290">
        <f t="shared" si="188"/>
        <v>4.4192454486833821</v>
      </c>
      <c r="AF290">
        <f t="shared" si="189"/>
        <v>1.2015490166694049</v>
      </c>
      <c r="AG290">
        <f t="shared" si="190"/>
        <v>-17.686705112087036</v>
      </c>
      <c r="AH290">
        <f t="shared" si="191"/>
        <v>44.370281124416756</v>
      </c>
      <c r="AI290">
        <f t="shared" si="192"/>
        <v>4.4046469422239625</v>
      </c>
      <c r="AJ290">
        <f t="shared" si="193"/>
        <v>31.088222954553682</v>
      </c>
      <c r="AK290">
        <v>-4.1183166737586901E-2</v>
      </c>
      <c r="AL290">
        <v>4.6231712506500301E-2</v>
      </c>
      <c r="AM290">
        <v>3.4551821615047902</v>
      </c>
      <c r="AN290">
        <v>0</v>
      </c>
      <c r="AO290">
        <v>0</v>
      </c>
      <c r="AP290">
        <f t="shared" si="194"/>
        <v>1</v>
      </c>
      <c r="AQ290">
        <f t="shared" si="195"/>
        <v>0</v>
      </c>
      <c r="AR290">
        <f t="shared" si="196"/>
        <v>51886.358981168298</v>
      </c>
      <c r="AS290" t="s">
        <v>240</v>
      </c>
      <c r="AT290">
        <v>0</v>
      </c>
      <c r="AU290">
        <v>0</v>
      </c>
      <c r="AV290">
        <f t="shared" si="197"/>
        <v>0</v>
      </c>
      <c r="AW290" t="e">
        <f t="shared" si="198"/>
        <v>#DIV/0!</v>
      </c>
      <c r="AX290">
        <v>0</v>
      </c>
      <c r="AY290" t="s">
        <v>240</v>
      </c>
      <c r="AZ290">
        <v>0</v>
      </c>
      <c r="BA290">
        <v>0</v>
      </c>
      <c r="BB290" t="e">
        <f t="shared" si="199"/>
        <v>#DIV/0!</v>
      </c>
      <c r="BC290">
        <v>0.5</v>
      </c>
      <c r="BD290">
        <f t="shared" si="200"/>
        <v>0</v>
      </c>
      <c r="BE290">
        <f t="shared" si="201"/>
        <v>-0.70233572352506513</v>
      </c>
      <c r="BF290" t="e">
        <f t="shared" si="202"/>
        <v>#DIV/0!</v>
      </c>
      <c r="BG290" t="e">
        <f t="shared" si="203"/>
        <v>#DIV/0!</v>
      </c>
      <c r="BH290" t="e">
        <f t="shared" si="204"/>
        <v>#DIV/0!</v>
      </c>
      <c r="BI290" t="e">
        <f t="shared" si="205"/>
        <v>#DIV/0!</v>
      </c>
      <c r="BJ290" t="s">
        <v>240</v>
      </c>
      <c r="BK290">
        <v>0</v>
      </c>
      <c r="BL290">
        <f t="shared" si="206"/>
        <v>0</v>
      </c>
      <c r="BM290" t="e">
        <f t="shared" si="207"/>
        <v>#DIV/0!</v>
      </c>
      <c r="BN290" t="e">
        <f t="shared" si="208"/>
        <v>#DIV/0!</v>
      </c>
      <c r="BO290" t="e">
        <f t="shared" si="209"/>
        <v>#DIV/0!</v>
      </c>
      <c r="BP290" t="e">
        <f t="shared" si="210"/>
        <v>#DIV/0!</v>
      </c>
      <c r="BQ290">
        <f t="shared" si="211"/>
        <v>0</v>
      </c>
      <c r="BR290">
        <f t="shared" si="212"/>
        <v>0</v>
      </c>
      <c r="BS290">
        <f t="shared" si="213"/>
        <v>0</v>
      </c>
      <c r="BT290">
        <f t="shared" si="214"/>
        <v>0</v>
      </c>
      <c r="BU290">
        <v>6</v>
      </c>
      <c r="BV290">
        <v>0.5</v>
      </c>
      <c r="BW290" t="s">
        <v>241</v>
      </c>
      <c r="BX290">
        <v>1582044431.4709699</v>
      </c>
      <c r="BY290">
        <v>400.56480645161298</v>
      </c>
      <c r="BZ290">
        <v>400.023129032258</v>
      </c>
      <c r="CA290">
        <v>31.404751612903201</v>
      </c>
      <c r="CB290">
        <v>31.0162935483871</v>
      </c>
      <c r="CC290">
        <v>600.00903225806496</v>
      </c>
      <c r="CD290">
        <v>99.342883870967796</v>
      </c>
      <c r="CE290">
        <v>0.19999735483871001</v>
      </c>
      <c r="CF290">
        <v>30.638596774193498</v>
      </c>
      <c r="CG290">
        <v>30.272809677419399</v>
      </c>
      <c r="CH290">
        <v>999.9</v>
      </c>
      <c r="CI290">
        <v>0</v>
      </c>
      <c r="CJ290">
        <v>0</v>
      </c>
      <c r="CK290">
        <v>9997.2141935483905</v>
      </c>
      <c r="CL290">
        <v>0</v>
      </c>
      <c r="CM290">
        <v>0.21165100000000001</v>
      </c>
      <c r="CN290">
        <v>0</v>
      </c>
      <c r="CO290">
        <v>0</v>
      </c>
      <c r="CP290">
        <v>0</v>
      </c>
      <c r="CQ290">
        <v>0</v>
      </c>
      <c r="CR290">
        <v>1.04193548387097</v>
      </c>
      <c r="CS290">
        <v>0</v>
      </c>
      <c r="CT290">
        <v>34.396774193548403</v>
      </c>
      <c r="CU290">
        <v>-2.0193548387096798</v>
      </c>
      <c r="CV290">
        <v>38.875</v>
      </c>
      <c r="CW290">
        <v>44.061999999999998</v>
      </c>
      <c r="CX290">
        <v>41.625</v>
      </c>
      <c r="CY290">
        <v>42.686999999999998</v>
      </c>
      <c r="CZ290">
        <v>39.936999999999998</v>
      </c>
      <c r="DA290">
        <v>0</v>
      </c>
      <c r="DB290">
        <v>0</v>
      </c>
      <c r="DC290">
        <v>0</v>
      </c>
      <c r="DD290">
        <v>1582044443.2</v>
      </c>
      <c r="DE290">
        <v>1.0346153846153801</v>
      </c>
      <c r="DF290">
        <v>26.266666479904799</v>
      </c>
      <c r="DG290">
        <v>106.905983330654</v>
      </c>
      <c r="DH290">
        <v>36.376923076923099</v>
      </c>
      <c r="DI290">
        <v>15</v>
      </c>
      <c r="DJ290">
        <v>100</v>
      </c>
      <c r="DK290">
        <v>100</v>
      </c>
      <c r="DL290">
        <v>2.9329999999999998</v>
      </c>
      <c r="DM290">
        <v>0.45200000000000001</v>
      </c>
      <c r="DN290">
        <v>2</v>
      </c>
      <c r="DO290">
        <v>650.74300000000005</v>
      </c>
      <c r="DP290">
        <v>341.56700000000001</v>
      </c>
      <c r="DQ290">
        <v>29.999700000000001</v>
      </c>
      <c r="DR290">
        <v>31.444099999999999</v>
      </c>
      <c r="DS290">
        <v>30.0002</v>
      </c>
      <c r="DT290">
        <v>31.338000000000001</v>
      </c>
      <c r="DU290">
        <v>31.372199999999999</v>
      </c>
      <c r="DV290">
        <v>21.0212</v>
      </c>
      <c r="DW290">
        <v>24.810500000000001</v>
      </c>
      <c r="DX290">
        <v>92.544700000000006</v>
      </c>
      <c r="DY290">
        <v>30</v>
      </c>
      <c r="DZ290">
        <v>400</v>
      </c>
      <c r="EA290">
        <v>30.954799999999999</v>
      </c>
      <c r="EB290">
        <v>100.044</v>
      </c>
      <c r="EC290">
        <v>100.562</v>
      </c>
    </row>
    <row r="291" spans="1:133" x14ac:dyDescent="0.35">
      <c r="A291">
        <v>275</v>
      </c>
      <c r="B291">
        <v>1582044445.0999999</v>
      </c>
      <c r="C291">
        <v>1412.0999999046301</v>
      </c>
      <c r="D291" t="s">
        <v>792</v>
      </c>
      <c r="E291" t="s">
        <v>793</v>
      </c>
      <c r="F291" t="s">
        <v>232</v>
      </c>
      <c r="G291" t="s">
        <v>233</v>
      </c>
      <c r="H291" t="s">
        <v>234</v>
      </c>
      <c r="I291" t="s">
        <v>235</v>
      </c>
      <c r="J291" t="s">
        <v>236</v>
      </c>
      <c r="K291" t="s">
        <v>237</v>
      </c>
      <c r="L291" t="s">
        <v>238</v>
      </c>
      <c r="M291" t="s">
        <v>239</v>
      </c>
      <c r="N291">
        <v>1582044436.4709699</v>
      </c>
      <c r="O291">
        <f t="shared" si="172"/>
        <v>4.1325134407652498E-4</v>
      </c>
      <c r="P291">
        <f t="shared" si="173"/>
        <v>-0.70799786096286876</v>
      </c>
      <c r="Q291">
        <f t="shared" si="174"/>
        <v>400.55738709677399</v>
      </c>
      <c r="R291">
        <f t="shared" si="175"/>
        <v>426.60328366891463</v>
      </c>
      <c r="S291">
        <f t="shared" si="176"/>
        <v>42.465081787024737</v>
      </c>
      <c r="T291">
        <f t="shared" si="177"/>
        <v>39.872412741817065</v>
      </c>
      <c r="U291">
        <f t="shared" si="178"/>
        <v>3.3224744973019249E-2</v>
      </c>
      <c r="V291">
        <f t="shared" si="179"/>
        <v>2.2503808377590424</v>
      </c>
      <c r="W291">
        <f t="shared" si="180"/>
        <v>3.2954619079852629E-2</v>
      </c>
      <c r="X291">
        <f t="shared" si="181"/>
        <v>2.0620723498409616E-2</v>
      </c>
      <c r="Y291">
        <f t="shared" si="182"/>
        <v>0</v>
      </c>
      <c r="Z291">
        <f t="shared" si="183"/>
        <v>30.50172899063017</v>
      </c>
      <c r="AA291">
        <f t="shared" si="184"/>
        <v>30.2732806451613</v>
      </c>
      <c r="AB291">
        <f t="shared" si="185"/>
        <v>4.327785314486948</v>
      </c>
      <c r="AC291">
        <f t="shared" si="186"/>
        <v>70.742911397039748</v>
      </c>
      <c r="AD291">
        <f t="shared" si="187"/>
        <v>3.1262602281248437</v>
      </c>
      <c r="AE291">
        <f t="shared" si="188"/>
        <v>4.4191851400897573</v>
      </c>
      <c r="AF291">
        <f t="shared" si="189"/>
        <v>1.2015250863621043</v>
      </c>
      <c r="AG291">
        <f t="shared" si="190"/>
        <v>-18.224384273774753</v>
      </c>
      <c r="AH291">
        <f t="shared" si="191"/>
        <v>44.292116791850894</v>
      </c>
      <c r="AI291">
        <f t="shared" si="192"/>
        <v>4.3961063604639916</v>
      </c>
      <c r="AJ291">
        <f t="shared" si="193"/>
        <v>30.463838878540134</v>
      </c>
      <c r="AK291">
        <v>-4.1194000809416098E-2</v>
      </c>
      <c r="AL291">
        <v>4.6243874701245399E-2</v>
      </c>
      <c r="AM291">
        <v>3.4559016186905498</v>
      </c>
      <c r="AN291">
        <v>0</v>
      </c>
      <c r="AO291">
        <v>0</v>
      </c>
      <c r="AP291">
        <f t="shared" si="194"/>
        <v>1</v>
      </c>
      <c r="AQ291">
        <f t="shared" si="195"/>
        <v>0</v>
      </c>
      <c r="AR291">
        <f t="shared" si="196"/>
        <v>51899.480693139856</v>
      </c>
      <c r="AS291" t="s">
        <v>240</v>
      </c>
      <c r="AT291">
        <v>0</v>
      </c>
      <c r="AU291">
        <v>0</v>
      </c>
      <c r="AV291">
        <f t="shared" si="197"/>
        <v>0</v>
      </c>
      <c r="AW291" t="e">
        <f t="shared" si="198"/>
        <v>#DIV/0!</v>
      </c>
      <c r="AX291">
        <v>0</v>
      </c>
      <c r="AY291" t="s">
        <v>240</v>
      </c>
      <c r="AZ291">
        <v>0</v>
      </c>
      <c r="BA291">
        <v>0</v>
      </c>
      <c r="BB291" t="e">
        <f t="shared" si="199"/>
        <v>#DIV/0!</v>
      </c>
      <c r="BC291">
        <v>0.5</v>
      </c>
      <c r="BD291">
        <f t="shared" si="200"/>
        <v>0</v>
      </c>
      <c r="BE291">
        <f t="shared" si="201"/>
        <v>-0.70799786096286876</v>
      </c>
      <c r="BF291" t="e">
        <f t="shared" si="202"/>
        <v>#DIV/0!</v>
      </c>
      <c r="BG291" t="e">
        <f t="shared" si="203"/>
        <v>#DIV/0!</v>
      </c>
      <c r="BH291" t="e">
        <f t="shared" si="204"/>
        <v>#DIV/0!</v>
      </c>
      <c r="BI291" t="e">
        <f t="shared" si="205"/>
        <v>#DIV/0!</v>
      </c>
      <c r="BJ291" t="s">
        <v>240</v>
      </c>
      <c r="BK291">
        <v>0</v>
      </c>
      <c r="BL291">
        <f t="shared" si="206"/>
        <v>0</v>
      </c>
      <c r="BM291" t="e">
        <f t="shared" si="207"/>
        <v>#DIV/0!</v>
      </c>
      <c r="BN291" t="e">
        <f t="shared" si="208"/>
        <v>#DIV/0!</v>
      </c>
      <c r="BO291" t="e">
        <f t="shared" si="209"/>
        <v>#DIV/0!</v>
      </c>
      <c r="BP291" t="e">
        <f t="shared" si="210"/>
        <v>#DIV/0!</v>
      </c>
      <c r="BQ291">
        <f t="shared" si="211"/>
        <v>0</v>
      </c>
      <c r="BR291">
        <f t="shared" si="212"/>
        <v>0</v>
      </c>
      <c r="BS291">
        <f t="shared" si="213"/>
        <v>0</v>
      </c>
      <c r="BT291">
        <f t="shared" si="214"/>
        <v>0</v>
      </c>
      <c r="BU291">
        <v>6</v>
      </c>
      <c r="BV291">
        <v>0.5</v>
      </c>
      <c r="BW291" t="s">
        <v>241</v>
      </c>
      <c r="BX291">
        <v>1582044436.4709699</v>
      </c>
      <c r="BY291">
        <v>400.55738709677399</v>
      </c>
      <c r="BZ291">
        <v>400.014935483871</v>
      </c>
      <c r="CA291">
        <v>31.406341935483901</v>
      </c>
      <c r="CB291">
        <v>31.006080645161301</v>
      </c>
      <c r="CC291">
        <v>600.01700000000005</v>
      </c>
      <c r="CD291">
        <v>99.342351612903201</v>
      </c>
      <c r="CE291">
        <v>0.19997122580645199</v>
      </c>
      <c r="CF291">
        <v>30.638358064516101</v>
      </c>
      <c r="CG291">
        <v>30.2732806451613</v>
      </c>
      <c r="CH291">
        <v>999.9</v>
      </c>
      <c r="CI291">
        <v>0</v>
      </c>
      <c r="CJ291">
        <v>0</v>
      </c>
      <c r="CK291">
        <v>9999.8977419354906</v>
      </c>
      <c r="CL291">
        <v>0</v>
      </c>
      <c r="CM291">
        <v>0.21165100000000001</v>
      </c>
      <c r="CN291">
        <v>0</v>
      </c>
      <c r="CO291">
        <v>0</v>
      </c>
      <c r="CP291">
        <v>0</v>
      </c>
      <c r="CQ291">
        <v>0</v>
      </c>
      <c r="CR291">
        <v>3.3741935483871002</v>
      </c>
      <c r="CS291">
        <v>0</v>
      </c>
      <c r="CT291">
        <v>42.470967741935503</v>
      </c>
      <c r="CU291">
        <v>-1.63225806451613</v>
      </c>
      <c r="CV291">
        <v>38.870935483871001</v>
      </c>
      <c r="CW291">
        <v>44.061999999999998</v>
      </c>
      <c r="CX291">
        <v>41.625</v>
      </c>
      <c r="CY291">
        <v>42.686999999999998</v>
      </c>
      <c r="CZ291">
        <v>39.936999999999998</v>
      </c>
      <c r="DA291">
        <v>0</v>
      </c>
      <c r="DB291">
        <v>0</v>
      </c>
      <c r="DC291">
        <v>0</v>
      </c>
      <c r="DD291">
        <v>1582044448</v>
      </c>
      <c r="DE291">
        <v>3.8961538461538501</v>
      </c>
      <c r="DF291">
        <v>29.917948426921399</v>
      </c>
      <c r="DG291">
        <v>94.256410160625094</v>
      </c>
      <c r="DH291">
        <v>43.384615384615401</v>
      </c>
      <c r="DI291">
        <v>15</v>
      </c>
      <c r="DJ291">
        <v>100</v>
      </c>
      <c r="DK291">
        <v>100</v>
      </c>
      <c r="DL291">
        <v>2.9329999999999998</v>
      </c>
      <c r="DM291">
        <v>0.45200000000000001</v>
      </c>
      <c r="DN291">
        <v>2</v>
      </c>
      <c r="DO291">
        <v>650.86</v>
      </c>
      <c r="DP291">
        <v>341.58100000000002</v>
      </c>
      <c r="DQ291">
        <v>29.9998</v>
      </c>
      <c r="DR291">
        <v>31.4465</v>
      </c>
      <c r="DS291">
        <v>30.0002</v>
      </c>
      <c r="DT291">
        <v>31.338000000000001</v>
      </c>
      <c r="DU291">
        <v>31.372299999999999</v>
      </c>
      <c r="DV291">
        <v>21.022200000000002</v>
      </c>
      <c r="DW291">
        <v>24.810500000000001</v>
      </c>
      <c r="DX291">
        <v>92.544700000000006</v>
      </c>
      <c r="DY291">
        <v>30</v>
      </c>
      <c r="DZ291">
        <v>400</v>
      </c>
      <c r="EA291">
        <v>30.954799999999999</v>
      </c>
      <c r="EB291">
        <v>100.044</v>
      </c>
      <c r="EC291">
        <v>100.559</v>
      </c>
    </row>
    <row r="292" spans="1:133" x14ac:dyDescent="0.35">
      <c r="A292">
        <v>276</v>
      </c>
      <c r="B292">
        <v>1582044450.0999999</v>
      </c>
      <c r="C292">
        <v>1417.0999999046301</v>
      </c>
      <c r="D292" t="s">
        <v>794</v>
      </c>
      <c r="E292" t="s">
        <v>795</v>
      </c>
      <c r="F292" t="s">
        <v>232</v>
      </c>
      <c r="G292" t="s">
        <v>233</v>
      </c>
      <c r="H292" t="s">
        <v>234</v>
      </c>
      <c r="I292" t="s">
        <v>235</v>
      </c>
      <c r="J292" t="s">
        <v>236</v>
      </c>
      <c r="K292" t="s">
        <v>237</v>
      </c>
      <c r="L292" t="s">
        <v>238</v>
      </c>
      <c r="M292" t="s">
        <v>239</v>
      </c>
      <c r="N292">
        <v>1582044441.4709699</v>
      </c>
      <c r="O292">
        <f t="shared" si="172"/>
        <v>4.2458240045117277E-4</v>
      </c>
      <c r="P292">
        <f t="shared" si="173"/>
        <v>-0.74272944589375189</v>
      </c>
      <c r="Q292">
        <f t="shared" si="174"/>
        <v>400.55538709677398</v>
      </c>
      <c r="R292">
        <f t="shared" si="175"/>
        <v>427.32619148109859</v>
      </c>
      <c r="S292">
        <f t="shared" si="176"/>
        <v>42.536724799230313</v>
      </c>
      <c r="T292">
        <f t="shared" si="177"/>
        <v>39.871916600127896</v>
      </c>
      <c r="U292">
        <f t="shared" si="178"/>
        <v>3.413055555285284E-2</v>
      </c>
      <c r="V292">
        <f t="shared" si="179"/>
        <v>2.2512919372972875</v>
      </c>
      <c r="W292">
        <f t="shared" si="180"/>
        <v>3.3845682384442029E-2</v>
      </c>
      <c r="X292">
        <f t="shared" si="181"/>
        <v>2.1178947923760912E-2</v>
      </c>
      <c r="Y292">
        <f t="shared" si="182"/>
        <v>0</v>
      </c>
      <c r="Z292">
        <f t="shared" si="183"/>
        <v>30.4981473105391</v>
      </c>
      <c r="AA292">
        <f t="shared" si="184"/>
        <v>30.273035483870999</v>
      </c>
      <c r="AB292">
        <f t="shared" si="185"/>
        <v>4.3277244943171329</v>
      </c>
      <c r="AC292">
        <f t="shared" si="186"/>
        <v>70.731144927889517</v>
      </c>
      <c r="AD292">
        <f t="shared" si="187"/>
        <v>3.1257604215940389</v>
      </c>
      <c r="AE292">
        <f t="shared" si="188"/>
        <v>4.4192136643352162</v>
      </c>
      <c r="AF292">
        <f t="shared" si="189"/>
        <v>1.201964072723094</v>
      </c>
      <c r="AG292">
        <f t="shared" si="190"/>
        <v>-18.724083859896719</v>
      </c>
      <c r="AH292">
        <f t="shared" si="191"/>
        <v>44.35350798346532</v>
      </c>
      <c r="AI292">
        <f t="shared" si="192"/>
        <v>4.4004151467501584</v>
      </c>
      <c r="AJ292">
        <f t="shared" si="193"/>
        <v>30.02983927031876</v>
      </c>
      <c r="AK292">
        <v>-4.1218537171518799E-2</v>
      </c>
      <c r="AL292">
        <v>4.6271418917208998E-2</v>
      </c>
      <c r="AM292">
        <v>3.4575307619687101</v>
      </c>
      <c r="AN292">
        <v>0</v>
      </c>
      <c r="AO292">
        <v>0</v>
      </c>
      <c r="AP292">
        <f t="shared" si="194"/>
        <v>1</v>
      </c>
      <c r="AQ292">
        <f t="shared" si="195"/>
        <v>0</v>
      </c>
      <c r="AR292">
        <f t="shared" si="196"/>
        <v>51929.092206817128</v>
      </c>
      <c r="AS292" t="s">
        <v>240</v>
      </c>
      <c r="AT292">
        <v>0</v>
      </c>
      <c r="AU292">
        <v>0</v>
      </c>
      <c r="AV292">
        <f t="shared" si="197"/>
        <v>0</v>
      </c>
      <c r="AW292" t="e">
        <f t="shared" si="198"/>
        <v>#DIV/0!</v>
      </c>
      <c r="AX292">
        <v>0</v>
      </c>
      <c r="AY292" t="s">
        <v>240</v>
      </c>
      <c r="AZ292">
        <v>0</v>
      </c>
      <c r="BA292">
        <v>0</v>
      </c>
      <c r="BB292" t="e">
        <f t="shared" si="199"/>
        <v>#DIV/0!</v>
      </c>
      <c r="BC292">
        <v>0.5</v>
      </c>
      <c r="BD292">
        <f t="shared" si="200"/>
        <v>0</v>
      </c>
      <c r="BE292">
        <f t="shared" si="201"/>
        <v>-0.74272944589375189</v>
      </c>
      <c r="BF292" t="e">
        <f t="shared" si="202"/>
        <v>#DIV/0!</v>
      </c>
      <c r="BG292" t="e">
        <f t="shared" si="203"/>
        <v>#DIV/0!</v>
      </c>
      <c r="BH292" t="e">
        <f t="shared" si="204"/>
        <v>#DIV/0!</v>
      </c>
      <c r="BI292" t="e">
        <f t="shared" si="205"/>
        <v>#DIV/0!</v>
      </c>
      <c r="BJ292" t="s">
        <v>240</v>
      </c>
      <c r="BK292">
        <v>0</v>
      </c>
      <c r="BL292">
        <f t="shared" si="206"/>
        <v>0</v>
      </c>
      <c r="BM292" t="e">
        <f t="shared" si="207"/>
        <v>#DIV/0!</v>
      </c>
      <c r="BN292" t="e">
        <f t="shared" si="208"/>
        <v>#DIV/0!</v>
      </c>
      <c r="BO292" t="e">
        <f t="shared" si="209"/>
        <v>#DIV/0!</v>
      </c>
      <c r="BP292" t="e">
        <f t="shared" si="210"/>
        <v>#DIV/0!</v>
      </c>
      <c r="BQ292">
        <f t="shared" si="211"/>
        <v>0</v>
      </c>
      <c r="BR292">
        <f t="shared" si="212"/>
        <v>0</v>
      </c>
      <c r="BS292">
        <f t="shared" si="213"/>
        <v>0</v>
      </c>
      <c r="BT292">
        <f t="shared" si="214"/>
        <v>0</v>
      </c>
      <c r="BU292">
        <v>6</v>
      </c>
      <c r="BV292">
        <v>0.5</v>
      </c>
      <c r="BW292" t="s">
        <v>241</v>
      </c>
      <c r="BX292">
        <v>1582044441.4709699</v>
      </c>
      <c r="BY292">
        <v>400.55538709677398</v>
      </c>
      <c r="BZ292">
        <v>399.982741935484</v>
      </c>
      <c r="CA292">
        <v>31.4015548387097</v>
      </c>
      <c r="CB292">
        <v>30.990316129032301</v>
      </c>
      <c r="CC292">
        <v>600.01625806451602</v>
      </c>
      <c r="CD292">
        <v>99.341603225806494</v>
      </c>
      <c r="CE292">
        <v>0.19997799999999999</v>
      </c>
      <c r="CF292">
        <v>30.638470967741899</v>
      </c>
      <c r="CG292">
        <v>30.273035483870999</v>
      </c>
      <c r="CH292">
        <v>999.9</v>
      </c>
      <c r="CI292">
        <v>0</v>
      </c>
      <c r="CJ292">
        <v>0</v>
      </c>
      <c r="CK292">
        <v>10005.9293548387</v>
      </c>
      <c r="CL292">
        <v>0</v>
      </c>
      <c r="CM292">
        <v>0.21165100000000001</v>
      </c>
      <c r="CN292">
        <v>0</v>
      </c>
      <c r="CO292">
        <v>0</v>
      </c>
      <c r="CP292">
        <v>0</v>
      </c>
      <c r="CQ292">
        <v>0</v>
      </c>
      <c r="CR292">
        <v>4.0193548387096802</v>
      </c>
      <c r="CS292">
        <v>0</v>
      </c>
      <c r="CT292">
        <v>48.570967741935497</v>
      </c>
      <c r="CU292">
        <v>-1.6645161290322601</v>
      </c>
      <c r="CV292">
        <v>38.870935483871001</v>
      </c>
      <c r="CW292">
        <v>44.061999999999998</v>
      </c>
      <c r="CX292">
        <v>41.625</v>
      </c>
      <c r="CY292">
        <v>42.686999999999998</v>
      </c>
      <c r="CZ292">
        <v>39.936999999999998</v>
      </c>
      <c r="DA292">
        <v>0</v>
      </c>
      <c r="DB292">
        <v>0</v>
      </c>
      <c r="DC292">
        <v>0</v>
      </c>
      <c r="DD292">
        <v>1582044452.8</v>
      </c>
      <c r="DE292">
        <v>4.3538461538461499</v>
      </c>
      <c r="DF292">
        <v>4.0547007626928604</v>
      </c>
      <c r="DG292">
        <v>18.960683735497899</v>
      </c>
      <c r="DH292">
        <v>48.730769230769198</v>
      </c>
      <c r="DI292">
        <v>15</v>
      </c>
      <c r="DJ292">
        <v>100</v>
      </c>
      <c r="DK292">
        <v>100</v>
      </c>
      <c r="DL292">
        <v>2.9329999999999998</v>
      </c>
      <c r="DM292">
        <v>0.45200000000000001</v>
      </c>
      <c r="DN292">
        <v>2</v>
      </c>
      <c r="DO292">
        <v>650.70399999999995</v>
      </c>
      <c r="DP292">
        <v>341.52800000000002</v>
      </c>
      <c r="DQ292">
        <v>29.9998</v>
      </c>
      <c r="DR292">
        <v>31.446899999999999</v>
      </c>
      <c r="DS292">
        <v>30.0002</v>
      </c>
      <c r="DT292">
        <v>31.338000000000001</v>
      </c>
      <c r="DU292">
        <v>31.375</v>
      </c>
      <c r="DV292">
        <v>21.024799999999999</v>
      </c>
      <c r="DW292">
        <v>24.810500000000001</v>
      </c>
      <c r="DX292">
        <v>92.544700000000006</v>
      </c>
      <c r="DY292">
        <v>30</v>
      </c>
      <c r="DZ292">
        <v>400</v>
      </c>
      <c r="EA292">
        <v>30.954799999999999</v>
      </c>
      <c r="EB292">
        <v>100.045</v>
      </c>
      <c r="EC292">
        <v>100.56100000000001</v>
      </c>
    </row>
    <row r="293" spans="1:133" x14ac:dyDescent="0.35">
      <c r="A293">
        <v>277</v>
      </c>
      <c r="B293">
        <v>1582044455.0999999</v>
      </c>
      <c r="C293">
        <v>1422.0999999046301</v>
      </c>
      <c r="D293" t="s">
        <v>796</v>
      </c>
      <c r="E293" t="s">
        <v>797</v>
      </c>
      <c r="F293" t="s">
        <v>232</v>
      </c>
      <c r="G293" t="s">
        <v>233</v>
      </c>
      <c r="H293" t="s">
        <v>234</v>
      </c>
      <c r="I293" t="s">
        <v>235</v>
      </c>
      <c r="J293" t="s">
        <v>236</v>
      </c>
      <c r="K293" t="s">
        <v>237</v>
      </c>
      <c r="L293" t="s">
        <v>238</v>
      </c>
      <c r="M293" t="s">
        <v>239</v>
      </c>
      <c r="N293">
        <v>1582044446.4709699</v>
      </c>
      <c r="O293">
        <f t="shared" si="172"/>
        <v>4.3250196986477862E-4</v>
      </c>
      <c r="P293">
        <f t="shared" si="173"/>
        <v>-0.75216577352511138</v>
      </c>
      <c r="Q293">
        <f t="shared" si="174"/>
        <v>400.55787096774202</v>
      </c>
      <c r="R293">
        <f t="shared" si="175"/>
        <v>427.15262979666119</v>
      </c>
      <c r="S293">
        <f t="shared" si="176"/>
        <v>42.51942963425045</v>
      </c>
      <c r="T293">
        <f t="shared" si="177"/>
        <v>39.872146443686027</v>
      </c>
      <c r="U293">
        <f t="shared" si="178"/>
        <v>3.4736457332679688E-2</v>
      </c>
      <c r="V293">
        <f t="shared" si="179"/>
        <v>2.2498137778404326</v>
      </c>
      <c r="W293">
        <f t="shared" si="180"/>
        <v>3.444123508843587E-2</v>
      </c>
      <c r="X293">
        <f t="shared" si="181"/>
        <v>2.1552087243320271E-2</v>
      </c>
      <c r="Y293">
        <f t="shared" si="182"/>
        <v>0</v>
      </c>
      <c r="Z293">
        <f t="shared" si="183"/>
        <v>30.496483331910007</v>
      </c>
      <c r="AA293">
        <f t="shared" si="184"/>
        <v>30.274580645161301</v>
      </c>
      <c r="AB293">
        <f t="shared" si="185"/>
        <v>4.3281078338860093</v>
      </c>
      <c r="AC293">
        <f t="shared" si="186"/>
        <v>70.707325930809489</v>
      </c>
      <c r="AD293">
        <f t="shared" si="187"/>
        <v>3.1248933668689256</v>
      </c>
      <c r="AE293">
        <f t="shared" si="188"/>
        <v>4.4194760949194771</v>
      </c>
      <c r="AF293">
        <f t="shared" si="189"/>
        <v>1.2032144670170837</v>
      </c>
      <c r="AG293">
        <f t="shared" si="190"/>
        <v>-19.073336871036737</v>
      </c>
      <c r="AH293">
        <f t="shared" si="191"/>
        <v>44.262957726139092</v>
      </c>
      <c r="AI293">
        <f t="shared" si="192"/>
        <v>4.3943727977470681</v>
      </c>
      <c r="AJ293">
        <f t="shared" si="193"/>
        <v>29.583993652849422</v>
      </c>
      <c r="AK293">
        <v>-4.11787341416706E-2</v>
      </c>
      <c r="AL293">
        <v>4.6226736529267398E-2</v>
      </c>
      <c r="AM293">
        <v>3.45488778776497</v>
      </c>
      <c r="AN293">
        <v>0</v>
      </c>
      <c r="AO293">
        <v>0</v>
      </c>
      <c r="AP293">
        <f t="shared" si="194"/>
        <v>1</v>
      </c>
      <c r="AQ293">
        <f t="shared" si="195"/>
        <v>0</v>
      </c>
      <c r="AR293">
        <f t="shared" si="196"/>
        <v>51880.817142663043</v>
      </c>
      <c r="AS293" t="s">
        <v>240</v>
      </c>
      <c r="AT293">
        <v>0</v>
      </c>
      <c r="AU293">
        <v>0</v>
      </c>
      <c r="AV293">
        <f t="shared" si="197"/>
        <v>0</v>
      </c>
      <c r="AW293" t="e">
        <f t="shared" si="198"/>
        <v>#DIV/0!</v>
      </c>
      <c r="AX293">
        <v>0</v>
      </c>
      <c r="AY293" t="s">
        <v>240</v>
      </c>
      <c r="AZ293">
        <v>0</v>
      </c>
      <c r="BA293">
        <v>0</v>
      </c>
      <c r="BB293" t="e">
        <f t="shared" si="199"/>
        <v>#DIV/0!</v>
      </c>
      <c r="BC293">
        <v>0.5</v>
      </c>
      <c r="BD293">
        <f t="shared" si="200"/>
        <v>0</v>
      </c>
      <c r="BE293">
        <f t="shared" si="201"/>
        <v>-0.75216577352511138</v>
      </c>
      <c r="BF293" t="e">
        <f t="shared" si="202"/>
        <v>#DIV/0!</v>
      </c>
      <c r="BG293" t="e">
        <f t="shared" si="203"/>
        <v>#DIV/0!</v>
      </c>
      <c r="BH293" t="e">
        <f t="shared" si="204"/>
        <v>#DIV/0!</v>
      </c>
      <c r="BI293" t="e">
        <f t="shared" si="205"/>
        <v>#DIV/0!</v>
      </c>
      <c r="BJ293" t="s">
        <v>240</v>
      </c>
      <c r="BK293">
        <v>0</v>
      </c>
      <c r="BL293">
        <f t="shared" si="206"/>
        <v>0</v>
      </c>
      <c r="BM293" t="e">
        <f t="shared" si="207"/>
        <v>#DIV/0!</v>
      </c>
      <c r="BN293" t="e">
        <f t="shared" si="208"/>
        <v>#DIV/0!</v>
      </c>
      <c r="BO293" t="e">
        <f t="shared" si="209"/>
        <v>#DIV/0!</v>
      </c>
      <c r="BP293" t="e">
        <f t="shared" si="210"/>
        <v>#DIV/0!</v>
      </c>
      <c r="BQ293">
        <f t="shared" si="211"/>
        <v>0</v>
      </c>
      <c r="BR293">
        <f t="shared" si="212"/>
        <v>0</v>
      </c>
      <c r="BS293">
        <f t="shared" si="213"/>
        <v>0</v>
      </c>
      <c r="BT293">
        <f t="shared" si="214"/>
        <v>0</v>
      </c>
      <c r="BU293">
        <v>6</v>
      </c>
      <c r="BV293">
        <v>0.5</v>
      </c>
      <c r="BW293" t="s">
        <v>241</v>
      </c>
      <c r="BX293">
        <v>1582044446.4709699</v>
      </c>
      <c r="BY293">
        <v>400.55787096774202</v>
      </c>
      <c r="BZ293">
        <v>399.97896774193498</v>
      </c>
      <c r="CA293">
        <v>31.392858064516101</v>
      </c>
      <c r="CB293">
        <v>30.973948387096801</v>
      </c>
      <c r="CC293">
        <v>600.02122580645198</v>
      </c>
      <c r="CD293">
        <v>99.341519354838695</v>
      </c>
      <c r="CE293">
        <v>0.20001841935483899</v>
      </c>
      <c r="CF293">
        <v>30.639509677419301</v>
      </c>
      <c r="CG293">
        <v>30.274580645161301</v>
      </c>
      <c r="CH293">
        <v>999.9</v>
      </c>
      <c r="CI293">
        <v>0</v>
      </c>
      <c r="CJ293">
        <v>0</v>
      </c>
      <c r="CK293">
        <v>9996.2754838709698</v>
      </c>
      <c r="CL293">
        <v>0</v>
      </c>
      <c r="CM293">
        <v>0.21165100000000001</v>
      </c>
      <c r="CN293">
        <v>0</v>
      </c>
      <c r="CO293">
        <v>0</v>
      </c>
      <c r="CP293">
        <v>0</v>
      </c>
      <c r="CQ293">
        <v>0</v>
      </c>
      <c r="CR293">
        <v>4.0161290322580596</v>
      </c>
      <c r="CS293">
        <v>0</v>
      </c>
      <c r="CT293">
        <v>49.454838709677396</v>
      </c>
      <c r="CU293">
        <v>-1.5064516129032299</v>
      </c>
      <c r="CV293">
        <v>38.852645161290297</v>
      </c>
      <c r="CW293">
        <v>44.061999999999998</v>
      </c>
      <c r="CX293">
        <v>41.5765806451613</v>
      </c>
      <c r="CY293">
        <v>42.683</v>
      </c>
      <c r="CZ293">
        <v>39.933</v>
      </c>
      <c r="DA293">
        <v>0</v>
      </c>
      <c r="DB293">
        <v>0</v>
      </c>
      <c r="DC293">
        <v>0</v>
      </c>
      <c r="DD293">
        <v>1582044458.2</v>
      </c>
      <c r="DE293">
        <v>4.3</v>
      </c>
      <c r="DF293">
        <v>-17.852991071329701</v>
      </c>
      <c r="DG293">
        <v>-6.1606838789116196</v>
      </c>
      <c r="DH293">
        <v>49.223076923076903</v>
      </c>
      <c r="DI293">
        <v>15</v>
      </c>
      <c r="DJ293">
        <v>100</v>
      </c>
      <c r="DK293">
        <v>100</v>
      </c>
      <c r="DL293">
        <v>2.9329999999999998</v>
      </c>
      <c r="DM293">
        <v>0.45200000000000001</v>
      </c>
      <c r="DN293">
        <v>2</v>
      </c>
      <c r="DO293">
        <v>650.74</v>
      </c>
      <c r="DP293">
        <v>341.62299999999999</v>
      </c>
      <c r="DQ293">
        <v>29.9999</v>
      </c>
      <c r="DR293">
        <v>31.446899999999999</v>
      </c>
      <c r="DS293">
        <v>30.0001</v>
      </c>
      <c r="DT293">
        <v>31.339700000000001</v>
      </c>
      <c r="DU293">
        <v>31.375</v>
      </c>
      <c r="DV293">
        <v>21.023499999999999</v>
      </c>
      <c r="DW293">
        <v>24.810500000000001</v>
      </c>
      <c r="DX293">
        <v>92.173400000000001</v>
      </c>
      <c r="DY293">
        <v>30</v>
      </c>
      <c r="DZ293">
        <v>400</v>
      </c>
      <c r="EA293">
        <v>30.954999999999998</v>
      </c>
      <c r="EB293">
        <v>100.04300000000001</v>
      </c>
      <c r="EC293">
        <v>100.563</v>
      </c>
    </row>
    <row r="294" spans="1:133" x14ac:dyDescent="0.35">
      <c r="A294">
        <v>278</v>
      </c>
      <c r="B294">
        <v>1582044460.0999999</v>
      </c>
      <c r="C294">
        <v>1427.0999999046301</v>
      </c>
      <c r="D294" t="s">
        <v>798</v>
      </c>
      <c r="E294" t="s">
        <v>799</v>
      </c>
      <c r="F294" t="s">
        <v>232</v>
      </c>
      <c r="G294" t="s">
        <v>233</v>
      </c>
      <c r="H294" t="s">
        <v>234</v>
      </c>
      <c r="I294" t="s">
        <v>235</v>
      </c>
      <c r="J294" t="s">
        <v>236</v>
      </c>
      <c r="K294" t="s">
        <v>237</v>
      </c>
      <c r="L294" t="s">
        <v>238</v>
      </c>
      <c r="M294" t="s">
        <v>239</v>
      </c>
      <c r="N294">
        <v>1582044451.4709699</v>
      </c>
      <c r="O294">
        <f t="shared" si="172"/>
        <v>4.3233978229205775E-4</v>
      </c>
      <c r="P294">
        <f t="shared" si="173"/>
        <v>-0.78158916205218065</v>
      </c>
      <c r="Q294">
        <f t="shared" si="174"/>
        <v>400.59109677419298</v>
      </c>
      <c r="R294">
        <f t="shared" si="175"/>
        <v>428.57069451317159</v>
      </c>
      <c r="S294">
        <f t="shared" si="176"/>
        <v>42.660188926784073</v>
      </c>
      <c r="T294">
        <f t="shared" si="177"/>
        <v>39.87508266328625</v>
      </c>
      <c r="U294">
        <f t="shared" si="178"/>
        <v>3.4697580050533861E-2</v>
      </c>
      <c r="V294">
        <f t="shared" si="179"/>
        <v>2.2501267830186289</v>
      </c>
      <c r="W294">
        <f t="shared" si="180"/>
        <v>3.4403055843005584E-2</v>
      </c>
      <c r="X294">
        <f t="shared" si="181"/>
        <v>2.152816325332679E-2</v>
      </c>
      <c r="Y294">
        <f t="shared" si="182"/>
        <v>0</v>
      </c>
      <c r="Z294">
        <f t="shared" si="183"/>
        <v>30.497713268446038</v>
      </c>
      <c r="AA294">
        <f t="shared" si="184"/>
        <v>30.273916129032301</v>
      </c>
      <c r="AB294">
        <f t="shared" si="185"/>
        <v>4.3279429702367151</v>
      </c>
      <c r="AC294">
        <f t="shared" si="186"/>
        <v>70.679014743203155</v>
      </c>
      <c r="AD294">
        <f t="shared" si="187"/>
        <v>3.1238489686694493</v>
      </c>
      <c r="AE294">
        <f t="shared" si="188"/>
        <v>4.4197686965774432</v>
      </c>
      <c r="AF294">
        <f t="shared" si="189"/>
        <v>1.2040940015672659</v>
      </c>
      <c r="AG294">
        <f t="shared" si="190"/>
        <v>-19.066184399079745</v>
      </c>
      <c r="AH294">
        <f t="shared" si="191"/>
        <v>44.490210941905339</v>
      </c>
      <c r="AI294">
        <f t="shared" si="192"/>
        <v>4.4163305915897206</v>
      </c>
      <c r="AJ294">
        <f t="shared" si="193"/>
        <v>29.840357134415314</v>
      </c>
      <c r="AK294">
        <v>-4.11871605917591E-2</v>
      </c>
      <c r="AL294">
        <v>4.6236195957689401E-2</v>
      </c>
      <c r="AM294">
        <v>3.4554473885758199</v>
      </c>
      <c r="AN294">
        <v>0</v>
      </c>
      <c r="AO294">
        <v>0</v>
      </c>
      <c r="AP294">
        <f t="shared" si="194"/>
        <v>1</v>
      </c>
      <c r="AQ294">
        <f t="shared" si="195"/>
        <v>0</v>
      </c>
      <c r="AR294">
        <f t="shared" si="196"/>
        <v>51890.78326153064</v>
      </c>
      <c r="AS294" t="s">
        <v>240</v>
      </c>
      <c r="AT294">
        <v>0</v>
      </c>
      <c r="AU294">
        <v>0</v>
      </c>
      <c r="AV294">
        <f t="shared" si="197"/>
        <v>0</v>
      </c>
      <c r="AW294" t="e">
        <f t="shared" si="198"/>
        <v>#DIV/0!</v>
      </c>
      <c r="AX294">
        <v>0</v>
      </c>
      <c r="AY294" t="s">
        <v>240</v>
      </c>
      <c r="AZ294">
        <v>0</v>
      </c>
      <c r="BA294">
        <v>0</v>
      </c>
      <c r="BB294" t="e">
        <f t="shared" si="199"/>
        <v>#DIV/0!</v>
      </c>
      <c r="BC294">
        <v>0.5</v>
      </c>
      <c r="BD294">
        <f t="shared" si="200"/>
        <v>0</v>
      </c>
      <c r="BE294">
        <f t="shared" si="201"/>
        <v>-0.78158916205218065</v>
      </c>
      <c r="BF294" t="e">
        <f t="shared" si="202"/>
        <v>#DIV/0!</v>
      </c>
      <c r="BG294" t="e">
        <f t="shared" si="203"/>
        <v>#DIV/0!</v>
      </c>
      <c r="BH294" t="e">
        <f t="shared" si="204"/>
        <v>#DIV/0!</v>
      </c>
      <c r="BI294" t="e">
        <f t="shared" si="205"/>
        <v>#DIV/0!</v>
      </c>
      <c r="BJ294" t="s">
        <v>240</v>
      </c>
      <c r="BK294">
        <v>0</v>
      </c>
      <c r="BL294">
        <f t="shared" si="206"/>
        <v>0</v>
      </c>
      <c r="BM294" t="e">
        <f t="shared" si="207"/>
        <v>#DIV/0!</v>
      </c>
      <c r="BN294" t="e">
        <f t="shared" si="208"/>
        <v>#DIV/0!</v>
      </c>
      <c r="BO294" t="e">
        <f t="shared" si="209"/>
        <v>#DIV/0!</v>
      </c>
      <c r="BP294" t="e">
        <f t="shared" si="210"/>
        <v>#DIV/0!</v>
      </c>
      <c r="BQ294">
        <f t="shared" si="211"/>
        <v>0</v>
      </c>
      <c r="BR294">
        <f t="shared" si="212"/>
        <v>0</v>
      </c>
      <c r="BS294">
        <f t="shared" si="213"/>
        <v>0</v>
      </c>
      <c r="BT294">
        <f t="shared" si="214"/>
        <v>0</v>
      </c>
      <c r="BU294">
        <v>6</v>
      </c>
      <c r="BV294">
        <v>0.5</v>
      </c>
      <c r="BW294" t="s">
        <v>241</v>
      </c>
      <c r="BX294">
        <v>1582044451.4709699</v>
      </c>
      <c r="BY294">
        <v>400.59109677419298</v>
      </c>
      <c r="BZ294">
        <v>399.982709677419</v>
      </c>
      <c r="CA294">
        <v>31.3826580645161</v>
      </c>
      <c r="CB294">
        <v>30.963893548387102</v>
      </c>
      <c r="CC294">
        <v>600.01045161290301</v>
      </c>
      <c r="CD294">
        <v>99.340622580645203</v>
      </c>
      <c r="CE294">
        <v>0.19998874193548399</v>
      </c>
      <c r="CF294">
        <v>30.640667741935498</v>
      </c>
      <c r="CG294">
        <v>30.273916129032301</v>
      </c>
      <c r="CH294">
        <v>999.9</v>
      </c>
      <c r="CI294">
        <v>0</v>
      </c>
      <c r="CJ294">
        <v>0</v>
      </c>
      <c r="CK294">
        <v>9998.4112903225796</v>
      </c>
      <c r="CL294">
        <v>0</v>
      </c>
      <c r="CM294">
        <v>0.21165100000000001</v>
      </c>
      <c r="CN294">
        <v>0</v>
      </c>
      <c r="CO294">
        <v>0</v>
      </c>
      <c r="CP294">
        <v>0</v>
      </c>
      <c r="CQ294">
        <v>0</v>
      </c>
      <c r="CR294">
        <v>4.2129032258064498</v>
      </c>
      <c r="CS294">
        <v>0</v>
      </c>
      <c r="CT294">
        <v>48.954838709677396</v>
      </c>
      <c r="CU294">
        <v>-1.78709677419355</v>
      </c>
      <c r="CV294">
        <v>38.836387096774203</v>
      </c>
      <c r="CW294">
        <v>44.058</v>
      </c>
      <c r="CX294">
        <v>41.536225806451597</v>
      </c>
      <c r="CY294">
        <v>42.683</v>
      </c>
      <c r="CZ294">
        <v>39.924999999999997</v>
      </c>
      <c r="DA294">
        <v>0</v>
      </c>
      <c r="DB294">
        <v>0</v>
      </c>
      <c r="DC294">
        <v>0</v>
      </c>
      <c r="DD294">
        <v>1582044463</v>
      </c>
      <c r="DE294">
        <v>4.1884615384615396</v>
      </c>
      <c r="DF294">
        <v>9.1931626648781695</v>
      </c>
      <c r="DG294">
        <v>-7.0974361493075397</v>
      </c>
      <c r="DH294">
        <v>47.661538461538498</v>
      </c>
      <c r="DI294">
        <v>15</v>
      </c>
      <c r="DJ294">
        <v>100</v>
      </c>
      <c r="DK294">
        <v>100</v>
      </c>
      <c r="DL294">
        <v>2.9329999999999998</v>
      </c>
      <c r="DM294">
        <v>0.45200000000000001</v>
      </c>
      <c r="DN294">
        <v>2</v>
      </c>
      <c r="DO294">
        <v>650.71299999999997</v>
      </c>
      <c r="DP294">
        <v>341.40600000000001</v>
      </c>
      <c r="DQ294">
        <v>30.000800000000002</v>
      </c>
      <c r="DR294">
        <v>31.448499999999999</v>
      </c>
      <c r="DS294">
        <v>30.0002</v>
      </c>
      <c r="DT294">
        <v>31.340800000000002</v>
      </c>
      <c r="DU294">
        <v>31.375</v>
      </c>
      <c r="DV294">
        <v>21.0245</v>
      </c>
      <c r="DW294">
        <v>24.810500000000001</v>
      </c>
      <c r="DX294">
        <v>92.173400000000001</v>
      </c>
      <c r="DY294">
        <v>30</v>
      </c>
      <c r="DZ294">
        <v>400</v>
      </c>
      <c r="EA294">
        <v>30.957599999999999</v>
      </c>
      <c r="EB294">
        <v>100.04300000000001</v>
      </c>
      <c r="EC294">
        <v>100.565</v>
      </c>
    </row>
    <row r="295" spans="1:133" x14ac:dyDescent="0.35">
      <c r="A295">
        <v>279</v>
      </c>
      <c r="B295">
        <v>1582044465.0999999</v>
      </c>
      <c r="C295">
        <v>1432.0999999046301</v>
      </c>
      <c r="D295" t="s">
        <v>800</v>
      </c>
      <c r="E295" t="s">
        <v>801</v>
      </c>
      <c r="F295" t="s">
        <v>232</v>
      </c>
      <c r="G295" t="s">
        <v>233</v>
      </c>
      <c r="H295" t="s">
        <v>234</v>
      </c>
      <c r="I295" t="s">
        <v>235</v>
      </c>
      <c r="J295" t="s">
        <v>236</v>
      </c>
      <c r="K295" t="s">
        <v>237</v>
      </c>
      <c r="L295" t="s">
        <v>238</v>
      </c>
      <c r="M295" t="s">
        <v>239</v>
      </c>
      <c r="N295">
        <v>1582044456.4709699</v>
      </c>
      <c r="O295">
        <f t="shared" si="172"/>
        <v>4.2338096825281013E-4</v>
      </c>
      <c r="P295">
        <f t="shared" si="173"/>
        <v>-0.80610932816255598</v>
      </c>
      <c r="Q295">
        <f t="shared" si="174"/>
        <v>400.62016129032298</v>
      </c>
      <c r="R295">
        <f t="shared" si="175"/>
        <v>430.54455591883902</v>
      </c>
      <c r="S295">
        <f t="shared" si="176"/>
        <v>42.856615438009598</v>
      </c>
      <c r="T295">
        <f t="shared" si="177"/>
        <v>39.877926577172381</v>
      </c>
      <c r="U295">
        <f t="shared" si="178"/>
        <v>3.3934977937211022E-2</v>
      </c>
      <c r="V295">
        <f t="shared" si="179"/>
        <v>2.2504425371584169</v>
      </c>
      <c r="W295">
        <f t="shared" si="180"/>
        <v>3.3653240339528649E-2</v>
      </c>
      <c r="X295">
        <f t="shared" si="181"/>
        <v>2.1058393147484356E-2</v>
      </c>
      <c r="Y295">
        <f t="shared" si="182"/>
        <v>0</v>
      </c>
      <c r="Z295">
        <f t="shared" si="183"/>
        <v>30.502358117641396</v>
      </c>
      <c r="AA295">
        <f t="shared" si="184"/>
        <v>30.276432258064499</v>
      </c>
      <c r="AB295">
        <f t="shared" si="185"/>
        <v>4.3285672401070245</v>
      </c>
      <c r="AC295">
        <f t="shared" si="186"/>
        <v>70.656547577083018</v>
      </c>
      <c r="AD295">
        <f t="shared" si="187"/>
        <v>3.1231531487443287</v>
      </c>
      <c r="AE295">
        <f t="shared" si="188"/>
        <v>4.4201892900825834</v>
      </c>
      <c r="AF295">
        <f t="shared" si="189"/>
        <v>1.2054140913626958</v>
      </c>
      <c r="AG295">
        <f t="shared" si="190"/>
        <v>-18.671100699948926</v>
      </c>
      <c r="AH295">
        <f t="shared" si="191"/>
        <v>44.393131465355815</v>
      </c>
      <c r="AI295">
        <f t="shared" si="192"/>
        <v>4.4061667284318267</v>
      </c>
      <c r="AJ295">
        <f t="shared" si="193"/>
        <v>30.128197493838716</v>
      </c>
      <c r="AK295">
        <v>-4.1195662121085302E-2</v>
      </c>
      <c r="AL295">
        <v>4.6245739669132903E-2</v>
      </c>
      <c r="AM295">
        <v>3.4560119355026901</v>
      </c>
      <c r="AN295">
        <v>0</v>
      </c>
      <c r="AO295">
        <v>0</v>
      </c>
      <c r="AP295">
        <f t="shared" si="194"/>
        <v>1</v>
      </c>
      <c r="AQ295">
        <f t="shared" si="195"/>
        <v>0</v>
      </c>
      <c r="AR295">
        <f t="shared" si="196"/>
        <v>51900.769472210457</v>
      </c>
      <c r="AS295" t="s">
        <v>240</v>
      </c>
      <c r="AT295">
        <v>0</v>
      </c>
      <c r="AU295">
        <v>0</v>
      </c>
      <c r="AV295">
        <f t="shared" si="197"/>
        <v>0</v>
      </c>
      <c r="AW295" t="e">
        <f t="shared" si="198"/>
        <v>#DIV/0!</v>
      </c>
      <c r="AX295">
        <v>0</v>
      </c>
      <c r="AY295" t="s">
        <v>240</v>
      </c>
      <c r="AZ295">
        <v>0</v>
      </c>
      <c r="BA295">
        <v>0</v>
      </c>
      <c r="BB295" t="e">
        <f t="shared" si="199"/>
        <v>#DIV/0!</v>
      </c>
      <c r="BC295">
        <v>0.5</v>
      </c>
      <c r="BD295">
        <f t="shared" si="200"/>
        <v>0</v>
      </c>
      <c r="BE295">
        <f t="shared" si="201"/>
        <v>-0.80610932816255598</v>
      </c>
      <c r="BF295" t="e">
        <f t="shared" si="202"/>
        <v>#DIV/0!</v>
      </c>
      <c r="BG295" t="e">
        <f t="shared" si="203"/>
        <v>#DIV/0!</v>
      </c>
      <c r="BH295" t="e">
        <f t="shared" si="204"/>
        <v>#DIV/0!</v>
      </c>
      <c r="BI295" t="e">
        <f t="shared" si="205"/>
        <v>#DIV/0!</v>
      </c>
      <c r="BJ295" t="s">
        <v>240</v>
      </c>
      <c r="BK295">
        <v>0</v>
      </c>
      <c r="BL295">
        <f t="shared" si="206"/>
        <v>0</v>
      </c>
      <c r="BM295" t="e">
        <f t="shared" si="207"/>
        <v>#DIV/0!</v>
      </c>
      <c r="BN295" t="e">
        <f t="shared" si="208"/>
        <v>#DIV/0!</v>
      </c>
      <c r="BO295" t="e">
        <f t="shared" si="209"/>
        <v>#DIV/0!</v>
      </c>
      <c r="BP295" t="e">
        <f t="shared" si="210"/>
        <v>#DIV/0!</v>
      </c>
      <c r="BQ295">
        <f t="shared" si="211"/>
        <v>0</v>
      </c>
      <c r="BR295">
        <f t="shared" si="212"/>
        <v>0</v>
      </c>
      <c r="BS295">
        <f t="shared" si="213"/>
        <v>0</v>
      </c>
      <c r="BT295">
        <f t="shared" si="214"/>
        <v>0</v>
      </c>
      <c r="BU295">
        <v>6</v>
      </c>
      <c r="BV295">
        <v>0.5</v>
      </c>
      <c r="BW295" t="s">
        <v>241</v>
      </c>
      <c r="BX295">
        <v>1582044456.4709699</v>
      </c>
      <c r="BY295">
        <v>400.62016129032298</v>
      </c>
      <c r="BZ295">
        <v>399.98367741935499</v>
      </c>
      <c r="CA295">
        <v>31.375706451612899</v>
      </c>
      <c r="CB295">
        <v>30.965616129032298</v>
      </c>
      <c r="CC295">
        <v>600.00990322580697</v>
      </c>
      <c r="CD295">
        <v>99.340506451612896</v>
      </c>
      <c r="CE295">
        <v>0.19998209677419401</v>
      </c>
      <c r="CF295">
        <v>30.642332258064499</v>
      </c>
      <c r="CG295">
        <v>30.276432258064499</v>
      </c>
      <c r="CH295">
        <v>999.9</v>
      </c>
      <c r="CI295">
        <v>0</v>
      </c>
      <c r="CJ295">
        <v>0</v>
      </c>
      <c r="CK295">
        <v>10000.4867741936</v>
      </c>
      <c r="CL295">
        <v>0</v>
      </c>
      <c r="CM295">
        <v>0.21165100000000001</v>
      </c>
      <c r="CN295">
        <v>0</v>
      </c>
      <c r="CO295">
        <v>0</v>
      </c>
      <c r="CP295">
        <v>0</v>
      </c>
      <c r="CQ295">
        <v>0</v>
      </c>
      <c r="CR295">
        <v>2.4354838709677402</v>
      </c>
      <c r="CS295">
        <v>0</v>
      </c>
      <c r="CT295">
        <v>47.3935483870968</v>
      </c>
      <c r="CU295">
        <v>-2.0741935483870999</v>
      </c>
      <c r="CV295">
        <v>38.816129032258097</v>
      </c>
      <c r="CW295">
        <v>44.05</v>
      </c>
      <c r="CX295">
        <v>41.487806451612897</v>
      </c>
      <c r="CY295">
        <v>42.683</v>
      </c>
      <c r="CZ295">
        <v>39.924999999999997</v>
      </c>
      <c r="DA295">
        <v>0</v>
      </c>
      <c r="DB295">
        <v>0</v>
      </c>
      <c r="DC295">
        <v>0</v>
      </c>
      <c r="DD295">
        <v>1582044467.8</v>
      </c>
      <c r="DE295">
        <v>2.7884615384615401</v>
      </c>
      <c r="DF295">
        <v>-1.00170903036952</v>
      </c>
      <c r="DG295">
        <v>-0.19487202446997701</v>
      </c>
      <c r="DH295">
        <v>47.596153846153797</v>
      </c>
      <c r="DI295">
        <v>15</v>
      </c>
      <c r="DJ295">
        <v>100</v>
      </c>
      <c r="DK295">
        <v>100</v>
      </c>
      <c r="DL295">
        <v>2.9329999999999998</v>
      </c>
      <c r="DM295">
        <v>0.45200000000000001</v>
      </c>
      <c r="DN295">
        <v>2</v>
      </c>
      <c r="DO295">
        <v>650.85</v>
      </c>
      <c r="DP295">
        <v>341.38099999999997</v>
      </c>
      <c r="DQ295">
        <v>30.000900000000001</v>
      </c>
      <c r="DR295">
        <v>31.4496</v>
      </c>
      <c r="DS295">
        <v>30.0001</v>
      </c>
      <c r="DT295">
        <v>31.340800000000002</v>
      </c>
      <c r="DU295">
        <v>31.377700000000001</v>
      </c>
      <c r="DV295">
        <v>21.0244</v>
      </c>
      <c r="DW295">
        <v>24.810500000000001</v>
      </c>
      <c r="DX295">
        <v>92.173400000000001</v>
      </c>
      <c r="DY295">
        <v>30</v>
      </c>
      <c r="DZ295">
        <v>400</v>
      </c>
      <c r="EA295">
        <v>30.9589</v>
      </c>
      <c r="EB295">
        <v>100.04300000000001</v>
      </c>
      <c r="EC295">
        <v>100.563</v>
      </c>
    </row>
    <row r="296" spans="1:133" x14ac:dyDescent="0.35">
      <c r="A296">
        <v>280</v>
      </c>
      <c r="B296">
        <v>1582044470.0999999</v>
      </c>
      <c r="C296">
        <v>1437.0999999046301</v>
      </c>
      <c r="D296" t="s">
        <v>802</v>
      </c>
      <c r="E296" t="s">
        <v>803</v>
      </c>
      <c r="F296" t="s">
        <v>232</v>
      </c>
      <c r="G296" t="s">
        <v>233</v>
      </c>
      <c r="H296" t="s">
        <v>234</v>
      </c>
      <c r="I296" t="s">
        <v>235</v>
      </c>
      <c r="J296" t="s">
        <v>236</v>
      </c>
      <c r="K296" t="s">
        <v>237</v>
      </c>
      <c r="L296" t="s">
        <v>238</v>
      </c>
      <c r="M296" t="s">
        <v>239</v>
      </c>
      <c r="N296">
        <v>1582044461.4709699</v>
      </c>
      <c r="O296">
        <f t="shared" si="172"/>
        <v>4.1856493063558862E-4</v>
      </c>
      <c r="P296">
        <f t="shared" si="173"/>
        <v>-0.80064157390802015</v>
      </c>
      <c r="Q296">
        <f t="shared" si="174"/>
        <v>400.64216129032297</v>
      </c>
      <c r="R296">
        <f t="shared" si="175"/>
        <v>430.76624385694493</v>
      </c>
      <c r="S296">
        <f t="shared" si="176"/>
        <v>42.878676666442992</v>
      </c>
      <c r="T296">
        <f t="shared" si="177"/>
        <v>39.880111169104779</v>
      </c>
      <c r="U296">
        <f t="shared" si="178"/>
        <v>3.3519022536340169E-2</v>
      </c>
      <c r="V296">
        <f t="shared" si="179"/>
        <v>2.2497447663821157</v>
      </c>
      <c r="W296">
        <f t="shared" si="180"/>
        <v>3.3244034668474483E-2</v>
      </c>
      <c r="X296">
        <f t="shared" si="181"/>
        <v>2.0802040088921982E-2</v>
      </c>
      <c r="Y296">
        <f t="shared" si="182"/>
        <v>0</v>
      </c>
      <c r="Z296">
        <f t="shared" si="183"/>
        <v>30.505130818207032</v>
      </c>
      <c r="AA296">
        <f t="shared" si="184"/>
        <v>30.2794064516129</v>
      </c>
      <c r="AB296">
        <f t="shared" si="185"/>
        <v>4.3293052602962083</v>
      </c>
      <c r="AC296">
        <f t="shared" si="186"/>
        <v>70.646746286669241</v>
      </c>
      <c r="AD296">
        <f t="shared" si="187"/>
        <v>3.1229375979092868</v>
      </c>
      <c r="AE296">
        <f t="shared" si="188"/>
        <v>4.4204974214057646</v>
      </c>
      <c r="AF296">
        <f t="shared" si="189"/>
        <v>1.2063676623869215</v>
      </c>
      <c r="AG296">
        <f t="shared" si="190"/>
        <v>-18.45871344102946</v>
      </c>
      <c r="AH296">
        <f t="shared" si="191"/>
        <v>44.166525661044147</v>
      </c>
      <c r="AI296">
        <f t="shared" si="192"/>
        <v>4.3851258473175809</v>
      </c>
      <c r="AJ296">
        <f t="shared" si="193"/>
        <v>30.09293806733227</v>
      </c>
      <c r="AK296">
        <v>-4.1176876418484699E-2</v>
      </c>
      <c r="AL296">
        <v>4.6224651072245902E-2</v>
      </c>
      <c r="AM296">
        <v>3.4547644110140898</v>
      </c>
      <c r="AN296">
        <v>0</v>
      </c>
      <c r="AO296">
        <v>0</v>
      </c>
      <c r="AP296">
        <f t="shared" si="194"/>
        <v>1</v>
      </c>
      <c r="AQ296">
        <f t="shared" si="195"/>
        <v>0</v>
      </c>
      <c r="AR296">
        <f t="shared" si="196"/>
        <v>51877.859352768806</v>
      </c>
      <c r="AS296" t="s">
        <v>240</v>
      </c>
      <c r="AT296">
        <v>0</v>
      </c>
      <c r="AU296">
        <v>0</v>
      </c>
      <c r="AV296">
        <f t="shared" si="197"/>
        <v>0</v>
      </c>
      <c r="AW296" t="e">
        <f t="shared" si="198"/>
        <v>#DIV/0!</v>
      </c>
      <c r="AX296">
        <v>0</v>
      </c>
      <c r="AY296" t="s">
        <v>240</v>
      </c>
      <c r="AZ296">
        <v>0</v>
      </c>
      <c r="BA296">
        <v>0</v>
      </c>
      <c r="BB296" t="e">
        <f t="shared" si="199"/>
        <v>#DIV/0!</v>
      </c>
      <c r="BC296">
        <v>0.5</v>
      </c>
      <c r="BD296">
        <f t="shared" si="200"/>
        <v>0</v>
      </c>
      <c r="BE296">
        <f t="shared" si="201"/>
        <v>-0.80064157390802015</v>
      </c>
      <c r="BF296" t="e">
        <f t="shared" si="202"/>
        <v>#DIV/0!</v>
      </c>
      <c r="BG296" t="e">
        <f t="shared" si="203"/>
        <v>#DIV/0!</v>
      </c>
      <c r="BH296" t="e">
        <f t="shared" si="204"/>
        <v>#DIV/0!</v>
      </c>
      <c r="BI296" t="e">
        <f t="shared" si="205"/>
        <v>#DIV/0!</v>
      </c>
      <c r="BJ296" t="s">
        <v>240</v>
      </c>
      <c r="BK296">
        <v>0</v>
      </c>
      <c r="BL296">
        <f t="shared" si="206"/>
        <v>0</v>
      </c>
      <c r="BM296" t="e">
        <f t="shared" si="207"/>
        <v>#DIV/0!</v>
      </c>
      <c r="BN296" t="e">
        <f t="shared" si="208"/>
        <v>#DIV/0!</v>
      </c>
      <c r="BO296" t="e">
        <f t="shared" si="209"/>
        <v>#DIV/0!</v>
      </c>
      <c r="BP296" t="e">
        <f t="shared" si="210"/>
        <v>#DIV/0!</v>
      </c>
      <c r="BQ296">
        <f t="shared" si="211"/>
        <v>0</v>
      </c>
      <c r="BR296">
        <f t="shared" si="212"/>
        <v>0</v>
      </c>
      <c r="BS296">
        <f t="shared" si="213"/>
        <v>0</v>
      </c>
      <c r="BT296">
        <f t="shared" si="214"/>
        <v>0</v>
      </c>
      <c r="BU296">
        <v>6</v>
      </c>
      <c r="BV296">
        <v>0.5</v>
      </c>
      <c r="BW296" t="s">
        <v>241</v>
      </c>
      <c r="BX296">
        <v>1582044461.4709699</v>
      </c>
      <c r="BY296">
        <v>400.64216129032297</v>
      </c>
      <c r="BZ296">
        <v>400.00922580645198</v>
      </c>
      <c r="CA296">
        <v>31.373545161290298</v>
      </c>
      <c r="CB296">
        <v>30.968119354838699</v>
      </c>
      <c r="CC296">
        <v>600.01074193548402</v>
      </c>
      <c r="CD296">
        <v>99.340480645161307</v>
      </c>
      <c r="CE296">
        <v>0.199994677419355</v>
      </c>
      <c r="CF296">
        <v>30.643551612903199</v>
      </c>
      <c r="CG296">
        <v>30.2794064516129</v>
      </c>
      <c r="CH296">
        <v>999.9</v>
      </c>
      <c r="CI296">
        <v>0</v>
      </c>
      <c r="CJ296">
        <v>0</v>
      </c>
      <c r="CK296">
        <v>9995.9290322580691</v>
      </c>
      <c r="CL296">
        <v>0</v>
      </c>
      <c r="CM296">
        <v>0.21165100000000001</v>
      </c>
      <c r="CN296">
        <v>0</v>
      </c>
      <c r="CO296">
        <v>0</v>
      </c>
      <c r="CP296">
        <v>0</v>
      </c>
      <c r="CQ296">
        <v>0</v>
      </c>
      <c r="CR296">
        <v>3.2064516129032299</v>
      </c>
      <c r="CS296">
        <v>0</v>
      </c>
      <c r="CT296">
        <v>43.490322580645199</v>
      </c>
      <c r="CU296">
        <v>-2.2774193548387101</v>
      </c>
      <c r="CV296">
        <v>38.808</v>
      </c>
      <c r="CW296">
        <v>44.05</v>
      </c>
      <c r="CX296">
        <v>41.463580645161301</v>
      </c>
      <c r="CY296">
        <v>42.683</v>
      </c>
      <c r="CZ296">
        <v>39.914999999999999</v>
      </c>
      <c r="DA296">
        <v>0</v>
      </c>
      <c r="DB296">
        <v>0</v>
      </c>
      <c r="DC296">
        <v>0</v>
      </c>
      <c r="DD296">
        <v>1582044473.2</v>
      </c>
      <c r="DE296">
        <v>3.12692307692308</v>
      </c>
      <c r="DF296">
        <v>-23.463247544745499</v>
      </c>
      <c r="DG296">
        <v>-38.998290592815003</v>
      </c>
      <c r="DH296">
        <v>43.842307692307699</v>
      </c>
      <c r="DI296">
        <v>15</v>
      </c>
      <c r="DJ296">
        <v>100</v>
      </c>
      <c r="DK296">
        <v>100</v>
      </c>
      <c r="DL296">
        <v>2.9329999999999998</v>
      </c>
      <c r="DM296">
        <v>0.45200000000000001</v>
      </c>
      <c r="DN296">
        <v>2</v>
      </c>
      <c r="DO296">
        <v>650.64499999999998</v>
      </c>
      <c r="DP296">
        <v>341.53</v>
      </c>
      <c r="DQ296">
        <v>30.000900000000001</v>
      </c>
      <c r="DR296">
        <v>31.4496</v>
      </c>
      <c r="DS296">
        <v>30.0002</v>
      </c>
      <c r="DT296">
        <v>31.341699999999999</v>
      </c>
      <c r="DU296">
        <v>31.377700000000001</v>
      </c>
      <c r="DV296">
        <v>21.0213</v>
      </c>
      <c r="DW296">
        <v>24.810500000000001</v>
      </c>
      <c r="DX296">
        <v>92.173400000000001</v>
      </c>
      <c r="DY296">
        <v>30</v>
      </c>
      <c r="DZ296">
        <v>400</v>
      </c>
      <c r="EA296">
        <v>30.9665</v>
      </c>
      <c r="EB296">
        <v>100.042</v>
      </c>
      <c r="EC296">
        <v>100.56</v>
      </c>
    </row>
    <row r="297" spans="1:133" x14ac:dyDescent="0.35">
      <c r="A297">
        <v>281</v>
      </c>
      <c r="B297">
        <v>1582044475.0999999</v>
      </c>
      <c r="C297">
        <v>1442.0999999046301</v>
      </c>
      <c r="D297" t="s">
        <v>804</v>
      </c>
      <c r="E297" t="s">
        <v>805</v>
      </c>
      <c r="F297" t="s">
        <v>232</v>
      </c>
      <c r="G297" t="s">
        <v>233</v>
      </c>
      <c r="H297" t="s">
        <v>234</v>
      </c>
      <c r="I297" t="s">
        <v>235</v>
      </c>
      <c r="J297" t="s">
        <v>236</v>
      </c>
      <c r="K297" t="s">
        <v>237</v>
      </c>
      <c r="L297" t="s">
        <v>238</v>
      </c>
      <c r="M297" t="s">
        <v>239</v>
      </c>
      <c r="N297">
        <v>1582044466.4709699</v>
      </c>
      <c r="O297">
        <f t="shared" si="172"/>
        <v>4.151715562107529E-4</v>
      </c>
      <c r="P297">
        <f t="shared" si="173"/>
        <v>-0.79861022496165746</v>
      </c>
      <c r="Q297">
        <f t="shared" si="174"/>
        <v>400.65354838709698</v>
      </c>
      <c r="R297">
        <f t="shared" si="175"/>
        <v>430.99822896290829</v>
      </c>
      <c r="S297">
        <f t="shared" si="176"/>
        <v>42.901989300864237</v>
      </c>
      <c r="T297">
        <f t="shared" si="177"/>
        <v>39.881449832444204</v>
      </c>
      <c r="U297">
        <f t="shared" si="178"/>
        <v>3.3237735635328072E-2</v>
      </c>
      <c r="V297">
        <f t="shared" si="179"/>
        <v>2.2498263144934736</v>
      </c>
      <c r="W297">
        <f t="shared" si="180"/>
        <v>3.2967333347313173E-2</v>
      </c>
      <c r="X297">
        <f t="shared" si="181"/>
        <v>2.0628694445599848E-2</v>
      </c>
      <c r="Y297">
        <f t="shared" si="182"/>
        <v>0</v>
      </c>
      <c r="Z297">
        <f t="shared" si="183"/>
        <v>30.507125393050881</v>
      </c>
      <c r="AA297">
        <f t="shared" si="184"/>
        <v>30.280245161290299</v>
      </c>
      <c r="AB297">
        <f t="shared" si="185"/>
        <v>4.3295133986062178</v>
      </c>
      <c r="AC297">
        <f t="shared" si="186"/>
        <v>70.641876583924827</v>
      </c>
      <c r="AD297">
        <f t="shared" si="187"/>
        <v>3.1228772434222409</v>
      </c>
      <c r="AE297">
        <f t="shared" si="188"/>
        <v>4.4207167114426271</v>
      </c>
      <c r="AF297">
        <f t="shared" si="189"/>
        <v>1.2066361551839768</v>
      </c>
      <c r="AG297">
        <f t="shared" si="190"/>
        <v>-18.309065628894203</v>
      </c>
      <c r="AH297">
        <f t="shared" si="191"/>
        <v>44.171647995884079</v>
      </c>
      <c r="AI297">
        <f t="shared" si="192"/>
        <v>4.3855124524715947</v>
      </c>
      <c r="AJ297">
        <f t="shared" si="193"/>
        <v>30.248094819461471</v>
      </c>
      <c r="AK297">
        <v>-4.1179071622041999E-2</v>
      </c>
      <c r="AL297">
        <v>4.62271153805493E-2</v>
      </c>
      <c r="AM297">
        <v>3.45491020060369</v>
      </c>
      <c r="AN297">
        <v>0</v>
      </c>
      <c r="AO297">
        <v>0</v>
      </c>
      <c r="AP297">
        <f t="shared" si="194"/>
        <v>1</v>
      </c>
      <c r="AQ297">
        <f t="shared" si="195"/>
        <v>0</v>
      </c>
      <c r="AR297">
        <f t="shared" si="196"/>
        <v>51880.374777643934</v>
      </c>
      <c r="AS297" t="s">
        <v>240</v>
      </c>
      <c r="AT297">
        <v>0</v>
      </c>
      <c r="AU297">
        <v>0</v>
      </c>
      <c r="AV297">
        <f t="shared" si="197"/>
        <v>0</v>
      </c>
      <c r="AW297" t="e">
        <f t="shared" si="198"/>
        <v>#DIV/0!</v>
      </c>
      <c r="AX297">
        <v>0</v>
      </c>
      <c r="AY297" t="s">
        <v>240</v>
      </c>
      <c r="AZ297">
        <v>0</v>
      </c>
      <c r="BA297">
        <v>0</v>
      </c>
      <c r="BB297" t="e">
        <f t="shared" si="199"/>
        <v>#DIV/0!</v>
      </c>
      <c r="BC297">
        <v>0.5</v>
      </c>
      <c r="BD297">
        <f t="shared" si="200"/>
        <v>0</v>
      </c>
      <c r="BE297">
        <f t="shared" si="201"/>
        <v>-0.79861022496165746</v>
      </c>
      <c r="BF297" t="e">
        <f t="shared" si="202"/>
        <v>#DIV/0!</v>
      </c>
      <c r="BG297" t="e">
        <f t="shared" si="203"/>
        <v>#DIV/0!</v>
      </c>
      <c r="BH297" t="e">
        <f t="shared" si="204"/>
        <v>#DIV/0!</v>
      </c>
      <c r="BI297" t="e">
        <f t="shared" si="205"/>
        <v>#DIV/0!</v>
      </c>
      <c r="BJ297" t="s">
        <v>240</v>
      </c>
      <c r="BK297">
        <v>0</v>
      </c>
      <c r="BL297">
        <f t="shared" si="206"/>
        <v>0</v>
      </c>
      <c r="BM297" t="e">
        <f t="shared" si="207"/>
        <v>#DIV/0!</v>
      </c>
      <c r="BN297" t="e">
        <f t="shared" si="208"/>
        <v>#DIV/0!</v>
      </c>
      <c r="BO297" t="e">
        <f t="shared" si="209"/>
        <v>#DIV/0!</v>
      </c>
      <c r="BP297" t="e">
        <f t="shared" si="210"/>
        <v>#DIV/0!</v>
      </c>
      <c r="BQ297">
        <f t="shared" si="211"/>
        <v>0</v>
      </c>
      <c r="BR297">
        <f t="shared" si="212"/>
        <v>0</v>
      </c>
      <c r="BS297">
        <f t="shared" si="213"/>
        <v>0</v>
      </c>
      <c r="BT297">
        <f t="shared" si="214"/>
        <v>0</v>
      </c>
      <c r="BU297">
        <v>6</v>
      </c>
      <c r="BV297">
        <v>0.5</v>
      </c>
      <c r="BW297" t="s">
        <v>241</v>
      </c>
      <c r="BX297">
        <v>1582044466.4709699</v>
      </c>
      <c r="BY297">
        <v>400.65354838709698</v>
      </c>
      <c r="BZ297">
        <v>400.02129032258102</v>
      </c>
      <c r="CA297">
        <v>31.372777419354801</v>
      </c>
      <c r="CB297">
        <v>30.970638709677399</v>
      </c>
      <c r="CC297">
        <v>600.01158064516096</v>
      </c>
      <c r="CD297">
        <v>99.340987096774199</v>
      </c>
      <c r="CE297">
        <v>0.20000035483871001</v>
      </c>
      <c r="CF297">
        <v>30.6444193548387</v>
      </c>
      <c r="CG297">
        <v>30.280245161290299</v>
      </c>
      <c r="CH297">
        <v>999.9</v>
      </c>
      <c r="CI297">
        <v>0</v>
      </c>
      <c r="CJ297">
        <v>0</v>
      </c>
      <c r="CK297">
        <v>9996.4109677419401</v>
      </c>
      <c r="CL297">
        <v>0</v>
      </c>
      <c r="CM297">
        <v>0.21165100000000001</v>
      </c>
      <c r="CN297">
        <v>0</v>
      </c>
      <c r="CO297">
        <v>0</v>
      </c>
      <c r="CP297">
        <v>0</v>
      </c>
      <c r="CQ297">
        <v>0</v>
      </c>
      <c r="CR297">
        <v>2.2774193548387101</v>
      </c>
      <c r="CS297">
        <v>0</v>
      </c>
      <c r="CT297">
        <v>42.374193548387098</v>
      </c>
      <c r="CU297">
        <v>-1.80322580645161</v>
      </c>
      <c r="CV297">
        <v>38.808</v>
      </c>
      <c r="CW297">
        <v>44.054000000000002</v>
      </c>
      <c r="CX297">
        <v>41.481774193548397</v>
      </c>
      <c r="CY297">
        <v>42.683</v>
      </c>
      <c r="CZ297">
        <v>39.918999999999997</v>
      </c>
      <c r="DA297">
        <v>0</v>
      </c>
      <c r="DB297">
        <v>0</v>
      </c>
      <c r="DC297">
        <v>0</v>
      </c>
      <c r="DD297">
        <v>1582044478</v>
      </c>
      <c r="DE297">
        <v>1</v>
      </c>
      <c r="DF297">
        <v>1.5794878995733299</v>
      </c>
      <c r="DG297">
        <v>-40.902564279964203</v>
      </c>
      <c r="DH297">
        <v>42.576923076923102</v>
      </c>
      <c r="DI297">
        <v>15</v>
      </c>
      <c r="DJ297">
        <v>100</v>
      </c>
      <c r="DK297">
        <v>100</v>
      </c>
      <c r="DL297">
        <v>2.9329999999999998</v>
      </c>
      <c r="DM297">
        <v>0.45200000000000001</v>
      </c>
      <c r="DN297">
        <v>2</v>
      </c>
      <c r="DO297">
        <v>650.74300000000005</v>
      </c>
      <c r="DP297">
        <v>341.40300000000002</v>
      </c>
      <c r="DQ297">
        <v>30.000900000000001</v>
      </c>
      <c r="DR297">
        <v>31.4513</v>
      </c>
      <c r="DS297">
        <v>30.0001</v>
      </c>
      <c r="DT297">
        <v>31.343499999999999</v>
      </c>
      <c r="DU297">
        <v>31.379200000000001</v>
      </c>
      <c r="DV297">
        <v>21.020600000000002</v>
      </c>
      <c r="DW297">
        <v>24.810500000000001</v>
      </c>
      <c r="DX297">
        <v>92.173400000000001</v>
      </c>
      <c r="DY297">
        <v>30</v>
      </c>
      <c r="DZ297">
        <v>400</v>
      </c>
      <c r="EA297">
        <v>30.958400000000001</v>
      </c>
      <c r="EB297">
        <v>100.042</v>
      </c>
      <c r="EC297">
        <v>100.559</v>
      </c>
    </row>
    <row r="298" spans="1:133" x14ac:dyDescent="0.35">
      <c r="A298">
        <v>282</v>
      </c>
      <c r="B298">
        <v>1582044480.0999999</v>
      </c>
      <c r="C298">
        <v>1447.0999999046301</v>
      </c>
      <c r="D298" t="s">
        <v>806</v>
      </c>
      <c r="E298" t="s">
        <v>807</v>
      </c>
      <c r="F298" t="s">
        <v>232</v>
      </c>
      <c r="G298" t="s">
        <v>233</v>
      </c>
      <c r="H298" t="s">
        <v>234</v>
      </c>
      <c r="I298" t="s">
        <v>235</v>
      </c>
      <c r="J298" t="s">
        <v>236</v>
      </c>
      <c r="K298" t="s">
        <v>237</v>
      </c>
      <c r="L298" t="s">
        <v>238</v>
      </c>
      <c r="M298" t="s">
        <v>239</v>
      </c>
      <c r="N298">
        <v>1582044471.4709699</v>
      </c>
      <c r="O298">
        <f t="shared" si="172"/>
        <v>4.1297279946707978E-4</v>
      </c>
      <c r="P298">
        <f t="shared" si="173"/>
        <v>-0.77962675409768767</v>
      </c>
      <c r="Q298">
        <f t="shared" si="174"/>
        <v>400.64445161290303</v>
      </c>
      <c r="R298">
        <f t="shared" si="175"/>
        <v>430.27739218275104</v>
      </c>
      <c r="S298">
        <f t="shared" si="176"/>
        <v>42.830611739501684</v>
      </c>
      <c r="T298">
        <f t="shared" si="177"/>
        <v>39.880893731292169</v>
      </c>
      <c r="U298">
        <f t="shared" si="178"/>
        <v>3.3060541082160305E-2</v>
      </c>
      <c r="V298">
        <f t="shared" si="179"/>
        <v>2.2498683069838403</v>
      </c>
      <c r="W298">
        <f t="shared" si="180"/>
        <v>3.2793006635376355E-2</v>
      </c>
      <c r="X298">
        <f t="shared" si="181"/>
        <v>2.0519485492137501E-2</v>
      </c>
      <c r="Y298">
        <f t="shared" si="182"/>
        <v>0</v>
      </c>
      <c r="Z298">
        <f t="shared" si="183"/>
        <v>30.508942052397707</v>
      </c>
      <c r="AA298">
        <f t="shared" si="184"/>
        <v>30.280716129032299</v>
      </c>
      <c r="AB298">
        <f t="shared" si="185"/>
        <v>4.3296302800954534</v>
      </c>
      <c r="AC298">
        <f t="shared" si="186"/>
        <v>70.640139174403188</v>
      </c>
      <c r="AD298">
        <f t="shared" si="187"/>
        <v>3.1229945122965974</v>
      </c>
      <c r="AE298">
        <f t="shared" si="188"/>
        <v>4.4209914487657604</v>
      </c>
      <c r="AF298">
        <f t="shared" si="189"/>
        <v>1.206635767798856</v>
      </c>
      <c r="AG298">
        <f t="shared" si="190"/>
        <v>-18.212100456498217</v>
      </c>
      <c r="AH298">
        <f t="shared" si="191"/>
        <v>44.247205758977927</v>
      </c>
      <c r="AI298">
        <f t="shared" si="192"/>
        <v>4.3929659301632462</v>
      </c>
      <c r="AJ298">
        <f t="shared" si="193"/>
        <v>30.428071232642957</v>
      </c>
      <c r="AK298">
        <v>-4.1180202051068801E-2</v>
      </c>
      <c r="AL298">
        <v>4.6228384386162898E-2</v>
      </c>
      <c r="AM298">
        <v>3.45498527450534</v>
      </c>
      <c r="AN298">
        <v>0</v>
      </c>
      <c r="AO298">
        <v>0</v>
      </c>
      <c r="AP298">
        <f t="shared" si="194"/>
        <v>1</v>
      </c>
      <c r="AQ298">
        <f t="shared" si="195"/>
        <v>0</v>
      </c>
      <c r="AR298">
        <f t="shared" si="196"/>
        <v>51881.573622488097</v>
      </c>
      <c r="AS298" t="s">
        <v>240</v>
      </c>
      <c r="AT298">
        <v>0</v>
      </c>
      <c r="AU298">
        <v>0</v>
      </c>
      <c r="AV298">
        <f t="shared" si="197"/>
        <v>0</v>
      </c>
      <c r="AW298" t="e">
        <f t="shared" si="198"/>
        <v>#DIV/0!</v>
      </c>
      <c r="AX298">
        <v>0</v>
      </c>
      <c r="AY298" t="s">
        <v>240</v>
      </c>
      <c r="AZ298">
        <v>0</v>
      </c>
      <c r="BA298">
        <v>0</v>
      </c>
      <c r="BB298" t="e">
        <f t="shared" si="199"/>
        <v>#DIV/0!</v>
      </c>
      <c r="BC298">
        <v>0.5</v>
      </c>
      <c r="BD298">
        <f t="shared" si="200"/>
        <v>0</v>
      </c>
      <c r="BE298">
        <f t="shared" si="201"/>
        <v>-0.77962675409768767</v>
      </c>
      <c r="BF298" t="e">
        <f t="shared" si="202"/>
        <v>#DIV/0!</v>
      </c>
      <c r="BG298" t="e">
        <f t="shared" si="203"/>
        <v>#DIV/0!</v>
      </c>
      <c r="BH298" t="e">
        <f t="shared" si="204"/>
        <v>#DIV/0!</v>
      </c>
      <c r="BI298" t="e">
        <f t="shared" si="205"/>
        <v>#DIV/0!</v>
      </c>
      <c r="BJ298" t="s">
        <v>240</v>
      </c>
      <c r="BK298">
        <v>0</v>
      </c>
      <c r="BL298">
        <f t="shared" si="206"/>
        <v>0</v>
      </c>
      <c r="BM298" t="e">
        <f t="shared" si="207"/>
        <v>#DIV/0!</v>
      </c>
      <c r="BN298" t="e">
        <f t="shared" si="208"/>
        <v>#DIV/0!</v>
      </c>
      <c r="BO298" t="e">
        <f t="shared" si="209"/>
        <v>#DIV/0!</v>
      </c>
      <c r="BP298" t="e">
        <f t="shared" si="210"/>
        <v>#DIV/0!</v>
      </c>
      <c r="BQ298">
        <f t="shared" si="211"/>
        <v>0</v>
      </c>
      <c r="BR298">
        <f t="shared" si="212"/>
        <v>0</v>
      </c>
      <c r="BS298">
        <f t="shared" si="213"/>
        <v>0</v>
      </c>
      <c r="BT298">
        <f t="shared" si="214"/>
        <v>0</v>
      </c>
      <c r="BU298">
        <v>6</v>
      </c>
      <c r="BV298">
        <v>0.5</v>
      </c>
      <c r="BW298" t="s">
        <v>241</v>
      </c>
      <c r="BX298">
        <v>1582044471.4709699</v>
      </c>
      <c r="BY298">
        <v>400.64445161290303</v>
      </c>
      <c r="BZ298">
        <v>400.03029032258098</v>
      </c>
      <c r="CA298">
        <v>31.373680645161301</v>
      </c>
      <c r="CB298">
        <v>30.973670967741899</v>
      </c>
      <c r="CC298">
        <v>600.00996774193504</v>
      </c>
      <c r="CD298">
        <v>99.341854838709693</v>
      </c>
      <c r="CE298">
        <v>0.20000470967741901</v>
      </c>
      <c r="CF298">
        <v>30.645506451612899</v>
      </c>
      <c r="CG298">
        <v>30.280716129032299</v>
      </c>
      <c r="CH298">
        <v>999.9</v>
      </c>
      <c r="CI298">
        <v>0</v>
      </c>
      <c r="CJ298">
        <v>0</v>
      </c>
      <c r="CK298">
        <v>9996.5980645161308</v>
      </c>
      <c r="CL298">
        <v>0</v>
      </c>
      <c r="CM298">
        <v>0.21165100000000001</v>
      </c>
      <c r="CN298">
        <v>0</v>
      </c>
      <c r="CO298">
        <v>0</v>
      </c>
      <c r="CP298">
        <v>0</v>
      </c>
      <c r="CQ298">
        <v>0</v>
      </c>
      <c r="CR298">
        <v>0.79677419354838697</v>
      </c>
      <c r="CS298">
        <v>0</v>
      </c>
      <c r="CT298">
        <v>41.935483870967701</v>
      </c>
      <c r="CU298">
        <v>-1.2548387096774201</v>
      </c>
      <c r="CV298">
        <v>38.81</v>
      </c>
      <c r="CW298">
        <v>44.054000000000002</v>
      </c>
      <c r="CX298">
        <v>41.481806451612897</v>
      </c>
      <c r="CY298">
        <v>42.683</v>
      </c>
      <c r="CZ298">
        <v>39.923000000000002</v>
      </c>
      <c r="DA298">
        <v>0</v>
      </c>
      <c r="DB298">
        <v>0</v>
      </c>
      <c r="DC298">
        <v>0</v>
      </c>
      <c r="DD298">
        <v>1582044482.8</v>
      </c>
      <c r="DE298">
        <v>1.0423076923076899</v>
      </c>
      <c r="DF298">
        <v>-20.878631981837898</v>
      </c>
      <c r="DG298">
        <v>17.1452989084883</v>
      </c>
      <c r="DH298">
        <v>40.334615384615397</v>
      </c>
      <c r="DI298">
        <v>15</v>
      </c>
      <c r="DJ298">
        <v>100</v>
      </c>
      <c r="DK298">
        <v>100</v>
      </c>
      <c r="DL298">
        <v>2.9329999999999998</v>
      </c>
      <c r="DM298">
        <v>0.45200000000000001</v>
      </c>
      <c r="DN298">
        <v>2</v>
      </c>
      <c r="DO298">
        <v>650.85</v>
      </c>
      <c r="DP298">
        <v>341.34300000000002</v>
      </c>
      <c r="DQ298">
        <v>30.000900000000001</v>
      </c>
      <c r="DR298">
        <v>31.452400000000001</v>
      </c>
      <c r="DS298">
        <v>30.0002</v>
      </c>
      <c r="DT298">
        <v>31.3445</v>
      </c>
      <c r="DU298">
        <v>31.380600000000001</v>
      </c>
      <c r="DV298">
        <v>21.0213</v>
      </c>
      <c r="DW298">
        <v>24.810500000000001</v>
      </c>
      <c r="DX298">
        <v>92.173400000000001</v>
      </c>
      <c r="DY298">
        <v>30</v>
      </c>
      <c r="DZ298">
        <v>400</v>
      </c>
      <c r="EA298">
        <v>30.958600000000001</v>
      </c>
      <c r="EB298">
        <v>100.04</v>
      </c>
      <c r="EC298">
        <v>100.556</v>
      </c>
    </row>
    <row r="299" spans="1:133" x14ac:dyDescent="0.35">
      <c r="A299">
        <v>283</v>
      </c>
      <c r="B299">
        <v>1582044485.0999999</v>
      </c>
      <c r="C299">
        <v>1452.0999999046301</v>
      </c>
      <c r="D299" t="s">
        <v>808</v>
      </c>
      <c r="E299" t="s">
        <v>809</v>
      </c>
      <c r="F299" t="s">
        <v>232</v>
      </c>
      <c r="G299" t="s">
        <v>233</v>
      </c>
      <c r="H299" t="s">
        <v>234</v>
      </c>
      <c r="I299" t="s">
        <v>235</v>
      </c>
      <c r="J299" t="s">
        <v>236</v>
      </c>
      <c r="K299" t="s">
        <v>237</v>
      </c>
      <c r="L299" t="s">
        <v>238</v>
      </c>
      <c r="M299" t="s">
        <v>239</v>
      </c>
      <c r="N299">
        <v>1582044476.4709699</v>
      </c>
      <c r="O299">
        <f t="shared" si="172"/>
        <v>4.1027987578411796E-4</v>
      </c>
      <c r="P299">
        <f t="shared" si="173"/>
        <v>-0.76554095348495255</v>
      </c>
      <c r="Q299">
        <f t="shared" si="174"/>
        <v>400.62312903225802</v>
      </c>
      <c r="R299">
        <f t="shared" si="175"/>
        <v>429.82509773324006</v>
      </c>
      <c r="S299">
        <f t="shared" si="176"/>
        <v>42.786022231884779</v>
      </c>
      <c r="T299">
        <f t="shared" si="177"/>
        <v>39.879174566068734</v>
      </c>
      <c r="U299">
        <f t="shared" si="178"/>
        <v>3.2836847940353006E-2</v>
      </c>
      <c r="V299">
        <f t="shared" si="179"/>
        <v>2.2498188427151344</v>
      </c>
      <c r="W299">
        <f t="shared" si="180"/>
        <v>3.257290026391485E-2</v>
      </c>
      <c r="X299">
        <f t="shared" si="181"/>
        <v>2.0381600361200718E-2</v>
      </c>
      <c r="Y299">
        <f t="shared" si="182"/>
        <v>0</v>
      </c>
      <c r="Z299">
        <f t="shared" si="183"/>
        <v>30.510852556645151</v>
      </c>
      <c r="AA299">
        <f t="shared" si="184"/>
        <v>30.2817419354839</v>
      </c>
      <c r="AB299">
        <f t="shared" si="185"/>
        <v>4.329884867101903</v>
      </c>
      <c r="AC299">
        <f t="shared" si="186"/>
        <v>70.636266715083991</v>
      </c>
      <c r="AD299">
        <f t="shared" si="187"/>
        <v>3.1230058678172918</v>
      </c>
      <c r="AE299">
        <f t="shared" si="188"/>
        <v>4.4212498947801704</v>
      </c>
      <c r="AF299">
        <f t="shared" si="189"/>
        <v>1.2068789992846112</v>
      </c>
      <c r="AG299">
        <f t="shared" si="190"/>
        <v>-18.093342522079602</v>
      </c>
      <c r="AH299">
        <f t="shared" si="191"/>
        <v>44.245841700921737</v>
      </c>
      <c r="AI299">
        <f t="shared" si="192"/>
        <v>4.3929715623184391</v>
      </c>
      <c r="AJ299">
        <f t="shared" si="193"/>
        <v>30.545470741160575</v>
      </c>
      <c r="AK299">
        <v>-4.1178870485335903E-2</v>
      </c>
      <c r="AL299">
        <v>4.6226889586976197E-2</v>
      </c>
      <c r="AM299">
        <v>3.4548968426653701</v>
      </c>
      <c r="AN299">
        <v>0</v>
      </c>
      <c r="AO299">
        <v>0</v>
      </c>
      <c r="AP299">
        <f t="shared" si="194"/>
        <v>1</v>
      </c>
      <c r="AQ299">
        <f t="shared" si="195"/>
        <v>0</v>
      </c>
      <c r="AR299">
        <f t="shared" si="196"/>
        <v>51879.811238935996</v>
      </c>
      <c r="AS299" t="s">
        <v>240</v>
      </c>
      <c r="AT299">
        <v>0</v>
      </c>
      <c r="AU299">
        <v>0</v>
      </c>
      <c r="AV299">
        <f t="shared" si="197"/>
        <v>0</v>
      </c>
      <c r="AW299" t="e">
        <f t="shared" si="198"/>
        <v>#DIV/0!</v>
      </c>
      <c r="AX299">
        <v>0</v>
      </c>
      <c r="AY299" t="s">
        <v>240</v>
      </c>
      <c r="AZ299">
        <v>0</v>
      </c>
      <c r="BA299">
        <v>0</v>
      </c>
      <c r="BB299" t="e">
        <f t="shared" si="199"/>
        <v>#DIV/0!</v>
      </c>
      <c r="BC299">
        <v>0.5</v>
      </c>
      <c r="BD299">
        <f t="shared" si="200"/>
        <v>0</v>
      </c>
      <c r="BE299">
        <f t="shared" si="201"/>
        <v>-0.76554095348495255</v>
      </c>
      <c r="BF299" t="e">
        <f t="shared" si="202"/>
        <v>#DIV/0!</v>
      </c>
      <c r="BG299" t="e">
        <f t="shared" si="203"/>
        <v>#DIV/0!</v>
      </c>
      <c r="BH299" t="e">
        <f t="shared" si="204"/>
        <v>#DIV/0!</v>
      </c>
      <c r="BI299" t="e">
        <f t="shared" si="205"/>
        <v>#DIV/0!</v>
      </c>
      <c r="BJ299" t="s">
        <v>240</v>
      </c>
      <c r="BK299">
        <v>0</v>
      </c>
      <c r="BL299">
        <f t="shared" si="206"/>
        <v>0</v>
      </c>
      <c r="BM299" t="e">
        <f t="shared" si="207"/>
        <v>#DIV/0!</v>
      </c>
      <c r="BN299" t="e">
        <f t="shared" si="208"/>
        <v>#DIV/0!</v>
      </c>
      <c r="BO299" t="e">
        <f t="shared" si="209"/>
        <v>#DIV/0!</v>
      </c>
      <c r="BP299" t="e">
        <f t="shared" si="210"/>
        <v>#DIV/0!</v>
      </c>
      <c r="BQ299">
        <f t="shared" si="211"/>
        <v>0</v>
      </c>
      <c r="BR299">
        <f t="shared" si="212"/>
        <v>0</v>
      </c>
      <c r="BS299">
        <f t="shared" si="213"/>
        <v>0</v>
      </c>
      <c r="BT299">
        <f t="shared" si="214"/>
        <v>0</v>
      </c>
      <c r="BU299">
        <v>6</v>
      </c>
      <c r="BV299">
        <v>0.5</v>
      </c>
      <c r="BW299" t="s">
        <v>241</v>
      </c>
      <c r="BX299">
        <v>1582044476.4709699</v>
      </c>
      <c r="BY299">
        <v>400.62312903225802</v>
      </c>
      <c r="BZ299">
        <v>400.02196774193499</v>
      </c>
      <c r="CA299">
        <v>31.373477419354799</v>
      </c>
      <c r="CB299">
        <v>30.976077419354802</v>
      </c>
      <c r="CC299">
        <v>600.01203225806501</v>
      </c>
      <c r="CD299">
        <v>99.342864516129097</v>
      </c>
      <c r="CE299">
        <v>0.200001774193548</v>
      </c>
      <c r="CF299">
        <v>30.646529032258101</v>
      </c>
      <c r="CG299">
        <v>30.2817419354839</v>
      </c>
      <c r="CH299">
        <v>999.9</v>
      </c>
      <c r="CI299">
        <v>0</v>
      </c>
      <c r="CJ299">
        <v>0</v>
      </c>
      <c r="CK299">
        <v>9996.1732258064494</v>
      </c>
      <c r="CL299">
        <v>0</v>
      </c>
      <c r="CM299">
        <v>0.21165100000000001</v>
      </c>
      <c r="CN299">
        <v>0</v>
      </c>
      <c r="CO299">
        <v>0</v>
      </c>
      <c r="CP299">
        <v>0</v>
      </c>
      <c r="CQ299">
        <v>0</v>
      </c>
      <c r="CR299">
        <v>0.89032258064516101</v>
      </c>
      <c r="CS299">
        <v>0</v>
      </c>
      <c r="CT299">
        <v>42.454838709677396</v>
      </c>
      <c r="CU299">
        <v>-1.2096774193548401</v>
      </c>
      <c r="CV299">
        <v>38.811999999999998</v>
      </c>
      <c r="CW299">
        <v>44.058</v>
      </c>
      <c r="CX299">
        <v>41.4575483870968</v>
      </c>
      <c r="CY299">
        <v>42.683</v>
      </c>
      <c r="CZ299">
        <v>39.929000000000002</v>
      </c>
      <c r="DA299">
        <v>0</v>
      </c>
      <c r="DB299">
        <v>0</v>
      </c>
      <c r="DC299">
        <v>0</v>
      </c>
      <c r="DD299">
        <v>1582044488.2</v>
      </c>
      <c r="DE299">
        <v>0.40769230769230802</v>
      </c>
      <c r="DF299">
        <v>4.89572686913775</v>
      </c>
      <c r="DG299">
        <v>16.752136241313099</v>
      </c>
      <c r="DH299">
        <v>42.792307692307702</v>
      </c>
      <c r="DI299">
        <v>15</v>
      </c>
      <c r="DJ299">
        <v>100</v>
      </c>
      <c r="DK299">
        <v>100</v>
      </c>
      <c r="DL299">
        <v>2.9329999999999998</v>
      </c>
      <c r="DM299">
        <v>0.45200000000000001</v>
      </c>
      <c r="DN299">
        <v>2</v>
      </c>
      <c r="DO299">
        <v>650.79200000000003</v>
      </c>
      <c r="DP299">
        <v>341.57499999999999</v>
      </c>
      <c r="DQ299">
        <v>30.000599999999999</v>
      </c>
      <c r="DR299">
        <v>31.454699999999999</v>
      </c>
      <c r="DS299">
        <v>30.000299999999999</v>
      </c>
      <c r="DT299">
        <v>31.346299999999999</v>
      </c>
      <c r="DU299">
        <v>31.383199999999999</v>
      </c>
      <c r="DV299">
        <v>21.022300000000001</v>
      </c>
      <c r="DW299">
        <v>24.810500000000001</v>
      </c>
      <c r="DX299">
        <v>92.173400000000001</v>
      </c>
      <c r="DY299">
        <v>30</v>
      </c>
      <c r="DZ299">
        <v>400</v>
      </c>
      <c r="EA299">
        <v>30.9604</v>
      </c>
      <c r="EB299">
        <v>100.04</v>
      </c>
      <c r="EC299">
        <v>100.557</v>
      </c>
    </row>
    <row r="300" spans="1:133" x14ac:dyDescent="0.35">
      <c r="A300">
        <v>284</v>
      </c>
      <c r="B300">
        <v>1582044490.0999999</v>
      </c>
      <c r="C300">
        <v>1457.0999999046301</v>
      </c>
      <c r="D300" t="s">
        <v>810</v>
      </c>
      <c r="E300" t="s">
        <v>811</v>
      </c>
      <c r="F300" t="s">
        <v>232</v>
      </c>
      <c r="G300" t="s">
        <v>233</v>
      </c>
      <c r="H300" t="s">
        <v>234</v>
      </c>
      <c r="I300" t="s">
        <v>235</v>
      </c>
      <c r="J300" t="s">
        <v>236</v>
      </c>
      <c r="K300" t="s">
        <v>237</v>
      </c>
      <c r="L300" t="s">
        <v>238</v>
      </c>
      <c r="M300" t="s">
        <v>239</v>
      </c>
      <c r="N300">
        <v>1582044481.4709699</v>
      </c>
      <c r="O300">
        <f t="shared" si="172"/>
        <v>4.0882497137647433E-4</v>
      </c>
      <c r="P300">
        <f t="shared" si="173"/>
        <v>-0.75694708640063257</v>
      </c>
      <c r="Q300">
        <f t="shared" si="174"/>
        <v>400.59677419354801</v>
      </c>
      <c r="R300">
        <f t="shared" si="175"/>
        <v>429.5357105293217</v>
      </c>
      <c r="S300">
        <f t="shared" si="176"/>
        <v>42.757073346698967</v>
      </c>
      <c r="T300">
        <f t="shared" si="177"/>
        <v>39.876418273901102</v>
      </c>
      <c r="U300">
        <f t="shared" si="178"/>
        <v>3.2693000351837094E-2</v>
      </c>
      <c r="V300">
        <f t="shared" si="179"/>
        <v>2.2508842547373087</v>
      </c>
      <c r="W300">
        <f t="shared" si="180"/>
        <v>3.2431472984604241E-2</v>
      </c>
      <c r="X300">
        <f t="shared" si="181"/>
        <v>2.0292993319934935E-2</v>
      </c>
      <c r="Y300">
        <f t="shared" si="182"/>
        <v>0</v>
      </c>
      <c r="Z300">
        <f t="shared" si="183"/>
        <v>30.512392008779702</v>
      </c>
      <c r="AA300">
        <f t="shared" si="184"/>
        <v>30.2860193548387</v>
      </c>
      <c r="AB300">
        <f t="shared" si="185"/>
        <v>4.3309465874884072</v>
      </c>
      <c r="AC300">
        <f t="shared" si="186"/>
        <v>70.634687855587742</v>
      </c>
      <c r="AD300">
        <f t="shared" si="187"/>
        <v>3.1231145928919393</v>
      </c>
      <c r="AE300">
        <f t="shared" si="188"/>
        <v>4.4215026465143179</v>
      </c>
      <c r="AF300">
        <f t="shared" si="189"/>
        <v>1.207831994596468</v>
      </c>
      <c r="AG300">
        <f t="shared" si="190"/>
        <v>-18.029181237702517</v>
      </c>
      <c r="AH300">
        <f t="shared" si="191"/>
        <v>43.869080758484571</v>
      </c>
      <c r="AI300">
        <f t="shared" si="192"/>
        <v>4.3536165713351549</v>
      </c>
      <c r="AJ300">
        <f t="shared" si="193"/>
        <v>30.193516092117211</v>
      </c>
      <c r="AK300">
        <v>-4.1207556966796302E-2</v>
      </c>
      <c r="AL300">
        <v>4.6259092675489201E-2</v>
      </c>
      <c r="AM300">
        <v>3.4568017494890402</v>
      </c>
      <c r="AN300">
        <v>0</v>
      </c>
      <c r="AO300">
        <v>0</v>
      </c>
      <c r="AP300">
        <f t="shared" si="194"/>
        <v>1</v>
      </c>
      <c r="AQ300">
        <f t="shared" si="195"/>
        <v>0</v>
      </c>
      <c r="AR300">
        <f t="shared" si="196"/>
        <v>51914.29700990233</v>
      </c>
      <c r="AS300" t="s">
        <v>240</v>
      </c>
      <c r="AT300">
        <v>0</v>
      </c>
      <c r="AU300">
        <v>0</v>
      </c>
      <c r="AV300">
        <f t="shared" si="197"/>
        <v>0</v>
      </c>
      <c r="AW300" t="e">
        <f t="shared" si="198"/>
        <v>#DIV/0!</v>
      </c>
      <c r="AX300">
        <v>0</v>
      </c>
      <c r="AY300" t="s">
        <v>240</v>
      </c>
      <c r="AZ300">
        <v>0</v>
      </c>
      <c r="BA300">
        <v>0</v>
      </c>
      <c r="BB300" t="e">
        <f t="shared" si="199"/>
        <v>#DIV/0!</v>
      </c>
      <c r="BC300">
        <v>0.5</v>
      </c>
      <c r="BD300">
        <f t="shared" si="200"/>
        <v>0</v>
      </c>
      <c r="BE300">
        <f t="shared" si="201"/>
        <v>-0.75694708640063257</v>
      </c>
      <c r="BF300" t="e">
        <f t="shared" si="202"/>
        <v>#DIV/0!</v>
      </c>
      <c r="BG300" t="e">
        <f t="shared" si="203"/>
        <v>#DIV/0!</v>
      </c>
      <c r="BH300" t="e">
        <f t="shared" si="204"/>
        <v>#DIV/0!</v>
      </c>
      <c r="BI300" t="e">
        <f t="shared" si="205"/>
        <v>#DIV/0!</v>
      </c>
      <c r="BJ300" t="s">
        <v>240</v>
      </c>
      <c r="BK300">
        <v>0</v>
      </c>
      <c r="BL300">
        <f t="shared" si="206"/>
        <v>0</v>
      </c>
      <c r="BM300" t="e">
        <f t="shared" si="207"/>
        <v>#DIV/0!</v>
      </c>
      <c r="BN300" t="e">
        <f t="shared" si="208"/>
        <v>#DIV/0!</v>
      </c>
      <c r="BO300" t="e">
        <f t="shared" si="209"/>
        <v>#DIV/0!</v>
      </c>
      <c r="BP300" t="e">
        <f t="shared" si="210"/>
        <v>#DIV/0!</v>
      </c>
      <c r="BQ300">
        <f t="shared" si="211"/>
        <v>0</v>
      </c>
      <c r="BR300">
        <f t="shared" si="212"/>
        <v>0</v>
      </c>
      <c r="BS300">
        <f t="shared" si="213"/>
        <v>0</v>
      </c>
      <c r="BT300">
        <f t="shared" si="214"/>
        <v>0</v>
      </c>
      <c r="BU300">
        <v>6</v>
      </c>
      <c r="BV300">
        <v>0.5</v>
      </c>
      <c r="BW300" t="s">
        <v>241</v>
      </c>
      <c r="BX300">
        <v>1582044481.4709699</v>
      </c>
      <c r="BY300">
        <v>400.59677419354801</v>
      </c>
      <c r="BZ300">
        <v>400.00361290322599</v>
      </c>
      <c r="CA300">
        <v>31.374674193548401</v>
      </c>
      <c r="CB300">
        <v>30.9786838709677</v>
      </c>
      <c r="CC300">
        <v>600.01196774193602</v>
      </c>
      <c r="CD300">
        <v>99.342538709677399</v>
      </c>
      <c r="CE300">
        <v>0.19999593548387101</v>
      </c>
      <c r="CF300">
        <v>30.647529032258099</v>
      </c>
      <c r="CG300">
        <v>30.2860193548387</v>
      </c>
      <c r="CH300">
        <v>999.9</v>
      </c>
      <c r="CI300">
        <v>0</v>
      </c>
      <c r="CJ300">
        <v>0</v>
      </c>
      <c r="CK300">
        <v>10003.169677419401</v>
      </c>
      <c r="CL300">
        <v>0</v>
      </c>
      <c r="CM300">
        <v>0.21165100000000001</v>
      </c>
      <c r="CN300">
        <v>0</v>
      </c>
      <c r="CO300">
        <v>0</v>
      </c>
      <c r="CP300">
        <v>0</v>
      </c>
      <c r="CQ300">
        <v>0</v>
      </c>
      <c r="CR300">
        <v>1.6870967741935501</v>
      </c>
      <c r="CS300">
        <v>0</v>
      </c>
      <c r="CT300">
        <v>44.525806451612901</v>
      </c>
      <c r="CU300">
        <v>-1.5290322580645199</v>
      </c>
      <c r="CV300">
        <v>38.81</v>
      </c>
      <c r="CW300">
        <v>44.058</v>
      </c>
      <c r="CX300">
        <v>41.447419354838701</v>
      </c>
      <c r="CY300">
        <v>42.683</v>
      </c>
      <c r="CZ300">
        <v>39.929000000000002</v>
      </c>
      <c r="DA300">
        <v>0</v>
      </c>
      <c r="DB300">
        <v>0</v>
      </c>
      <c r="DC300">
        <v>0</v>
      </c>
      <c r="DD300">
        <v>1582044493</v>
      </c>
      <c r="DE300">
        <v>1.2923076923076899</v>
      </c>
      <c r="DF300">
        <v>25.9282051642593</v>
      </c>
      <c r="DG300">
        <v>26.331623859002999</v>
      </c>
      <c r="DH300">
        <v>44.753846153846197</v>
      </c>
      <c r="DI300">
        <v>15</v>
      </c>
      <c r="DJ300">
        <v>100</v>
      </c>
      <c r="DK300">
        <v>100</v>
      </c>
      <c r="DL300">
        <v>2.9329999999999998</v>
      </c>
      <c r="DM300">
        <v>0.45200000000000001</v>
      </c>
      <c r="DN300">
        <v>2</v>
      </c>
      <c r="DO300">
        <v>650.75</v>
      </c>
      <c r="DP300">
        <v>341.62</v>
      </c>
      <c r="DQ300">
        <v>30.000699999999998</v>
      </c>
      <c r="DR300">
        <v>31.455100000000002</v>
      </c>
      <c r="DS300">
        <v>30.000299999999999</v>
      </c>
      <c r="DT300">
        <v>31.347899999999999</v>
      </c>
      <c r="DU300">
        <v>31.3841</v>
      </c>
      <c r="DV300">
        <v>21.019300000000001</v>
      </c>
      <c r="DW300">
        <v>24.810500000000001</v>
      </c>
      <c r="DX300">
        <v>92.173400000000001</v>
      </c>
      <c r="DY300">
        <v>30</v>
      </c>
      <c r="DZ300">
        <v>400</v>
      </c>
      <c r="EA300">
        <v>30.959700000000002</v>
      </c>
      <c r="EB300">
        <v>100.042</v>
      </c>
      <c r="EC300">
        <v>100.55800000000001</v>
      </c>
    </row>
    <row r="301" spans="1:133" x14ac:dyDescent="0.35">
      <c r="A301">
        <v>285</v>
      </c>
      <c r="B301">
        <v>1582044495.0999999</v>
      </c>
      <c r="C301">
        <v>1462.0999999046301</v>
      </c>
      <c r="D301" t="s">
        <v>812</v>
      </c>
      <c r="E301" t="s">
        <v>813</v>
      </c>
      <c r="F301" t="s">
        <v>232</v>
      </c>
      <c r="G301" t="s">
        <v>233</v>
      </c>
      <c r="H301" t="s">
        <v>234</v>
      </c>
      <c r="I301" t="s">
        <v>235</v>
      </c>
      <c r="J301" t="s">
        <v>236</v>
      </c>
      <c r="K301" t="s">
        <v>237</v>
      </c>
      <c r="L301" t="s">
        <v>238</v>
      </c>
      <c r="M301" t="s">
        <v>239</v>
      </c>
      <c r="N301">
        <v>1582044486.4709699</v>
      </c>
      <c r="O301">
        <f t="shared" si="172"/>
        <v>4.0594884230392577E-4</v>
      </c>
      <c r="P301">
        <f t="shared" si="173"/>
        <v>-0.74669585574162278</v>
      </c>
      <c r="Q301">
        <f t="shared" si="174"/>
        <v>400.58787096774199</v>
      </c>
      <c r="R301">
        <f t="shared" si="175"/>
        <v>429.3154399446754</v>
      </c>
      <c r="S301">
        <f t="shared" si="176"/>
        <v>42.734840273891479</v>
      </c>
      <c r="T301">
        <f t="shared" si="177"/>
        <v>39.875245771898598</v>
      </c>
      <c r="U301">
        <f t="shared" si="178"/>
        <v>3.2426450425308673E-2</v>
      </c>
      <c r="V301">
        <f t="shared" si="179"/>
        <v>2.2503357716798709</v>
      </c>
      <c r="W301">
        <f t="shared" si="180"/>
        <v>3.2169089917512925E-2</v>
      </c>
      <c r="X301">
        <f t="shared" si="181"/>
        <v>2.0128633650183782E-2</v>
      </c>
      <c r="Y301">
        <f t="shared" si="182"/>
        <v>0</v>
      </c>
      <c r="Z301">
        <f t="shared" si="183"/>
        <v>30.514977680943645</v>
      </c>
      <c r="AA301">
        <f t="shared" si="184"/>
        <v>30.291277419354799</v>
      </c>
      <c r="AB301">
        <f t="shared" si="185"/>
        <v>4.3322520297053373</v>
      </c>
      <c r="AC301">
        <f t="shared" si="186"/>
        <v>70.628825273620151</v>
      </c>
      <c r="AD301">
        <f t="shared" si="187"/>
        <v>3.1231525404543432</v>
      </c>
      <c r="AE301">
        <f t="shared" si="188"/>
        <v>4.4219233837672789</v>
      </c>
      <c r="AF301">
        <f t="shared" si="189"/>
        <v>1.2090994892509941</v>
      </c>
      <c r="AG301">
        <f t="shared" si="190"/>
        <v>-17.902343945603125</v>
      </c>
      <c r="AH301">
        <f t="shared" si="191"/>
        <v>43.422421325597846</v>
      </c>
      <c r="AI301">
        <f t="shared" si="192"/>
        <v>4.3104873706002849</v>
      </c>
      <c r="AJ301">
        <f t="shared" si="193"/>
        <v>29.830564750595006</v>
      </c>
      <c r="AK301">
        <v>-4.1192787390852102E-2</v>
      </c>
      <c r="AL301">
        <v>4.6242512532606E-2</v>
      </c>
      <c r="AM301">
        <v>3.4558210425549101</v>
      </c>
      <c r="AN301">
        <v>0</v>
      </c>
      <c r="AO301">
        <v>0</v>
      </c>
      <c r="AP301">
        <f t="shared" si="194"/>
        <v>1</v>
      </c>
      <c r="AQ301">
        <f t="shared" si="195"/>
        <v>0</v>
      </c>
      <c r="AR301">
        <f t="shared" si="196"/>
        <v>51896.150622130233</v>
      </c>
      <c r="AS301" t="s">
        <v>240</v>
      </c>
      <c r="AT301">
        <v>0</v>
      </c>
      <c r="AU301">
        <v>0</v>
      </c>
      <c r="AV301">
        <f t="shared" si="197"/>
        <v>0</v>
      </c>
      <c r="AW301" t="e">
        <f t="shared" si="198"/>
        <v>#DIV/0!</v>
      </c>
      <c r="AX301">
        <v>0</v>
      </c>
      <c r="AY301" t="s">
        <v>240</v>
      </c>
      <c r="AZ301">
        <v>0</v>
      </c>
      <c r="BA301">
        <v>0</v>
      </c>
      <c r="BB301" t="e">
        <f t="shared" si="199"/>
        <v>#DIV/0!</v>
      </c>
      <c r="BC301">
        <v>0.5</v>
      </c>
      <c r="BD301">
        <f t="shared" si="200"/>
        <v>0</v>
      </c>
      <c r="BE301">
        <f t="shared" si="201"/>
        <v>-0.74669585574162278</v>
      </c>
      <c r="BF301" t="e">
        <f t="shared" si="202"/>
        <v>#DIV/0!</v>
      </c>
      <c r="BG301" t="e">
        <f t="shared" si="203"/>
        <v>#DIV/0!</v>
      </c>
      <c r="BH301" t="e">
        <f t="shared" si="204"/>
        <v>#DIV/0!</v>
      </c>
      <c r="BI301" t="e">
        <f t="shared" si="205"/>
        <v>#DIV/0!</v>
      </c>
      <c r="BJ301" t="s">
        <v>240</v>
      </c>
      <c r="BK301">
        <v>0</v>
      </c>
      <c r="BL301">
        <f t="shared" si="206"/>
        <v>0</v>
      </c>
      <c r="BM301" t="e">
        <f t="shared" si="207"/>
        <v>#DIV/0!</v>
      </c>
      <c r="BN301" t="e">
        <f t="shared" si="208"/>
        <v>#DIV/0!</v>
      </c>
      <c r="BO301" t="e">
        <f t="shared" si="209"/>
        <v>#DIV/0!</v>
      </c>
      <c r="BP301" t="e">
        <f t="shared" si="210"/>
        <v>#DIV/0!</v>
      </c>
      <c r="BQ301">
        <f t="shared" si="211"/>
        <v>0</v>
      </c>
      <c r="BR301">
        <f t="shared" si="212"/>
        <v>0</v>
      </c>
      <c r="BS301">
        <f t="shared" si="213"/>
        <v>0</v>
      </c>
      <c r="BT301">
        <f t="shared" si="214"/>
        <v>0</v>
      </c>
      <c r="BU301">
        <v>6</v>
      </c>
      <c r="BV301">
        <v>0.5</v>
      </c>
      <c r="BW301" t="s">
        <v>241</v>
      </c>
      <c r="BX301">
        <v>1582044486.4709699</v>
      </c>
      <c r="BY301">
        <v>400.58787096774199</v>
      </c>
      <c r="BZ301">
        <v>400.003806451613</v>
      </c>
      <c r="CA301">
        <v>31.3752806451613</v>
      </c>
      <c r="CB301">
        <v>30.982077419354798</v>
      </c>
      <c r="CC301">
        <v>600.01351612903204</v>
      </c>
      <c r="CD301">
        <v>99.341796774193597</v>
      </c>
      <c r="CE301">
        <v>0.20002329032258101</v>
      </c>
      <c r="CF301">
        <v>30.6491935483871</v>
      </c>
      <c r="CG301">
        <v>30.291277419354799</v>
      </c>
      <c r="CH301">
        <v>999.9</v>
      </c>
      <c r="CI301">
        <v>0</v>
      </c>
      <c r="CJ301">
        <v>0</v>
      </c>
      <c r="CK301">
        <v>9999.6590322580596</v>
      </c>
      <c r="CL301">
        <v>0</v>
      </c>
      <c r="CM301">
        <v>0.21165100000000001</v>
      </c>
      <c r="CN301">
        <v>0</v>
      </c>
      <c r="CO301">
        <v>0</v>
      </c>
      <c r="CP301">
        <v>0</v>
      </c>
      <c r="CQ301">
        <v>0</v>
      </c>
      <c r="CR301">
        <v>2.95806451612903</v>
      </c>
      <c r="CS301">
        <v>0</v>
      </c>
      <c r="CT301">
        <v>47.006451612903199</v>
      </c>
      <c r="CU301">
        <v>-1.4903225806451601</v>
      </c>
      <c r="CV301">
        <v>38.81</v>
      </c>
      <c r="CW301">
        <v>44.06</v>
      </c>
      <c r="CX301">
        <v>41.439354838709697</v>
      </c>
      <c r="CY301">
        <v>42.686999999999998</v>
      </c>
      <c r="CZ301">
        <v>39.929000000000002</v>
      </c>
      <c r="DA301">
        <v>0</v>
      </c>
      <c r="DB301">
        <v>0</v>
      </c>
      <c r="DC301">
        <v>0</v>
      </c>
      <c r="DD301">
        <v>1582044497.8</v>
      </c>
      <c r="DE301">
        <v>3.64230769230769</v>
      </c>
      <c r="DF301">
        <v>14.321367755698599</v>
      </c>
      <c r="DG301">
        <v>41.1589742681941</v>
      </c>
      <c r="DH301">
        <v>47.103846153846199</v>
      </c>
      <c r="DI301">
        <v>15</v>
      </c>
      <c r="DJ301">
        <v>100</v>
      </c>
      <c r="DK301">
        <v>100</v>
      </c>
      <c r="DL301">
        <v>2.9329999999999998</v>
      </c>
      <c r="DM301">
        <v>0.45200000000000001</v>
      </c>
      <c r="DN301">
        <v>2</v>
      </c>
      <c r="DO301">
        <v>650.822</v>
      </c>
      <c r="DP301">
        <v>341.52300000000002</v>
      </c>
      <c r="DQ301">
        <v>30.000900000000001</v>
      </c>
      <c r="DR301">
        <v>31.457899999999999</v>
      </c>
      <c r="DS301">
        <v>30.000299999999999</v>
      </c>
      <c r="DT301">
        <v>31.349</v>
      </c>
      <c r="DU301">
        <v>31.385999999999999</v>
      </c>
      <c r="DV301">
        <v>21.0215</v>
      </c>
      <c r="DW301">
        <v>24.810500000000001</v>
      </c>
      <c r="DX301">
        <v>92.173400000000001</v>
      </c>
      <c r="DY301">
        <v>30</v>
      </c>
      <c r="DZ301">
        <v>400</v>
      </c>
      <c r="EA301">
        <v>30.959700000000002</v>
      </c>
      <c r="EB301">
        <v>100.041</v>
      </c>
      <c r="EC301">
        <v>100.556</v>
      </c>
    </row>
    <row r="302" spans="1:133" x14ac:dyDescent="0.35">
      <c r="A302">
        <v>286</v>
      </c>
      <c r="B302">
        <v>1582044500.0999999</v>
      </c>
      <c r="C302">
        <v>1467.0999999046301</v>
      </c>
      <c r="D302" t="s">
        <v>814</v>
      </c>
      <c r="E302" t="s">
        <v>815</v>
      </c>
      <c r="F302" t="s">
        <v>232</v>
      </c>
      <c r="G302" t="s">
        <v>233</v>
      </c>
      <c r="H302" t="s">
        <v>234</v>
      </c>
      <c r="I302" t="s">
        <v>235</v>
      </c>
      <c r="J302" t="s">
        <v>236</v>
      </c>
      <c r="K302" t="s">
        <v>237</v>
      </c>
      <c r="L302" t="s">
        <v>238</v>
      </c>
      <c r="M302" t="s">
        <v>239</v>
      </c>
      <c r="N302">
        <v>1582044491.4709699</v>
      </c>
      <c r="O302">
        <f t="shared" si="172"/>
        <v>4.0339802668856723E-4</v>
      </c>
      <c r="P302">
        <f t="shared" si="173"/>
        <v>-0.75603005606376694</v>
      </c>
      <c r="Q302">
        <f t="shared" si="174"/>
        <v>400.59261290322598</v>
      </c>
      <c r="R302">
        <f t="shared" si="175"/>
        <v>430.03252694513719</v>
      </c>
      <c r="S302">
        <f t="shared" si="176"/>
        <v>42.805570154393216</v>
      </c>
      <c r="T302">
        <f t="shared" si="177"/>
        <v>39.875112045067198</v>
      </c>
      <c r="U302">
        <f t="shared" si="178"/>
        <v>3.2200978719876087E-2</v>
      </c>
      <c r="V302">
        <f t="shared" si="179"/>
        <v>2.2509879788247371</v>
      </c>
      <c r="W302">
        <f t="shared" si="180"/>
        <v>3.1947242591727057E-2</v>
      </c>
      <c r="X302">
        <f t="shared" si="181"/>
        <v>1.9989657037028111E-2</v>
      </c>
      <c r="Y302">
        <f t="shared" si="182"/>
        <v>0</v>
      </c>
      <c r="Z302">
        <f t="shared" si="183"/>
        <v>30.51688534242075</v>
      </c>
      <c r="AA302">
        <f t="shared" si="184"/>
        <v>30.294851612903201</v>
      </c>
      <c r="AB302">
        <f t="shared" si="185"/>
        <v>4.3331396057956688</v>
      </c>
      <c r="AC302">
        <f t="shared" si="186"/>
        <v>70.628455504517689</v>
      </c>
      <c r="AD302">
        <f t="shared" si="187"/>
        <v>3.1233199113880596</v>
      </c>
      <c r="AE302">
        <f t="shared" si="188"/>
        <v>4.4221835081588026</v>
      </c>
      <c r="AF302">
        <f t="shared" si="189"/>
        <v>1.2098196944076092</v>
      </c>
      <c r="AG302">
        <f t="shared" si="190"/>
        <v>-17.789852976965815</v>
      </c>
      <c r="AH302">
        <f t="shared" si="191"/>
        <v>43.126137577845547</v>
      </c>
      <c r="AI302">
        <f t="shared" si="192"/>
        <v>4.2799326161347508</v>
      </c>
      <c r="AJ302">
        <f t="shared" si="193"/>
        <v>29.616217217014484</v>
      </c>
      <c r="AK302">
        <v>-4.1210350419862797E-2</v>
      </c>
      <c r="AL302">
        <v>4.62622285712763E-2</v>
      </c>
      <c r="AM302">
        <v>3.4569872225121401</v>
      </c>
      <c r="AN302">
        <v>0</v>
      </c>
      <c r="AO302">
        <v>0</v>
      </c>
      <c r="AP302">
        <f t="shared" si="194"/>
        <v>1</v>
      </c>
      <c r="AQ302">
        <f t="shared" si="195"/>
        <v>0</v>
      </c>
      <c r="AR302">
        <f t="shared" si="196"/>
        <v>51917.16393278254</v>
      </c>
      <c r="AS302" t="s">
        <v>240</v>
      </c>
      <c r="AT302">
        <v>0</v>
      </c>
      <c r="AU302">
        <v>0</v>
      </c>
      <c r="AV302">
        <f t="shared" si="197"/>
        <v>0</v>
      </c>
      <c r="AW302" t="e">
        <f t="shared" si="198"/>
        <v>#DIV/0!</v>
      </c>
      <c r="AX302">
        <v>0</v>
      </c>
      <c r="AY302" t="s">
        <v>240</v>
      </c>
      <c r="AZ302">
        <v>0</v>
      </c>
      <c r="BA302">
        <v>0</v>
      </c>
      <c r="BB302" t="e">
        <f t="shared" si="199"/>
        <v>#DIV/0!</v>
      </c>
      <c r="BC302">
        <v>0.5</v>
      </c>
      <c r="BD302">
        <f t="shared" si="200"/>
        <v>0</v>
      </c>
      <c r="BE302">
        <f t="shared" si="201"/>
        <v>-0.75603005606376694</v>
      </c>
      <c r="BF302" t="e">
        <f t="shared" si="202"/>
        <v>#DIV/0!</v>
      </c>
      <c r="BG302" t="e">
        <f t="shared" si="203"/>
        <v>#DIV/0!</v>
      </c>
      <c r="BH302" t="e">
        <f t="shared" si="204"/>
        <v>#DIV/0!</v>
      </c>
      <c r="BI302" t="e">
        <f t="shared" si="205"/>
        <v>#DIV/0!</v>
      </c>
      <c r="BJ302" t="s">
        <v>240</v>
      </c>
      <c r="BK302">
        <v>0</v>
      </c>
      <c r="BL302">
        <f t="shared" si="206"/>
        <v>0</v>
      </c>
      <c r="BM302" t="e">
        <f t="shared" si="207"/>
        <v>#DIV/0!</v>
      </c>
      <c r="BN302" t="e">
        <f t="shared" si="208"/>
        <v>#DIV/0!</v>
      </c>
      <c r="BO302" t="e">
        <f t="shared" si="209"/>
        <v>#DIV/0!</v>
      </c>
      <c r="BP302" t="e">
        <f t="shared" si="210"/>
        <v>#DIV/0!</v>
      </c>
      <c r="BQ302">
        <f t="shared" si="211"/>
        <v>0</v>
      </c>
      <c r="BR302">
        <f t="shared" si="212"/>
        <v>0</v>
      </c>
      <c r="BS302">
        <f t="shared" si="213"/>
        <v>0</v>
      </c>
      <c r="BT302">
        <f t="shared" si="214"/>
        <v>0</v>
      </c>
      <c r="BU302">
        <v>6</v>
      </c>
      <c r="BV302">
        <v>0.5</v>
      </c>
      <c r="BW302" t="s">
        <v>241</v>
      </c>
      <c r="BX302">
        <v>1582044491.4709699</v>
      </c>
      <c r="BY302">
        <v>400.59261290322598</v>
      </c>
      <c r="BZ302">
        <v>399.99819354838701</v>
      </c>
      <c r="CA302">
        <v>31.377438709677399</v>
      </c>
      <c r="CB302">
        <v>30.9867064516129</v>
      </c>
      <c r="CC302">
        <v>600.01254838709701</v>
      </c>
      <c r="CD302">
        <v>99.340312903225794</v>
      </c>
      <c r="CE302">
        <v>0.199995032258065</v>
      </c>
      <c r="CF302">
        <v>30.650222580645199</v>
      </c>
      <c r="CG302">
        <v>30.294851612903201</v>
      </c>
      <c r="CH302">
        <v>999.9</v>
      </c>
      <c r="CI302">
        <v>0</v>
      </c>
      <c r="CJ302">
        <v>0</v>
      </c>
      <c r="CK302">
        <v>10004.0719354839</v>
      </c>
      <c r="CL302">
        <v>0</v>
      </c>
      <c r="CM302">
        <v>0.21165100000000001</v>
      </c>
      <c r="CN302">
        <v>0</v>
      </c>
      <c r="CO302">
        <v>0</v>
      </c>
      <c r="CP302">
        <v>0</v>
      </c>
      <c r="CQ302">
        <v>0</v>
      </c>
      <c r="CR302">
        <v>3.78064516129032</v>
      </c>
      <c r="CS302">
        <v>0</v>
      </c>
      <c r="CT302">
        <v>49.119354838709697</v>
      </c>
      <c r="CU302">
        <v>-1.80322580645161</v>
      </c>
      <c r="CV302">
        <v>38.81</v>
      </c>
      <c r="CW302">
        <v>44.061999999999998</v>
      </c>
      <c r="CX302">
        <v>41.445387096774198</v>
      </c>
      <c r="CY302">
        <v>42.686999999999998</v>
      </c>
      <c r="CZ302">
        <v>39.927</v>
      </c>
      <c r="DA302">
        <v>0</v>
      </c>
      <c r="DB302">
        <v>0</v>
      </c>
      <c r="DC302">
        <v>0</v>
      </c>
      <c r="DD302">
        <v>1582044503.2</v>
      </c>
      <c r="DE302">
        <v>3.43461538461538</v>
      </c>
      <c r="DF302">
        <v>-9.2136751182513201</v>
      </c>
      <c r="DG302">
        <v>36.523077108911998</v>
      </c>
      <c r="DH302">
        <v>49.734615384615402</v>
      </c>
      <c r="DI302">
        <v>15</v>
      </c>
      <c r="DJ302">
        <v>100</v>
      </c>
      <c r="DK302">
        <v>100</v>
      </c>
      <c r="DL302">
        <v>2.9329999999999998</v>
      </c>
      <c r="DM302">
        <v>0.45200000000000001</v>
      </c>
      <c r="DN302">
        <v>2</v>
      </c>
      <c r="DO302">
        <v>650.91</v>
      </c>
      <c r="DP302">
        <v>341.512</v>
      </c>
      <c r="DQ302">
        <v>30.001100000000001</v>
      </c>
      <c r="DR302">
        <v>31.458200000000001</v>
      </c>
      <c r="DS302">
        <v>30.0002</v>
      </c>
      <c r="DT302">
        <v>31.351800000000001</v>
      </c>
      <c r="DU302">
        <v>31.3887</v>
      </c>
      <c r="DV302">
        <v>21.020900000000001</v>
      </c>
      <c r="DW302">
        <v>24.810500000000001</v>
      </c>
      <c r="DX302">
        <v>92.173400000000001</v>
      </c>
      <c r="DY302">
        <v>30</v>
      </c>
      <c r="DZ302">
        <v>400</v>
      </c>
      <c r="EA302">
        <v>30.959700000000002</v>
      </c>
      <c r="EB302">
        <v>100.038</v>
      </c>
      <c r="EC302">
        <v>100.55200000000001</v>
      </c>
    </row>
    <row r="303" spans="1:133" x14ac:dyDescent="0.35">
      <c r="A303">
        <v>287</v>
      </c>
      <c r="B303">
        <v>1582044505.0999999</v>
      </c>
      <c r="C303">
        <v>1472.0999999046301</v>
      </c>
      <c r="D303" t="s">
        <v>816</v>
      </c>
      <c r="E303" t="s">
        <v>817</v>
      </c>
      <c r="F303" t="s">
        <v>232</v>
      </c>
      <c r="G303" t="s">
        <v>233</v>
      </c>
      <c r="H303" t="s">
        <v>234</v>
      </c>
      <c r="I303" t="s">
        <v>235</v>
      </c>
      <c r="J303" t="s">
        <v>236</v>
      </c>
      <c r="K303" t="s">
        <v>237</v>
      </c>
      <c r="L303" t="s">
        <v>238</v>
      </c>
      <c r="M303" t="s">
        <v>239</v>
      </c>
      <c r="N303">
        <v>1582044496.4709699</v>
      </c>
      <c r="O303">
        <f t="shared" si="172"/>
        <v>4.0211820843144092E-4</v>
      </c>
      <c r="P303">
        <f t="shared" si="173"/>
        <v>-0.73005604416295411</v>
      </c>
      <c r="Q303">
        <f t="shared" si="174"/>
        <v>400.58948387096802</v>
      </c>
      <c r="R303">
        <f t="shared" si="175"/>
        <v>428.85522068527263</v>
      </c>
      <c r="S303">
        <f t="shared" si="176"/>
        <v>42.687555747647714</v>
      </c>
      <c r="T303">
        <f t="shared" si="177"/>
        <v>39.874029975288138</v>
      </c>
      <c r="U303">
        <f t="shared" si="178"/>
        <v>3.2101531387493373E-2</v>
      </c>
      <c r="V303">
        <f t="shared" si="179"/>
        <v>2.2506803211451127</v>
      </c>
      <c r="W303">
        <f t="shared" si="180"/>
        <v>3.1849319280843218E-2</v>
      </c>
      <c r="X303">
        <f t="shared" si="181"/>
        <v>1.992831952582735E-2</v>
      </c>
      <c r="Y303">
        <f t="shared" si="182"/>
        <v>0</v>
      </c>
      <c r="Z303">
        <f t="shared" si="183"/>
        <v>30.51909205555199</v>
      </c>
      <c r="AA303">
        <f t="shared" si="184"/>
        <v>30.2952451612903</v>
      </c>
      <c r="AB303">
        <f t="shared" si="185"/>
        <v>4.3332373449762072</v>
      </c>
      <c r="AC303">
        <f t="shared" si="186"/>
        <v>70.626945972951177</v>
      </c>
      <c r="AD303">
        <f t="shared" si="187"/>
        <v>3.123574542140175</v>
      </c>
      <c r="AE303">
        <f t="shared" si="188"/>
        <v>4.4226385540392004</v>
      </c>
      <c r="AF303">
        <f t="shared" si="189"/>
        <v>1.2096628028360321</v>
      </c>
      <c r="AG303">
        <f t="shared" si="190"/>
        <v>-17.733412991826544</v>
      </c>
      <c r="AH303">
        <f t="shared" si="191"/>
        <v>43.290900216958562</v>
      </c>
      <c r="AI303">
        <f t="shared" si="192"/>
        <v>4.2969179042102583</v>
      </c>
      <c r="AJ303">
        <f t="shared" si="193"/>
        <v>29.854405129342275</v>
      </c>
      <c r="AK303">
        <v>-4.1202065053654598E-2</v>
      </c>
      <c r="AL303">
        <v>4.6252927521869699E-2</v>
      </c>
      <c r="AM303">
        <v>3.4564370979454599</v>
      </c>
      <c r="AN303">
        <v>0</v>
      </c>
      <c r="AO303">
        <v>0</v>
      </c>
      <c r="AP303">
        <f t="shared" si="194"/>
        <v>1</v>
      </c>
      <c r="AQ303">
        <f t="shared" si="195"/>
        <v>0</v>
      </c>
      <c r="AR303">
        <f t="shared" si="196"/>
        <v>51906.804365381598</v>
      </c>
      <c r="AS303" t="s">
        <v>240</v>
      </c>
      <c r="AT303">
        <v>0</v>
      </c>
      <c r="AU303">
        <v>0</v>
      </c>
      <c r="AV303">
        <f t="shared" si="197"/>
        <v>0</v>
      </c>
      <c r="AW303" t="e">
        <f t="shared" si="198"/>
        <v>#DIV/0!</v>
      </c>
      <c r="AX303">
        <v>0</v>
      </c>
      <c r="AY303" t="s">
        <v>240</v>
      </c>
      <c r="AZ303">
        <v>0</v>
      </c>
      <c r="BA303">
        <v>0</v>
      </c>
      <c r="BB303" t="e">
        <f t="shared" si="199"/>
        <v>#DIV/0!</v>
      </c>
      <c r="BC303">
        <v>0.5</v>
      </c>
      <c r="BD303">
        <f t="shared" si="200"/>
        <v>0</v>
      </c>
      <c r="BE303">
        <f t="shared" si="201"/>
        <v>-0.73005604416295411</v>
      </c>
      <c r="BF303" t="e">
        <f t="shared" si="202"/>
        <v>#DIV/0!</v>
      </c>
      <c r="BG303" t="e">
        <f t="shared" si="203"/>
        <v>#DIV/0!</v>
      </c>
      <c r="BH303" t="e">
        <f t="shared" si="204"/>
        <v>#DIV/0!</v>
      </c>
      <c r="BI303" t="e">
        <f t="shared" si="205"/>
        <v>#DIV/0!</v>
      </c>
      <c r="BJ303" t="s">
        <v>240</v>
      </c>
      <c r="BK303">
        <v>0</v>
      </c>
      <c r="BL303">
        <f t="shared" si="206"/>
        <v>0</v>
      </c>
      <c r="BM303" t="e">
        <f t="shared" si="207"/>
        <v>#DIV/0!</v>
      </c>
      <c r="BN303" t="e">
        <f t="shared" si="208"/>
        <v>#DIV/0!</v>
      </c>
      <c r="BO303" t="e">
        <f t="shared" si="209"/>
        <v>#DIV/0!</v>
      </c>
      <c r="BP303" t="e">
        <f t="shared" si="210"/>
        <v>#DIV/0!</v>
      </c>
      <c r="BQ303">
        <f t="shared" si="211"/>
        <v>0</v>
      </c>
      <c r="BR303">
        <f t="shared" si="212"/>
        <v>0</v>
      </c>
      <c r="BS303">
        <f t="shared" si="213"/>
        <v>0</v>
      </c>
      <c r="BT303">
        <f t="shared" si="214"/>
        <v>0</v>
      </c>
      <c r="BU303">
        <v>6</v>
      </c>
      <c r="BV303">
        <v>0.5</v>
      </c>
      <c r="BW303" t="s">
        <v>241</v>
      </c>
      <c r="BX303">
        <v>1582044496.4709699</v>
      </c>
      <c r="BY303">
        <v>400.58948387096802</v>
      </c>
      <c r="BZ303">
        <v>400.02051612903199</v>
      </c>
      <c r="CA303">
        <v>31.3806032258064</v>
      </c>
      <c r="CB303">
        <v>30.9911064516129</v>
      </c>
      <c r="CC303">
        <v>600.00419354838698</v>
      </c>
      <c r="CD303">
        <v>99.338383870967704</v>
      </c>
      <c r="CE303">
        <v>0.20000038709677401</v>
      </c>
      <c r="CF303">
        <v>30.652022580645198</v>
      </c>
      <c r="CG303">
        <v>30.2952451612903</v>
      </c>
      <c r="CH303">
        <v>999.9</v>
      </c>
      <c r="CI303">
        <v>0</v>
      </c>
      <c r="CJ303">
        <v>0</v>
      </c>
      <c r="CK303">
        <v>10002.254838709699</v>
      </c>
      <c r="CL303">
        <v>0</v>
      </c>
      <c r="CM303">
        <v>0.21165100000000001</v>
      </c>
      <c r="CN303">
        <v>0</v>
      </c>
      <c r="CO303">
        <v>0</v>
      </c>
      <c r="CP303">
        <v>0</v>
      </c>
      <c r="CQ303">
        <v>0</v>
      </c>
      <c r="CR303">
        <v>2.5064516129032302</v>
      </c>
      <c r="CS303">
        <v>0</v>
      </c>
      <c r="CT303">
        <v>49.041935483871001</v>
      </c>
      <c r="CU303">
        <v>-2.0548387096774201</v>
      </c>
      <c r="CV303">
        <v>38.81</v>
      </c>
      <c r="CW303">
        <v>44.058</v>
      </c>
      <c r="CX303">
        <v>41.4736774193548</v>
      </c>
      <c r="CY303">
        <v>42.686999999999998</v>
      </c>
      <c r="CZ303">
        <v>39.929000000000002</v>
      </c>
      <c r="DA303">
        <v>0</v>
      </c>
      <c r="DB303">
        <v>0</v>
      </c>
      <c r="DC303">
        <v>0</v>
      </c>
      <c r="DD303">
        <v>1582044508</v>
      </c>
      <c r="DE303">
        <v>2.4884615384615398</v>
      </c>
      <c r="DF303">
        <v>-45.241025500176399</v>
      </c>
      <c r="DG303">
        <v>-13.0256409576238</v>
      </c>
      <c r="DH303">
        <v>50.076923076923102</v>
      </c>
      <c r="DI303">
        <v>15</v>
      </c>
      <c r="DJ303">
        <v>100</v>
      </c>
      <c r="DK303">
        <v>100</v>
      </c>
      <c r="DL303">
        <v>2.9329999999999998</v>
      </c>
      <c r="DM303">
        <v>0.45200000000000001</v>
      </c>
      <c r="DN303">
        <v>2</v>
      </c>
      <c r="DO303">
        <v>650.76300000000003</v>
      </c>
      <c r="DP303">
        <v>341.29</v>
      </c>
      <c r="DQ303">
        <v>30.001200000000001</v>
      </c>
      <c r="DR303">
        <v>31.460699999999999</v>
      </c>
      <c r="DS303">
        <v>30.0002</v>
      </c>
      <c r="DT303">
        <v>31.352799999999998</v>
      </c>
      <c r="DU303">
        <v>31.3902</v>
      </c>
      <c r="DV303">
        <v>21.0183</v>
      </c>
      <c r="DW303">
        <v>24.810500000000001</v>
      </c>
      <c r="DX303">
        <v>92.173400000000001</v>
      </c>
      <c r="DY303">
        <v>30</v>
      </c>
      <c r="DZ303">
        <v>400</v>
      </c>
      <c r="EA303">
        <v>30.959700000000002</v>
      </c>
      <c r="EB303">
        <v>100.036</v>
      </c>
      <c r="EC303">
        <v>100.55500000000001</v>
      </c>
    </row>
    <row r="304" spans="1:133" x14ac:dyDescent="0.35">
      <c r="A304">
        <v>288</v>
      </c>
      <c r="B304">
        <v>1582044510.0999999</v>
      </c>
      <c r="C304">
        <v>1477.0999999046301</v>
      </c>
      <c r="D304" t="s">
        <v>818</v>
      </c>
      <c r="E304" t="s">
        <v>819</v>
      </c>
      <c r="F304" t="s">
        <v>232</v>
      </c>
      <c r="G304" t="s">
        <v>233</v>
      </c>
      <c r="H304" t="s">
        <v>234</v>
      </c>
      <c r="I304" t="s">
        <v>235</v>
      </c>
      <c r="J304" t="s">
        <v>236</v>
      </c>
      <c r="K304" t="s">
        <v>237</v>
      </c>
      <c r="L304" t="s">
        <v>238</v>
      </c>
      <c r="M304" t="s">
        <v>239</v>
      </c>
      <c r="N304">
        <v>1582044501.4709699</v>
      </c>
      <c r="O304">
        <f t="shared" si="172"/>
        <v>4.0124958680758148E-4</v>
      </c>
      <c r="P304">
        <f t="shared" si="173"/>
        <v>-0.73280180212366175</v>
      </c>
      <c r="Q304">
        <f t="shared" si="174"/>
        <v>400.57299999999998</v>
      </c>
      <c r="R304">
        <f t="shared" si="175"/>
        <v>429.05386148301989</v>
      </c>
      <c r="S304">
        <f t="shared" si="176"/>
        <v>42.706843466925108</v>
      </c>
      <c r="T304">
        <f t="shared" si="177"/>
        <v>39.871936704976186</v>
      </c>
      <c r="U304">
        <f t="shared" si="178"/>
        <v>3.2032208273410835E-2</v>
      </c>
      <c r="V304">
        <f t="shared" si="179"/>
        <v>2.2505739654113004</v>
      </c>
      <c r="W304">
        <f t="shared" si="180"/>
        <v>3.1781067927427985E-2</v>
      </c>
      <c r="X304">
        <f t="shared" si="181"/>
        <v>1.9885567182511478E-2</v>
      </c>
      <c r="Y304">
        <f t="shared" si="182"/>
        <v>0</v>
      </c>
      <c r="Z304">
        <f t="shared" si="183"/>
        <v>30.520718820102125</v>
      </c>
      <c r="AA304">
        <f t="shared" si="184"/>
        <v>30.296345161290301</v>
      </c>
      <c r="AB304">
        <f t="shared" si="185"/>
        <v>4.3335105441859865</v>
      </c>
      <c r="AC304">
        <f t="shared" si="186"/>
        <v>70.628568760918583</v>
      </c>
      <c r="AD304">
        <f t="shared" si="187"/>
        <v>3.12388651133337</v>
      </c>
      <c r="AE304">
        <f t="shared" si="188"/>
        <v>4.4229786418409383</v>
      </c>
      <c r="AF304">
        <f t="shared" si="189"/>
        <v>1.2096240328526164</v>
      </c>
      <c r="AG304">
        <f t="shared" si="190"/>
        <v>-17.695106778214342</v>
      </c>
      <c r="AH304">
        <f t="shared" si="191"/>
        <v>43.31860064965273</v>
      </c>
      <c r="AI304">
        <f t="shared" si="192"/>
        <v>4.2999225215641941</v>
      </c>
      <c r="AJ304">
        <f t="shared" si="193"/>
        <v>29.923416393002583</v>
      </c>
      <c r="AK304">
        <v>-4.1199201082058698E-2</v>
      </c>
      <c r="AL304">
        <v>4.6249712462855599E-2</v>
      </c>
      <c r="AM304">
        <v>3.4562469295882798</v>
      </c>
      <c r="AN304">
        <v>0</v>
      </c>
      <c r="AO304">
        <v>0</v>
      </c>
      <c r="AP304">
        <f t="shared" si="194"/>
        <v>1</v>
      </c>
      <c r="AQ304">
        <f t="shared" si="195"/>
        <v>0</v>
      </c>
      <c r="AR304">
        <f t="shared" si="196"/>
        <v>51903.090700727</v>
      </c>
      <c r="AS304" t="s">
        <v>240</v>
      </c>
      <c r="AT304">
        <v>0</v>
      </c>
      <c r="AU304">
        <v>0</v>
      </c>
      <c r="AV304">
        <f t="shared" si="197"/>
        <v>0</v>
      </c>
      <c r="AW304" t="e">
        <f t="shared" si="198"/>
        <v>#DIV/0!</v>
      </c>
      <c r="AX304">
        <v>0</v>
      </c>
      <c r="AY304" t="s">
        <v>240</v>
      </c>
      <c r="AZ304">
        <v>0</v>
      </c>
      <c r="BA304">
        <v>0</v>
      </c>
      <c r="BB304" t="e">
        <f t="shared" si="199"/>
        <v>#DIV/0!</v>
      </c>
      <c r="BC304">
        <v>0.5</v>
      </c>
      <c r="BD304">
        <f t="shared" si="200"/>
        <v>0</v>
      </c>
      <c r="BE304">
        <f t="shared" si="201"/>
        <v>-0.73280180212366175</v>
      </c>
      <c r="BF304" t="e">
        <f t="shared" si="202"/>
        <v>#DIV/0!</v>
      </c>
      <c r="BG304" t="e">
        <f t="shared" si="203"/>
        <v>#DIV/0!</v>
      </c>
      <c r="BH304" t="e">
        <f t="shared" si="204"/>
        <v>#DIV/0!</v>
      </c>
      <c r="BI304" t="e">
        <f t="shared" si="205"/>
        <v>#DIV/0!</v>
      </c>
      <c r="BJ304" t="s">
        <v>240</v>
      </c>
      <c r="BK304">
        <v>0</v>
      </c>
      <c r="BL304">
        <f t="shared" si="206"/>
        <v>0</v>
      </c>
      <c r="BM304" t="e">
        <f t="shared" si="207"/>
        <v>#DIV/0!</v>
      </c>
      <c r="BN304" t="e">
        <f t="shared" si="208"/>
        <v>#DIV/0!</v>
      </c>
      <c r="BO304" t="e">
        <f t="shared" si="209"/>
        <v>#DIV/0!</v>
      </c>
      <c r="BP304" t="e">
        <f t="shared" si="210"/>
        <v>#DIV/0!</v>
      </c>
      <c r="BQ304">
        <f t="shared" si="211"/>
        <v>0</v>
      </c>
      <c r="BR304">
        <f t="shared" si="212"/>
        <v>0</v>
      </c>
      <c r="BS304">
        <f t="shared" si="213"/>
        <v>0</v>
      </c>
      <c r="BT304">
        <f t="shared" si="214"/>
        <v>0</v>
      </c>
      <c r="BU304">
        <v>6</v>
      </c>
      <c r="BV304">
        <v>0.5</v>
      </c>
      <c r="BW304" t="s">
        <v>241</v>
      </c>
      <c r="BX304">
        <v>1582044501.4709699</v>
      </c>
      <c r="BY304">
        <v>400.57299999999998</v>
      </c>
      <c r="BZ304">
        <v>400.00093548387099</v>
      </c>
      <c r="CA304">
        <v>31.384093548387099</v>
      </c>
      <c r="CB304">
        <v>30.9954419354839</v>
      </c>
      <c r="CC304">
        <v>600.00790322580599</v>
      </c>
      <c r="CD304">
        <v>99.337293548387095</v>
      </c>
      <c r="CE304">
        <v>0.19996109677419399</v>
      </c>
      <c r="CF304">
        <v>30.653367741935501</v>
      </c>
      <c r="CG304">
        <v>30.296345161290301</v>
      </c>
      <c r="CH304">
        <v>999.9</v>
      </c>
      <c r="CI304">
        <v>0</v>
      </c>
      <c r="CJ304">
        <v>0</v>
      </c>
      <c r="CK304">
        <v>10001.669354838699</v>
      </c>
      <c r="CL304">
        <v>0</v>
      </c>
      <c r="CM304">
        <v>0.21165100000000001</v>
      </c>
      <c r="CN304">
        <v>0</v>
      </c>
      <c r="CO304">
        <v>0</v>
      </c>
      <c r="CP304">
        <v>0</v>
      </c>
      <c r="CQ304">
        <v>0</v>
      </c>
      <c r="CR304">
        <v>0.174193548387097</v>
      </c>
      <c r="CS304">
        <v>0</v>
      </c>
      <c r="CT304">
        <v>51.080645161290299</v>
      </c>
      <c r="CU304">
        <v>-1.7032258064516099</v>
      </c>
      <c r="CV304">
        <v>38.811999999999998</v>
      </c>
      <c r="CW304">
        <v>44.054000000000002</v>
      </c>
      <c r="CX304">
        <v>41.477677419354798</v>
      </c>
      <c r="CY304">
        <v>42.686999999999998</v>
      </c>
      <c r="CZ304">
        <v>39.930999999999997</v>
      </c>
      <c r="DA304">
        <v>0</v>
      </c>
      <c r="DB304">
        <v>0</v>
      </c>
      <c r="DC304">
        <v>0</v>
      </c>
      <c r="DD304">
        <v>1582044512.8</v>
      </c>
      <c r="DE304">
        <v>0.30384615384615399</v>
      </c>
      <c r="DF304">
        <v>-11.3128205102372</v>
      </c>
      <c r="DG304">
        <v>25.9623932289294</v>
      </c>
      <c r="DH304">
        <v>51.4538461538462</v>
      </c>
      <c r="DI304">
        <v>15</v>
      </c>
      <c r="DJ304">
        <v>100</v>
      </c>
      <c r="DK304">
        <v>100</v>
      </c>
      <c r="DL304">
        <v>2.9329999999999998</v>
      </c>
      <c r="DM304">
        <v>0.45200000000000001</v>
      </c>
      <c r="DN304">
        <v>2</v>
      </c>
      <c r="DO304">
        <v>650.86099999999999</v>
      </c>
      <c r="DP304">
        <v>341.36500000000001</v>
      </c>
      <c r="DQ304">
        <v>30.000900000000001</v>
      </c>
      <c r="DR304">
        <v>31.463000000000001</v>
      </c>
      <c r="DS304">
        <v>30.000299999999999</v>
      </c>
      <c r="DT304">
        <v>31.354500000000002</v>
      </c>
      <c r="DU304">
        <v>31.391500000000001</v>
      </c>
      <c r="DV304">
        <v>21.020900000000001</v>
      </c>
      <c r="DW304">
        <v>24.810500000000001</v>
      </c>
      <c r="DX304">
        <v>92.173400000000001</v>
      </c>
      <c r="DY304">
        <v>30</v>
      </c>
      <c r="DZ304">
        <v>400</v>
      </c>
      <c r="EA304">
        <v>30.959700000000002</v>
      </c>
      <c r="EB304">
        <v>100.039</v>
      </c>
      <c r="EC304">
        <v>100.55200000000001</v>
      </c>
    </row>
    <row r="305" spans="1:133" x14ac:dyDescent="0.35">
      <c r="A305">
        <v>289</v>
      </c>
      <c r="B305">
        <v>1582044515.0999999</v>
      </c>
      <c r="C305">
        <v>1482.0999999046301</v>
      </c>
      <c r="D305" t="s">
        <v>820</v>
      </c>
      <c r="E305" t="s">
        <v>821</v>
      </c>
      <c r="F305" t="s">
        <v>232</v>
      </c>
      <c r="G305" t="s">
        <v>233</v>
      </c>
      <c r="H305" t="s">
        <v>234</v>
      </c>
      <c r="I305" t="s">
        <v>235</v>
      </c>
      <c r="J305" t="s">
        <v>236</v>
      </c>
      <c r="K305" t="s">
        <v>237</v>
      </c>
      <c r="L305" t="s">
        <v>238</v>
      </c>
      <c r="M305" t="s">
        <v>239</v>
      </c>
      <c r="N305">
        <v>1582044506.4709699</v>
      </c>
      <c r="O305">
        <f t="shared" si="172"/>
        <v>4.0038754855927584E-4</v>
      </c>
      <c r="P305">
        <f t="shared" si="173"/>
        <v>-0.73687933842103637</v>
      </c>
      <c r="Q305">
        <f t="shared" si="174"/>
        <v>400.571741935484</v>
      </c>
      <c r="R305">
        <f t="shared" si="175"/>
        <v>429.32616721519878</v>
      </c>
      <c r="S305">
        <f t="shared" si="176"/>
        <v>42.733613863830726</v>
      </c>
      <c r="T305">
        <f t="shared" si="177"/>
        <v>39.871499693734542</v>
      </c>
      <c r="U305">
        <f t="shared" si="178"/>
        <v>3.1972468123402736E-2</v>
      </c>
      <c r="V305">
        <f t="shared" si="179"/>
        <v>2.2506576208337532</v>
      </c>
      <c r="W305">
        <f t="shared" si="180"/>
        <v>3.1722268932257762E-2</v>
      </c>
      <c r="X305">
        <f t="shared" si="181"/>
        <v>1.9848734174632114E-2</v>
      </c>
      <c r="Y305">
        <f t="shared" si="182"/>
        <v>0</v>
      </c>
      <c r="Z305">
        <f t="shared" si="183"/>
        <v>30.521298632776258</v>
      </c>
      <c r="AA305">
        <f t="shared" si="184"/>
        <v>30.295838709677401</v>
      </c>
      <c r="AB305">
        <f t="shared" si="185"/>
        <v>4.3333847585213183</v>
      </c>
      <c r="AC305">
        <f t="shared" si="186"/>
        <v>70.632963992574787</v>
      </c>
      <c r="AD305">
        <f t="shared" si="187"/>
        <v>3.1241327583707275</v>
      </c>
      <c r="AE305">
        <f t="shared" si="188"/>
        <v>4.4230520450750843</v>
      </c>
      <c r="AF305">
        <f t="shared" si="189"/>
        <v>1.2092520001505909</v>
      </c>
      <c r="AG305">
        <f t="shared" si="190"/>
        <v>-17.657090891464065</v>
      </c>
      <c r="AH305">
        <f t="shared" si="191"/>
        <v>43.416889384384227</v>
      </c>
      <c r="AI305">
        <f t="shared" si="192"/>
        <v>4.3095141446905325</v>
      </c>
      <c r="AJ305">
        <f t="shared" si="193"/>
        <v>30.069312637610693</v>
      </c>
      <c r="AK305">
        <v>-4.1201453764182799E-2</v>
      </c>
      <c r="AL305">
        <v>4.6252241295885697E-2</v>
      </c>
      <c r="AM305">
        <v>3.45639650856902</v>
      </c>
      <c r="AN305">
        <v>0</v>
      </c>
      <c r="AO305">
        <v>0</v>
      </c>
      <c r="AP305">
        <f t="shared" si="194"/>
        <v>1</v>
      </c>
      <c r="AQ305">
        <f t="shared" si="195"/>
        <v>0</v>
      </c>
      <c r="AR305">
        <f t="shared" si="196"/>
        <v>51905.745851413507</v>
      </c>
      <c r="AS305" t="s">
        <v>240</v>
      </c>
      <c r="AT305">
        <v>0</v>
      </c>
      <c r="AU305">
        <v>0</v>
      </c>
      <c r="AV305">
        <f t="shared" si="197"/>
        <v>0</v>
      </c>
      <c r="AW305" t="e">
        <f t="shared" si="198"/>
        <v>#DIV/0!</v>
      </c>
      <c r="AX305">
        <v>0</v>
      </c>
      <c r="AY305" t="s">
        <v>240</v>
      </c>
      <c r="AZ305">
        <v>0</v>
      </c>
      <c r="BA305">
        <v>0</v>
      </c>
      <c r="BB305" t="e">
        <f t="shared" si="199"/>
        <v>#DIV/0!</v>
      </c>
      <c r="BC305">
        <v>0.5</v>
      </c>
      <c r="BD305">
        <f t="shared" si="200"/>
        <v>0</v>
      </c>
      <c r="BE305">
        <f t="shared" si="201"/>
        <v>-0.73687933842103637</v>
      </c>
      <c r="BF305" t="e">
        <f t="shared" si="202"/>
        <v>#DIV/0!</v>
      </c>
      <c r="BG305" t="e">
        <f t="shared" si="203"/>
        <v>#DIV/0!</v>
      </c>
      <c r="BH305" t="e">
        <f t="shared" si="204"/>
        <v>#DIV/0!</v>
      </c>
      <c r="BI305" t="e">
        <f t="shared" si="205"/>
        <v>#DIV/0!</v>
      </c>
      <c r="BJ305" t="s">
        <v>240</v>
      </c>
      <c r="BK305">
        <v>0</v>
      </c>
      <c r="BL305">
        <f t="shared" si="206"/>
        <v>0</v>
      </c>
      <c r="BM305" t="e">
        <f t="shared" si="207"/>
        <v>#DIV/0!</v>
      </c>
      <c r="BN305" t="e">
        <f t="shared" si="208"/>
        <v>#DIV/0!</v>
      </c>
      <c r="BO305" t="e">
        <f t="shared" si="209"/>
        <v>#DIV/0!</v>
      </c>
      <c r="BP305" t="e">
        <f t="shared" si="210"/>
        <v>#DIV/0!</v>
      </c>
      <c r="BQ305">
        <f t="shared" si="211"/>
        <v>0</v>
      </c>
      <c r="BR305">
        <f t="shared" si="212"/>
        <v>0</v>
      </c>
      <c r="BS305">
        <f t="shared" si="213"/>
        <v>0</v>
      </c>
      <c r="BT305">
        <f t="shared" si="214"/>
        <v>0</v>
      </c>
      <c r="BU305">
        <v>6</v>
      </c>
      <c r="BV305">
        <v>0.5</v>
      </c>
      <c r="BW305" t="s">
        <v>241</v>
      </c>
      <c r="BX305">
        <v>1582044506.4709699</v>
      </c>
      <c r="BY305">
        <v>400.571741935484</v>
      </c>
      <c r="BZ305">
        <v>399.99525806451601</v>
      </c>
      <c r="CA305">
        <v>31.386812903225799</v>
      </c>
      <c r="CB305">
        <v>30.998999999999999</v>
      </c>
      <c r="CC305">
        <v>600.01199999999994</v>
      </c>
      <c r="CD305">
        <v>99.336496774193606</v>
      </c>
      <c r="CE305">
        <v>0.199979516129032</v>
      </c>
      <c r="CF305">
        <v>30.653658064516101</v>
      </c>
      <c r="CG305">
        <v>30.295838709677401</v>
      </c>
      <c r="CH305">
        <v>999.9</v>
      </c>
      <c r="CI305">
        <v>0</v>
      </c>
      <c r="CJ305">
        <v>0</v>
      </c>
      <c r="CK305">
        <v>10002.2964516129</v>
      </c>
      <c r="CL305">
        <v>0</v>
      </c>
      <c r="CM305">
        <v>0.21165100000000001</v>
      </c>
      <c r="CN305">
        <v>0</v>
      </c>
      <c r="CO305">
        <v>0</v>
      </c>
      <c r="CP305">
        <v>0</v>
      </c>
      <c r="CQ305">
        <v>0</v>
      </c>
      <c r="CR305">
        <v>0.43548387096774199</v>
      </c>
      <c r="CS305">
        <v>0</v>
      </c>
      <c r="CT305">
        <v>53.119354838709697</v>
      </c>
      <c r="CU305">
        <v>-1.41612903225806</v>
      </c>
      <c r="CV305">
        <v>38.811999999999998</v>
      </c>
      <c r="CW305">
        <v>44.058064516129001</v>
      </c>
      <c r="CX305">
        <v>41.4695483870968</v>
      </c>
      <c r="CY305">
        <v>42.693096774193499</v>
      </c>
      <c r="CZ305">
        <v>39.930999999999997</v>
      </c>
      <c r="DA305">
        <v>0</v>
      </c>
      <c r="DB305">
        <v>0</v>
      </c>
      <c r="DC305">
        <v>0</v>
      </c>
      <c r="DD305">
        <v>1582044518.2</v>
      </c>
      <c r="DE305">
        <v>0.15</v>
      </c>
      <c r="DF305">
        <v>23.9623932593368</v>
      </c>
      <c r="DG305">
        <v>38.027350199311897</v>
      </c>
      <c r="DH305">
        <v>53.473076923076903</v>
      </c>
      <c r="DI305">
        <v>15</v>
      </c>
      <c r="DJ305">
        <v>100</v>
      </c>
      <c r="DK305">
        <v>100</v>
      </c>
      <c r="DL305">
        <v>2.9329999999999998</v>
      </c>
      <c r="DM305">
        <v>0.45200000000000001</v>
      </c>
      <c r="DN305">
        <v>2</v>
      </c>
      <c r="DO305">
        <v>650.69600000000003</v>
      </c>
      <c r="DP305">
        <v>341.38099999999997</v>
      </c>
      <c r="DQ305">
        <v>30.000499999999999</v>
      </c>
      <c r="DR305">
        <v>31.4651</v>
      </c>
      <c r="DS305">
        <v>30.0002</v>
      </c>
      <c r="DT305">
        <v>31.357299999999999</v>
      </c>
      <c r="DU305">
        <v>31.394300000000001</v>
      </c>
      <c r="DV305">
        <v>21.0199</v>
      </c>
      <c r="DW305">
        <v>24.810500000000001</v>
      </c>
      <c r="DX305">
        <v>92.173400000000001</v>
      </c>
      <c r="DY305">
        <v>30</v>
      </c>
      <c r="DZ305">
        <v>400</v>
      </c>
      <c r="EA305">
        <v>30.959700000000002</v>
      </c>
      <c r="EB305">
        <v>100.04</v>
      </c>
      <c r="EC305">
        <v>100.55200000000001</v>
      </c>
    </row>
    <row r="306" spans="1:133" x14ac:dyDescent="0.35">
      <c r="A306">
        <v>290</v>
      </c>
      <c r="B306">
        <v>1582044520.0999999</v>
      </c>
      <c r="C306">
        <v>1487.0999999046301</v>
      </c>
      <c r="D306" t="s">
        <v>822</v>
      </c>
      <c r="E306" t="s">
        <v>823</v>
      </c>
      <c r="F306" t="s">
        <v>232</v>
      </c>
      <c r="G306" t="s">
        <v>233</v>
      </c>
      <c r="H306" t="s">
        <v>234</v>
      </c>
      <c r="I306" t="s">
        <v>235</v>
      </c>
      <c r="J306" t="s">
        <v>236</v>
      </c>
      <c r="K306" t="s">
        <v>237</v>
      </c>
      <c r="L306" t="s">
        <v>238</v>
      </c>
      <c r="M306" t="s">
        <v>239</v>
      </c>
      <c r="N306">
        <v>1582044511.4709699</v>
      </c>
      <c r="O306">
        <f t="shared" si="172"/>
        <v>3.998328653326826E-4</v>
      </c>
      <c r="P306">
        <f t="shared" si="173"/>
        <v>-0.72553014549112582</v>
      </c>
      <c r="Q306">
        <f t="shared" si="174"/>
        <v>400.57532258064498</v>
      </c>
      <c r="R306">
        <f t="shared" si="175"/>
        <v>428.81211059478676</v>
      </c>
      <c r="S306">
        <f t="shared" si="176"/>
        <v>42.682515531803638</v>
      </c>
      <c r="T306">
        <f t="shared" si="177"/>
        <v>39.871920604085417</v>
      </c>
      <c r="U306">
        <f t="shared" si="178"/>
        <v>3.1929938162754315E-2</v>
      </c>
      <c r="V306">
        <f t="shared" si="179"/>
        <v>2.2494633616308355</v>
      </c>
      <c r="W306">
        <f t="shared" si="180"/>
        <v>3.1680269995321433E-2</v>
      </c>
      <c r="X306">
        <f t="shared" si="181"/>
        <v>1.982243760416641E-2</v>
      </c>
      <c r="Y306">
        <f t="shared" si="182"/>
        <v>0</v>
      </c>
      <c r="Z306">
        <f t="shared" si="183"/>
        <v>30.522202138903854</v>
      </c>
      <c r="AA306">
        <f t="shared" si="184"/>
        <v>30.296445161290301</v>
      </c>
      <c r="AB306">
        <f t="shared" si="185"/>
        <v>4.3335353812220028</v>
      </c>
      <c r="AC306">
        <f t="shared" si="186"/>
        <v>70.634893092452728</v>
      </c>
      <c r="AD306">
        <f t="shared" si="187"/>
        <v>3.1243580776058981</v>
      </c>
      <c r="AE306">
        <f t="shared" si="188"/>
        <v>4.4232502391084285</v>
      </c>
      <c r="AF306">
        <f t="shared" si="189"/>
        <v>1.2091773036161046</v>
      </c>
      <c r="AG306">
        <f t="shared" si="190"/>
        <v>-17.632629361171304</v>
      </c>
      <c r="AH306">
        <f t="shared" si="191"/>
        <v>43.415367409860941</v>
      </c>
      <c r="AI306">
        <f t="shared" si="192"/>
        <v>4.3116805838670471</v>
      </c>
      <c r="AJ306">
        <f t="shared" si="193"/>
        <v>30.094418632556685</v>
      </c>
      <c r="AK306">
        <v>-4.1169301801942497E-2</v>
      </c>
      <c r="AL306">
        <v>4.6216147901604297E-2</v>
      </c>
      <c r="AM306">
        <v>3.4542613390911399</v>
      </c>
      <c r="AN306">
        <v>0</v>
      </c>
      <c r="AO306">
        <v>0</v>
      </c>
      <c r="AP306">
        <f t="shared" si="194"/>
        <v>1</v>
      </c>
      <c r="AQ306">
        <f t="shared" si="195"/>
        <v>0</v>
      </c>
      <c r="AR306">
        <f t="shared" si="196"/>
        <v>51866.763391223198</v>
      </c>
      <c r="AS306" t="s">
        <v>240</v>
      </c>
      <c r="AT306">
        <v>0</v>
      </c>
      <c r="AU306">
        <v>0</v>
      </c>
      <c r="AV306">
        <f t="shared" si="197"/>
        <v>0</v>
      </c>
      <c r="AW306" t="e">
        <f t="shared" si="198"/>
        <v>#DIV/0!</v>
      </c>
      <c r="AX306">
        <v>0</v>
      </c>
      <c r="AY306" t="s">
        <v>240</v>
      </c>
      <c r="AZ306">
        <v>0</v>
      </c>
      <c r="BA306">
        <v>0</v>
      </c>
      <c r="BB306" t="e">
        <f t="shared" si="199"/>
        <v>#DIV/0!</v>
      </c>
      <c r="BC306">
        <v>0.5</v>
      </c>
      <c r="BD306">
        <f t="shared" si="200"/>
        <v>0</v>
      </c>
      <c r="BE306">
        <f t="shared" si="201"/>
        <v>-0.72553014549112582</v>
      </c>
      <c r="BF306" t="e">
        <f t="shared" si="202"/>
        <v>#DIV/0!</v>
      </c>
      <c r="BG306" t="e">
        <f t="shared" si="203"/>
        <v>#DIV/0!</v>
      </c>
      <c r="BH306" t="e">
        <f t="shared" si="204"/>
        <v>#DIV/0!</v>
      </c>
      <c r="BI306" t="e">
        <f t="shared" si="205"/>
        <v>#DIV/0!</v>
      </c>
      <c r="BJ306" t="s">
        <v>240</v>
      </c>
      <c r="BK306">
        <v>0</v>
      </c>
      <c r="BL306">
        <f t="shared" si="206"/>
        <v>0</v>
      </c>
      <c r="BM306" t="e">
        <f t="shared" si="207"/>
        <v>#DIV/0!</v>
      </c>
      <c r="BN306" t="e">
        <f t="shared" si="208"/>
        <v>#DIV/0!</v>
      </c>
      <c r="BO306" t="e">
        <f t="shared" si="209"/>
        <v>#DIV/0!</v>
      </c>
      <c r="BP306" t="e">
        <f t="shared" si="210"/>
        <v>#DIV/0!</v>
      </c>
      <c r="BQ306">
        <f t="shared" si="211"/>
        <v>0</v>
      </c>
      <c r="BR306">
        <f t="shared" si="212"/>
        <v>0</v>
      </c>
      <c r="BS306">
        <f t="shared" si="213"/>
        <v>0</v>
      </c>
      <c r="BT306">
        <f t="shared" si="214"/>
        <v>0</v>
      </c>
      <c r="BU306">
        <v>6</v>
      </c>
      <c r="BV306">
        <v>0.5</v>
      </c>
      <c r="BW306" t="s">
        <v>241</v>
      </c>
      <c r="BX306">
        <v>1582044511.4709699</v>
      </c>
      <c r="BY306">
        <v>400.57532258064498</v>
      </c>
      <c r="BZ306">
        <v>400.00996774193601</v>
      </c>
      <c r="CA306">
        <v>31.389025806451599</v>
      </c>
      <c r="CB306">
        <v>31.001751612903199</v>
      </c>
      <c r="CC306">
        <v>600.01287096774195</v>
      </c>
      <c r="CD306">
        <v>99.336648387096801</v>
      </c>
      <c r="CE306">
        <v>0.19998893548387101</v>
      </c>
      <c r="CF306">
        <v>30.654441935483899</v>
      </c>
      <c r="CG306">
        <v>30.296445161290301</v>
      </c>
      <c r="CH306">
        <v>999.9</v>
      </c>
      <c r="CI306">
        <v>0</v>
      </c>
      <c r="CJ306">
        <v>0</v>
      </c>
      <c r="CK306">
        <v>9994.47580645161</v>
      </c>
      <c r="CL306">
        <v>0</v>
      </c>
      <c r="CM306">
        <v>0.21165100000000001</v>
      </c>
      <c r="CN306">
        <v>0</v>
      </c>
      <c r="CO306">
        <v>0</v>
      </c>
      <c r="CP306">
        <v>0</v>
      </c>
      <c r="CQ306">
        <v>0</v>
      </c>
      <c r="CR306">
        <v>-9.0322580645161396E-2</v>
      </c>
      <c r="CS306">
        <v>0</v>
      </c>
      <c r="CT306">
        <v>54.354838709677402</v>
      </c>
      <c r="CU306">
        <v>-1.3838709677419401</v>
      </c>
      <c r="CV306">
        <v>38.814032258064501</v>
      </c>
      <c r="CW306">
        <v>44.062129032257999</v>
      </c>
      <c r="CX306">
        <v>41.459483870967702</v>
      </c>
      <c r="CY306">
        <v>42.701225806451603</v>
      </c>
      <c r="CZ306">
        <v>39.936999999999998</v>
      </c>
      <c r="DA306">
        <v>0</v>
      </c>
      <c r="DB306">
        <v>0</v>
      </c>
      <c r="DC306">
        <v>0</v>
      </c>
      <c r="DD306">
        <v>1582044523</v>
      </c>
      <c r="DE306">
        <v>0.492307692307692</v>
      </c>
      <c r="DF306">
        <v>-13.3743588907505</v>
      </c>
      <c r="DG306">
        <v>11.664957539185799</v>
      </c>
      <c r="DH306">
        <v>56.307692307692299</v>
      </c>
      <c r="DI306">
        <v>15</v>
      </c>
      <c r="DJ306">
        <v>100</v>
      </c>
      <c r="DK306">
        <v>100</v>
      </c>
      <c r="DL306">
        <v>2.9329999999999998</v>
      </c>
      <c r="DM306">
        <v>0.45200000000000001</v>
      </c>
      <c r="DN306">
        <v>2</v>
      </c>
      <c r="DO306">
        <v>650.71199999999999</v>
      </c>
      <c r="DP306">
        <v>341.30799999999999</v>
      </c>
      <c r="DQ306">
        <v>30.000499999999999</v>
      </c>
      <c r="DR306">
        <v>31.467199999999998</v>
      </c>
      <c r="DS306">
        <v>30.000299999999999</v>
      </c>
      <c r="DT306">
        <v>31.359000000000002</v>
      </c>
      <c r="DU306">
        <v>31.395800000000001</v>
      </c>
      <c r="DV306">
        <v>21.0197</v>
      </c>
      <c r="DW306">
        <v>24.810500000000001</v>
      </c>
      <c r="DX306">
        <v>91.801299999999998</v>
      </c>
      <c r="DY306">
        <v>30</v>
      </c>
      <c r="DZ306">
        <v>400</v>
      </c>
      <c r="EA306">
        <v>30.959700000000002</v>
      </c>
      <c r="EB306">
        <v>100.039</v>
      </c>
      <c r="EC306">
        <v>100.55200000000001</v>
      </c>
    </row>
    <row r="307" spans="1:133" x14ac:dyDescent="0.35">
      <c r="A307">
        <v>291</v>
      </c>
      <c r="B307">
        <v>1582044525.0999999</v>
      </c>
      <c r="C307">
        <v>1492.0999999046301</v>
      </c>
      <c r="D307" t="s">
        <v>824</v>
      </c>
      <c r="E307" t="s">
        <v>825</v>
      </c>
      <c r="F307" t="s">
        <v>232</v>
      </c>
      <c r="G307" t="s">
        <v>233</v>
      </c>
      <c r="H307" t="s">
        <v>234</v>
      </c>
      <c r="I307" t="s">
        <v>235</v>
      </c>
      <c r="J307" t="s">
        <v>236</v>
      </c>
      <c r="K307" t="s">
        <v>237</v>
      </c>
      <c r="L307" t="s">
        <v>238</v>
      </c>
      <c r="M307" t="s">
        <v>239</v>
      </c>
      <c r="N307">
        <v>1582044516.4709699</v>
      </c>
      <c r="O307">
        <f t="shared" si="172"/>
        <v>3.9763508221796683E-4</v>
      </c>
      <c r="P307">
        <f t="shared" si="173"/>
        <v>-0.75639446148303169</v>
      </c>
      <c r="Q307">
        <f t="shared" si="174"/>
        <v>400.58216129032297</v>
      </c>
      <c r="R307">
        <f t="shared" si="175"/>
        <v>430.5700278779828</v>
      </c>
      <c r="S307">
        <f t="shared" si="176"/>
        <v>42.857708797460795</v>
      </c>
      <c r="T307">
        <f t="shared" si="177"/>
        <v>39.87280234680734</v>
      </c>
      <c r="U307">
        <f t="shared" si="178"/>
        <v>3.1752134571447981E-2</v>
      </c>
      <c r="V307">
        <f t="shared" si="179"/>
        <v>2.2507710346803123</v>
      </c>
      <c r="W307">
        <f t="shared" si="180"/>
        <v>3.1505369889510172E-2</v>
      </c>
      <c r="X307">
        <f t="shared" si="181"/>
        <v>1.9712867042982616E-2</v>
      </c>
      <c r="Y307">
        <f t="shared" si="182"/>
        <v>0</v>
      </c>
      <c r="Z307">
        <f t="shared" si="183"/>
        <v>30.522843669105466</v>
      </c>
      <c r="AA307">
        <f t="shared" si="184"/>
        <v>30.2973419354839</v>
      </c>
      <c r="AB307">
        <f t="shared" si="185"/>
        <v>4.3337581188953083</v>
      </c>
      <c r="AC307">
        <f t="shared" si="186"/>
        <v>70.639808894197003</v>
      </c>
      <c r="AD307">
        <f t="shared" si="187"/>
        <v>3.1245478602964747</v>
      </c>
      <c r="AE307">
        <f t="shared" si="188"/>
        <v>4.4232110890565473</v>
      </c>
      <c r="AF307">
        <f t="shared" si="189"/>
        <v>1.2092102585988336</v>
      </c>
      <c r="AG307">
        <f t="shared" si="190"/>
        <v>-17.535707125812337</v>
      </c>
      <c r="AH307">
        <f t="shared" si="191"/>
        <v>43.312999459041045</v>
      </c>
      <c r="AI307">
        <f t="shared" si="192"/>
        <v>4.2990308102804384</v>
      </c>
      <c r="AJ307">
        <f t="shared" si="193"/>
        <v>30.076323143509146</v>
      </c>
      <c r="AK307">
        <v>-4.1204507905320202E-2</v>
      </c>
      <c r="AL307">
        <v>4.6255669836869899E-2</v>
      </c>
      <c r="AM307">
        <v>3.4565993002506201</v>
      </c>
      <c r="AN307">
        <v>0</v>
      </c>
      <c r="AO307">
        <v>0</v>
      </c>
      <c r="AP307">
        <f t="shared" si="194"/>
        <v>1</v>
      </c>
      <c r="AQ307">
        <f t="shared" si="195"/>
        <v>0</v>
      </c>
      <c r="AR307">
        <f t="shared" si="196"/>
        <v>51909.342916259302</v>
      </c>
      <c r="AS307" t="s">
        <v>240</v>
      </c>
      <c r="AT307">
        <v>0</v>
      </c>
      <c r="AU307">
        <v>0</v>
      </c>
      <c r="AV307">
        <f t="shared" si="197"/>
        <v>0</v>
      </c>
      <c r="AW307" t="e">
        <f t="shared" si="198"/>
        <v>#DIV/0!</v>
      </c>
      <c r="AX307">
        <v>0</v>
      </c>
      <c r="AY307" t="s">
        <v>240</v>
      </c>
      <c r="AZ307">
        <v>0</v>
      </c>
      <c r="BA307">
        <v>0</v>
      </c>
      <c r="BB307" t="e">
        <f t="shared" si="199"/>
        <v>#DIV/0!</v>
      </c>
      <c r="BC307">
        <v>0.5</v>
      </c>
      <c r="BD307">
        <f t="shared" si="200"/>
        <v>0</v>
      </c>
      <c r="BE307">
        <f t="shared" si="201"/>
        <v>-0.75639446148303169</v>
      </c>
      <c r="BF307" t="e">
        <f t="shared" si="202"/>
        <v>#DIV/0!</v>
      </c>
      <c r="BG307" t="e">
        <f t="shared" si="203"/>
        <v>#DIV/0!</v>
      </c>
      <c r="BH307" t="e">
        <f t="shared" si="204"/>
        <v>#DIV/0!</v>
      </c>
      <c r="BI307" t="e">
        <f t="shared" si="205"/>
        <v>#DIV/0!</v>
      </c>
      <c r="BJ307" t="s">
        <v>240</v>
      </c>
      <c r="BK307">
        <v>0</v>
      </c>
      <c r="BL307">
        <f t="shared" si="206"/>
        <v>0</v>
      </c>
      <c r="BM307" t="e">
        <f t="shared" si="207"/>
        <v>#DIV/0!</v>
      </c>
      <c r="BN307" t="e">
        <f t="shared" si="208"/>
        <v>#DIV/0!</v>
      </c>
      <c r="BO307" t="e">
        <f t="shared" si="209"/>
        <v>#DIV/0!</v>
      </c>
      <c r="BP307" t="e">
        <f t="shared" si="210"/>
        <v>#DIV/0!</v>
      </c>
      <c r="BQ307">
        <f t="shared" si="211"/>
        <v>0</v>
      </c>
      <c r="BR307">
        <f t="shared" si="212"/>
        <v>0</v>
      </c>
      <c r="BS307">
        <f t="shared" si="213"/>
        <v>0</v>
      </c>
      <c r="BT307">
        <f t="shared" si="214"/>
        <v>0</v>
      </c>
      <c r="BU307">
        <v>6</v>
      </c>
      <c r="BV307">
        <v>0.5</v>
      </c>
      <c r="BW307" t="s">
        <v>241</v>
      </c>
      <c r="BX307">
        <v>1582044516.4709699</v>
      </c>
      <c r="BY307">
        <v>400.58216129032297</v>
      </c>
      <c r="BZ307">
        <v>399.985064516129</v>
      </c>
      <c r="CA307">
        <v>31.390774193548399</v>
      </c>
      <c r="CB307">
        <v>31.005629032258099</v>
      </c>
      <c r="CC307">
        <v>600.01222580645197</v>
      </c>
      <c r="CD307">
        <v>99.337174193548407</v>
      </c>
      <c r="CE307">
        <v>0.199965</v>
      </c>
      <c r="CF307">
        <v>30.654287096774201</v>
      </c>
      <c r="CG307">
        <v>30.2973419354839</v>
      </c>
      <c r="CH307">
        <v>999.9</v>
      </c>
      <c r="CI307">
        <v>0</v>
      </c>
      <c r="CJ307">
        <v>0</v>
      </c>
      <c r="CK307">
        <v>10002.9696774194</v>
      </c>
      <c r="CL307">
        <v>0</v>
      </c>
      <c r="CM307">
        <v>0.21165100000000001</v>
      </c>
      <c r="CN307">
        <v>0</v>
      </c>
      <c r="CO307">
        <v>0</v>
      </c>
      <c r="CP307">
        <v>0</v>
      </c>
      <c r="CQ307">
        <v>0</v>
      </c>
      <c r="CR307">
        <v>1.9709677419354801</v>
      </c>
      <c r="CS307">
        <v>0</v>
      </c>
      <c r="CT307">
        <v>56.341935483870998</v>
      </c>
      <c r="CU307">
        <v>-1.43870967741936</v>
      </c>
      <c r="CV307">
        <v>38.814032258064501</v>
      </c>
      <c r="CW307">
        <v>44.072193548387098</v>
      </c>
      <c r="CX307">
        <v>41.449451612903196</v>
      </c>
      <c r="CY307">
        <v>42.701225806451603</v>
      </c>
      <c r="CZ307">
        <v>39.936999999999998</v>
      </c>
      <c r="DA307">
        <v>0</v>
      </c>
      <c r="DB307">
        <v>0</v>
      </c>
      <c r="DC307">
        <v>0</v>
      </c>
      <c r="DD307">
        <v>1582044527.8</v>
      </c>
      <c r="DE307">
        <v>1.93461538461538</v>
      </c>
      <c r="DF307">
        <v>-3.6136752928348299</v>
      </c>
      <c r="DG307">
        <v>-10.4752134122249</v>
      </c>
      <c r="DH307">
        <v>55.915384615384603</v>
      </c>
      <c r="DI307">
        <v>15</v>
      </c>
      <c r="DJ307">
        <v>100</v>
      </c>
      <c r="DK307">
        <v>100</v>
      </c>
      <c r="DL307">
        <v>2.9329999999999998</v>
      </c>
      <c r="DM307">
        <v>0.45200000000000001</v>
      </c>
      <c r="DN307">
        <v>2</v>
      </c>
      <c r="DO307">
        <v>650.66800000000001</v>
      </c>
      <c r="DP307">
        <v>341.29199999999997</v>
      </c>
      <c r="DQ307">
        <v>30.000599999999999</v>
      </c>
      <c r="DR307">
        <v>31.469200000000001</v>
      </c>
      <c r="DS307">
        <v>30.000299999999999</v>
      </c>
      <c r="DT307">
        <v>31.360299999999999</v>
      </c>
      <c r="DU307">
        <v>31.3978</v>
      </c>
      <c r="DV307">
        <v>21.021899999999999</v>
      </c>
      <c r="DW307">
        <v>24.810500000000001</v>
      </c>
      <c r="DX307">
        <v>91.801299999999998</v>
      </c>
      <c r="DY307">
        <v>30</v>
      </c>
      <c r="DZ307">
        <v>400</v>
      </c>
      <c r="EA307">
        <v>30.959700000000002</v>
      </c>
      <c r="EB307">
        <v>100.036</v>
      </c>
      <c r="EC307">
        <v>100.553</v>
      </c>
    </row>
    <row r="308" spans="1:133" x14ac:dyDescent="0.35">
      <c r="A308">
        <v>292</v>
      </c>
      <c r="B308">
        <v>1582044530.0999999</v>
      </c>
      <c r="C308">
        <v>1497.0999999046301</v>
      </c>
      <c r="D308" t="s">
        <v>826</v>
      </c>
      <c r="E308" t="s">
        <v>827</v>
      </c>
      <c r="F308" t="s">
        <v>232</v>
      </c>
      <c r="G308" t="s">
        <v>233</v>
      </c>
      <c r="H308" t="s">
        <v>234</v>
      </c>
      <c r="I308" t="s">
        <v>235</v>
      </c>
      <c r="J308" t="s">
        <v>236</v>
      </c>
      <c r="K308" t="s">
        <v>237</v>
      </c>
      <c r="L308" t="s">
        <v>238</v>
      </c>
      <c r="M308" t="s">
        <v>239</v>
      </c>
      <c r="N308">
        <v>1582044521.4709699</v>
      </c>
      <c r="O308">
        <f t="shared" si="172"/>
        <v>3.975598888088874E-4</v>
      </c>
      <c r="P308">
        <f t="shared" si="173"/>
        <v>-0.75582285648174807</v>
      </c>
      <c r="Q308">
        <f t="shared" si="174"/>
        <v>400.585193548387</v>
      </c>
      <c r="R308">
        <f t="shared" si="175"/>
        <v>430.54841993853699</v>
      </c>
      <c r="S308">
        <f t="shared" si="176"/>
        <v>42.855433979262237</v>
      </c>
      <c r="T308">
        <f t="shared" si="177"/>
        <v>39.872988774720383</v>
      </c>
      <c r="U308">
        <f t="shared" si="178"/>
        <v>3.1749441877766564E-2</v>
      </c>
      <c r="V308">
        <f t="shared" si="179"/>
        <v>2.2500967947943433</v>
      </c>
      <c r="W308">
        <f t="shared" si="180"/>
        <v>3.1502645561395329E-2</v>
      </c>
      <c r="X308">
        <f t="shared" si="181"/>
        <v>1.971116712565733E-2</v>
      </c>
      <c r="Y308">
        <f t="shared" si="182"/>
        <v>0</v>
      </c>
      <c r="Z308">
        <f t="shared" si="183"/>
        <v>30.523774754297168</v>
      </c>
      <c r="AA308">
        <f t="shared" si="184"/>
        <v>30.297693548387102</v>
      </c>
      <c r="AB308">
        <f t="shared" si="185"/>
        <v>4.3338454540147975</v>
      </c>
      <c r="AC308">
        <f t="shared" si="186"/>
        <v>70.64091123203319</v>
      </c>
      <c r="AD308">
        <f t="shared" si="187"/>
        <v>3.12476486270634</v>
      </c>
      <c r="AE308">
        <f t="shared" si="188"/>
        <v>4.4234492565398398</v>
      </c>
      <c r="AF308">
        <f t="shared" si="189"/>
        <v>1.2090805913084575</v>
      </c>
      <c r="AG308">
        <f t="shared" si="190"/>
        <v>-17.532391096471933</v>
      </c>
      <c r="AH308">
        <f t="shared" si="191"/>
        <v>43.371635028029317</v>
      </c>
      <c r="AI308">
        <f t="shared" si="192"/>
        <v>4.3061681648047205</v>
      </c>
      <c r="AJ308">
        <f t="shared" si="193"/>
        <v>30.145412096362104</v>
      </c>
      <c r="AK308">
        <v>-4.1186353229251398E-2</v>
      </c>
      <c r="AL308">
        <v>4.6235289622545597E-2</v>
      </c>
      <c r="AM308">
        <v>3.4553937733121201</v>
      </c>
      <c r="AN308">
        <v>0</v>
      </c>
      <c r="AO308">
        <v>0</v>
      </c>
      <c r="AP308">
        <f t="shared" si="194"/>
        <v>1</v>
      </c>
      <c r="AQ308">
        <f t="shared" si="195"/>
        <v>0</v>
      </c>
      <c r="AR308">
        <f t="shared" si="196"/>
        <v>51887.239101755993</v>
      </c>
      <c r="AS308" t="s">
        <v>240</v>
      </c>
      <c r="AT308">
        <v>0</v>
      </c>
      <c r="AU308">
        <v>0</v>
      </c>
      <c r="AV308">
        <f t="shared" si="197"/>
        <v>0</v>
      </c>
      <c r="AW308" t="e">
        <f t="shared" si="198"/>
        <v>#DIV/0!</v>
      </c>
      <c r="AX308">
        <v>0</v>
      </c>
      <c r="AY308" t="s">
        <v>240</v>
      </c>
      <c r="AZ308">
        <v>0</v>
      </c>
      <c r="BA308">
        <v>0</v>
      </c>
      <c r="BB308" t="e">
        <f t="shared" si="199"/>
        <v>#DIV/0!</v>
      </c>
      <c r="BC308">
        <v>0.5</v>
      </c>
      <c r="BD308">
        <f t="shared" si="200"/>
        <v>0</v>
      </c>
      <c r="BE308">
        <f t="shared" si="201"/>
        <v>-0.75582285648174807</v>
      </c>
      <c r="BF308" t="e">
        <f t="shared" si="202"/>
        <v>#DIV/0!</v>
      </c>
      <c r="BG308" t="e">
        <f t="shared" si="203"/>
        <v>#DIV/0!</v>
      </c>
      <c r="BH308" t="e">
        <f t="shared" si="204"/>
        <v>#DIV/0!</v>
      </c>
      <c r="BI308" t="e">
        <f t="shared" si="205"/>
        <v>#DIV/0!</v>
      </c>
      <c r="BJ308" t="s">
        <v>240</v>
      </c>
      <c r="BK308">
        <v>0</v>
      </c>
      <c r="BL308">
        <f t="shared" si="206"/>
        <v>0</v>
      </c>
      <c r="BM308" t="e">
        <f t="shared" si="207"/>
        <v>#DIV/0!</v>
      </c>
      <c r="BN308" t="e">
        <f t="shared" si="208"/>
        <v>#DIV/0!</v>
      </c>
      <c r="BO308" t="e">
        <f t="shared" si="209"/>
        <v>#DIV/0!</v>
      </c>
      <c r="BP308" t="e">
        <f t="shared" si="210"/>
        <v>#DIV/0!</v>
      </c>
      <c r="BQ308">
        <f t="shared" si="211"/>
        <v>0</v>
      </c>
      <c r="BR308">
        <f t="shared" si="212"/>
        <v>0</v>
      </c>
      <c r="BS308">
        <f t="shared" si="213"/>
        <v>0</v>
      </c>
      <c r="BT308">
        <f t="shared" si="214"/>
        <v>0</v>
      </c>
      <c r="BU308">
        <v>6</v>
      </c>
      <c r="BV308">
        <v>0.5</v>
      </c>
      <c r="BW308" t="s">
        <v>241</v>
      </c>
      <c r="BX308">
        <v>1582044521.4709699</v>
      </c>
      <c r="BY308">
        <v>400.585193548387</v>
      </c>
      <c r="BZ308">
        <v>399.98864516128998</v>
      </c>
      <c r="CA308">
        <v>31.393045161290299</v>
      </c>
      <c r="CB308">
        <v>31.007977419354798</v>
      </c>
      <c r="CC308">
        <v>600.01796774193599</v>
      </c>
      <c r="CD308">
        <v>99.336861290322602</v>
      </c>
      <c r="CE308">
        <v>0.19998983870967699</v>
      </c>
      <c r="CF308">
        <v>30.655229032258099</v>
      </c>
      <c r="CG308">
        <v>30.297693548387102</v>
      </c>
      <c r="CH308">
        <v>999.9</v>
      </c>
      <c r="CI308">
        <v>0</v>
      </c>
      <c r="CJ308">
        <v>0</v>
      </c>
      <c r="CK308">
        <v>9998.5938709677393</v>
      </c>
      <c r="CL308">
        <v>0</v>
      </c>
      <c r="CM308">
        <v>0.21165100000000001</v>
      </c>
      <c r="CN308">
        <v>0</v>
      </c>
      <c r="CO308">
        <v>0</v>
      </c>
      <c r="CP308">
        <v>0</v>
      </c>
      <c r="CQ308">
        <v>0</v>
      </c>
      <c r="CR308">
        <v>2.2935483870967701</v>
      </c>
      <c r="CS308">
        <v>0</v>
      </c>
      <c r="CT308">
        <v>55.093548387096803</v>
      </c>
      <c r="CU308">
        <v>-1.80322580645161</v>
      </c>
      <c r="CV308">
        <v>38.814032258064501</v>
      </c>
      <c r="CW308">
        <v>44.078258064516099</v>
      </c>
      <c r="CX308">
        <v>41.449451612903196</v>
      </c>
      <c r="CY308">
        <v>42.697161290322597</v>
      </c>
      <c r="CZ308">
        <v>39.936999999999998</v>
      </c>
      <c r="DA308">
        <v>0</v>
      </c>
      <c r="DB308">
        <v>0</v>
      </c>
      <c r="DC308">
        <v>0</v>
      </c>
      <c r="DD308">
        <v>1582044533.2</v>
      </c>
      <c r="DE308">
        <v>2.35</v>
      </c>
      <c r="DF308">
        <v>32.905983036270598</v>
      </c>
      <c r="DG308">
        <v>-1.8188033359595801</v>
      </c>
      <c r="DH308">
        <v>54.7</v>
      </c>
      <c r="DI308">
        <v>15</v>
      </c>
      <c r="DJ308">
        <v>100</v>
      </c>
      <c r="DK308">
        <v>100</v>
      </c>
      <c r="DL308">
        <v>2.9329999999999998</v>
      </c>
      <c r="DM308">
        <v>0.45200000000000001</v>
      </c>
      <c r="DN308">
        <v>2</v>
      </c>
      <c r="DO308">
        <v>650.71500000000003</v>
      </c>
      <c r="DP308">
        <v>341.38499999999999</v>
      </c>
      <c r="DQ308">
        <v>30.000900000000001</v>
      </c>
      <c r="DR308">
        <v>31.471699999999998</v>
      </c>
      <c r="DS308">
        <v>30.000299999999999</v>
      </c>
      <c r="DT308">
        <v>31.3628</v>
      </c>
      <c r="DU308">
        <v>31.399899999999999</v>
      </c>
      <c r="DV308">
        <v>21.022600000000001</v>
      </c>
      <c r="DW308">
        <v>24.810500000000001</v>
      </c>
      <c r="DX308">
        <v>91.801299999999998</v>
      </c>
      <c r="DY308">
        <v>30</v>
      </c>
      <c r="DZ308">
        <v>400</v>
      </c>
      <c r="EA308">
        <v>30.959700000000002</v>
      </c>
      <c r="EB308">
        <v>100.036</v>
      </c>
      <c r="EC308">
        <v>100.55200000000001</v>
      </c>
    </row>
    <row r="309" spans="1:133" x14ac:dyDescent="0.35">
      <c r="A309">
        <v>293</v>
      </c>
      <c r="B309">
        <v>1582044535.0999999</v>
      </c>
      <c r="C309">
        <v>1502.0999999046301</v>
      </c>
      <c r="D309" t="s">
        <v>828</v>
      </c>
      <c r="E309" t="s">
        <v>829</v>
      </c>
      <c r="F309" t="s">
        <v>232</v>
      </c>
      <c r="G309" t="s">
        <v>233</v>
      </c>
      <c r="H309" t="s">
        <v>234</v>
      </c>
      <c r="I309" t="s">
        <v>235</v>
      </c>
      <c r="J309" t="s">
        <v>236</v>
      </c>
      <c r="K309" t="s">
        <v>237</v>
      </c>
      <c r="L309" t="s">
        <v>238</v>
      </c>
      <c r="M309" t="s">
        <v>239</v>
      </c>
      <c r="N309">
        <v>1582044526.4709699</v>
      </c>
      <c r="O309">
        <f t="shared" si="172"/>
        <v>3.9644188956512223E-4</v>
      </c>
      <c r="P309">
        <f t="shared" si="173"/>
        <v>-0.76682448340073139</v>
      </c>
      <c r="Q309">
        <f t="shared" si="174"/>
        <v>400.59296774193501</v>
      </c>
      <c r="R309">
        <f t="shared" si="175"/>
        <v>431.21935449496704</v>
      </c>
      <c r="S309">
        <f t="shared" si="176"/>
        <v>42.921807033936162</v>
      </c>
      <c r="T309">
        <f t="shared" si="177"/>
        <v>39.873382030146857</v>
      </c>
      <c r="U309">
        <f t="shared" si="178"/>
        <v>3.1657236875687389E-2</v>
      </c>
      <c r="V309">
        <f t="shared" si="179"/>
        <v>2.2509797599077106</v>
      </c>
      <c r="W309">
        <f t="shared" si="180"/>
        <v>3.1411961409376236E-2</v>
      </c>
      <c r="X309">
        <f t="shared" si="181"/>
        <v>1.9654354392477095E-2</v>
      </c>
      <c r="Y309">
        <f t="shared" si="182"/>
        <v>0</v>
      </c>
      <c r="Z309">
        <f t="shared" si="183"/>
        <v>30.525013869918734</v>
      </c>
      <c r="AA309">
        <f t="shared" si="184"/>
        <v>30.2991322580645</v>
      </c>
      <c r="AB309">
        <f t="shared" si="185"/>
        <v>4.3342028228648006</v>
      </c>
      <c r="AC309">
        <f t="shared" si="186"/>
        <v>70.644210176349745</v>
      </c>
      <c r="AD309">
        <f t="shared" si="187"/>
        <v>3.1250577282832288</v>
      </c>
      <c r="AE309">
        <f t="shared" si="188"/>
        <v>4.4236572544050254</v>
      </c>
      <c r="AF309">
        <f t="shared" si="189"/>
        <v>1.2091450945815718</v>
      </c>
      <c r="AG309">
        <f t="shared" si="190"/>
        <v>-17.483087329821892</v>
      </c>
      <c r="AH309">
        <f t="shared" si="191"/>
        <v>43.313884352264573</v>
      </c>
      <c r="AI309">
        <f t="shared" si="192"/>
        <v>4.2987955299687872</v>
      </c>
      <c r="AJ309">
        <f t="shared" si="193"/>
        <v>30.129592552411466</v>
      </c>
      <c r="AK309">
        <v>-4.1210129067229199E-2</v>
      </c>
      <c r="AL309">
        <v>4.6261980083553603E-2</v>
      </c>
      <c r="AM309">
        <v>3.4569725258266399</v>
      </c>
      <c r="AN309">
        <v>0</v>
      </c>
      <c r="AO309">
        <v>0</v>
      </c>
      <c r="AP309">
        <f t="shared" si="194"/>
        <v>1</v>
      </c>
      <c r="AQ309">
        <f t="shared" si="195"/>
        <v>0</v>
      </c>
      <c r="AR309">
        <f t="shared" si="196"/>
        <v>51915.806566258936</v>
      </c>
      <c r="AS309" t="s">
        <v>240</v>
      </c>
      <c r="AT309">
        <v>0</v>
      </c>
      <c r="AU309">
        <v>0</v>
      </c>
      <c r="AV309">
        <f t="shared" si="197"/>
        <v>0</v>
      </c>
      <c r="AW309" t="e">
        <f t="shared" si="198"/>
        <v>#DIV/0!</v>
      </c>
      <c r="AX309">
        <v>0</v>
      </c>
      <c r="AY309" t="s">
        <v>240</v>
      </c>
      <c r="AZ309">
        <v>0</v>
      </c>
      <c r="BA309">
        <v>0</v>
      </c>
      <c r="BB309" t="e">
        <f t="shared" si="199"/>
        <v>#DIV/0!</v>
      </c>
      <c r="BC309">
        <v>0.5</v>
      </c>
      <c r="BD309">
        <f t="shared" si="200"/>
        <v>0</v>
      </c>
      <c r="BE309">
        <f t="shared" si="201"/>
        <v>-0.76682448340073139</v>
      </c>
      <c r="BF309" t="e">
        <f t="shared" si="202"/>
        <v>#DIV/0!</v>
      </c>
      <c r="BG309" t="e">
        <f t="shared" si="203"/>
        <v>#DIV/0!</v>
      </c>
      <c r="BH309" t="e">
        <f t="shared" si="204"/>
        <v>#DIV/0!</v>
      </c>
      <c r="BI309" t="e">
        <f t="shared" si="205"/>
        <v>#DIV/0!</v>
      </c>
      <c r="BJ309" t="s">
        <v>240</v>
      </c>
      <c r="BK309">
        <v>0</v>
      </c>
      <c r="BL309">
        <f t="shared" si="206"/>
        <v>0</v>
      </c>
      <c r="BM309" t="e">
        <f t="shared" si="207"/>
        <v>#DIV/0!</v>
      </c>
      <c r="BN309" t="e">
        <f t="shared" si="208"/>
        <v>#DIV/0!</v>
      </c>
      <c r="BO309" t="e">
        <f t="shared" si="209"/>
        <v>#DIV/0!</v>
      </c>
      <c r="BP309" t="e">
        <f t="shared" si="210"/>
        <v>#DIV/0!</v>
      </c>
      <c r="BQ309">
        <f t="shared" si="211"/>
        <v>0</v>
      </c>
      <c r="BR309">
        <f t="shared" si="212"/>
        <v>0</v>
      </c>
      <c r="BS309">
        <f t="shared" si="213"/>
        <v>0</v>
      </c>
      <c r="BT309">
        <f t="shared" si="214"/>
        <v>0</v>
      </c>
      <c r="BU309">
        <v>6</v>
      </c>
      <c r="BV309">
        <v>0.5</v>
      </c>
      <c r="BW309" t="s">
        <v>241</v>
      </c>
      <c r="BX309">
        <v>1582044526.4709699</v>
      </c>
      <c r="BY309">
        <v>400.59296774193501</v>
      </c>
      <c r="BZ309">
        <v>399.98496774193501</v>
      </c>
      <c r="CA309">
        <v>31.396287096774198</v>
      </c>
      <c r="CB309">
        <v>31.0123</v>
      </c>
      <c r="CC309">
        <v>600.01248387096803</v>
      </c>
      <c r="CD309">
        <v>99.335954838709696</v>
      </c>
      <c r="CE309">
        <v>0.19994629032258099</v>
      </c>
      <c r="CF309">
        <v>30.656051612903202</v>
      </c>
      <c r="CG309">
        <v>30.2991322580645</v>
      </c>
      <c r="CH309">
        <v>999.9</v>
      </c>
      <c r="CI309">
        <v>0</v>
      </c>
      <c r="CJ309">
        <v>0</v>
      </c>
      <c r="CK309">
        <v>10004.4570967742</v>
      </c>
      <c r="CL309">
        <v>0</v>
      </c>
      <c r="CM309">
        <v>0.21165100000000001</v>
      </c>
      <c r="CN309">
        <v>0</v>
      </c>
      <c r="CO309">
        <v>0</v>
      </c>
      <c r="CP309">
        <v>0</v>
      </c>
      <c r="CQ309">
        <v>0</v>
      </c>
      <c r="CR309">
        <v>2.32258064516129</v>
      </c>
      <c r="CS309">
        <v>0</v>
      </c>
      <c r="CT309">
        <v>54.570967741935497</v>
      </c>
      <c r="CU309">
        <v>-1.6451612903225801</v>
      </c>
      <c r="CV309">
        <v>38.822161290322597</v>
      </c>
      <c r="CW309">
        <v>44.0741935483871</v>
      </c>
      <c r="CX309">
        <v>41.4575161290322</v>
      </c>
      <c r="CY309">
        <v>42.686999999999998</v>
      </c>
      <c r="CZ309">
        <v>39.936999999999998</v>
      </c>
      <c r="DA309">
        <v>0</v>
      </c>
      <c r="DB309">
        <v>0</v>
      </c>
      <c r="DC309">
        <v>0</v>
      </c>
      <c r="DD309">
        <v>1582044538</v>
      </c>
      <c r="DE309">
        <v>2.8230769230769202</v>
      </c>
      <c r="DF309">
        <v>-2.4205125433246102</v>
      </c>
      <c r="DG309">
        <v>0.82051238627553902</v>
      </c>
      <c r="DH309">
        <v>53.423076923076898</v>
      </c>
      <c r="DI309">
        <v>15</v>
      </c>
      <c r="DJ309">
        <v>100</v>
      </c>
      <c r="DK309">
        <v>100</v>
      </c>
      <c r="DL309">
        <v>2.9329999999999998</v>
      </c>
      <c r="DM309">
        <v>0.45200000000000001</v>
      </c>
      <c r="DN309">
        <v>2</v>
      </c>
      <c r="DO309">
        <v>650.745</v>
      </c>
      <c r="DP309">
        <v>341.33300000000003</v>
      </c>
      <c r="DQ309">
        <v>30.000900000000001</v>
      </c>
      <c r="DR309">
        <v>31.474499999999999</v>
      </c>
      <c r="DS309">
        <v>30.000299999999999</v>
      </c>
      <c r="DT309">
        <v>31.365600000000001</v>
      </c>
      <c r="DU309">
        <v>31.4025</v>
      </c>
      <c r="DV309">
        <v>21.0184</v>
      </c>
      <c r="DW309">
        <v>24.810500000000001</v>
      </c>
      <c r="DX309">
        <v>91.801299999999998</v>
      </c>
      <c r="DY309">
        <v>30</v>
      </c>
      <c r="DZ309">
        <v>400</v>
      </c>
      <c r="EA309">
        <v>30.959700000000002</v>
      </c>
      <c r="EB309">
        <v>100.038</v>
      </c>
      <c r="EC309">
        <v>100.554</v>
      </c>
    </row>
    <row r="310" spans="1:133" x14ac:dyDescent="0.35">
      <c r="A310">
        <v>294</v>
      </c>
      <c r="B310">
        <v>1582044540.0999999</v>
      </c>
      <c r="C310">
        <v>1507.0999999046301</v>
      </c>
      <c r="D310" t="s">
        <v>830</v>
      </c>
      <c r="E310" t="s">
        <v>831</v>
      </c>
      <c r="F310" t="s">
        <v>232</v>
      </c>
      <c r="G310" t="s">
        <v>233</v>
      </c>
      <c r="H310" t="s">
        <v>234</v>
      </c>
      <c r="I310" t="s">
        <v>235</v>
      </c>
      <c r="J310" t="s">
        <v>236</v>
      </c>
      <c r="K310" t="s">
        <v>237</v>
      </c>
      <c r="L310" t="s">
        <v>238</v>
      </c>
      <c r="M310" t="s">
        <v>239</v>
      </c>
      <c r="N310">
        <v>1582044531.4709699</v>
      </c>
      <c r="O310">
        <f t="shared" si="172"/>
        <v>3.9619941627946708E-4</v>
      </c>
      <c r="P310">
        <f t="shared" si="173"/>
        <v>-0.76989374599690452</v>
      </c>
      <c r="Q310">
        <f t="shared" si="174"/>
        <v>400.61058064516101</v>
      </c>
      <c r="R310">
        <f t="shared" si="175"/>
        <v>431.40779156851016</v>
      </c>
      <c r="S310">
        <f t="shared" si="176"/>
        <v>42.94043421342942</v>
      </c>
      <c r="T310">
        <f t="shared" si="177"/>
        <v>39.875015286239801</v>
      </c>
      <c r="U310">
        <f t="shared" si="178"/>
        <v>3.1645302271429865E-2</v>
      </c>
      <c r="V310">
        <f t="shared" si="179"/>
        <v>2.2501569296466037</v>
      </c>
      <c r="W310">
        <f t="shared" si="180"/>
        <v>3.1400122057838847E-2</v>
      </c>
      <c r="X310">
        <f t="shared" si="181"/>
        <v>1.9646946303041306E-2</v>
      </c>
      <c r="Y310">
        <f t="shared" si="182"/>
        <v>0</v>
      </c>
      <c r="Z310">
        <f t="shared" si="183"/>
        <v>30.5269184202172</v>
      </c>
      <c r="AA310">
        <f t="shared" si="184"/>
        <v>30.2997870967742</v>
      </c>
      <c r="AB310">
        <f t="shared" si="185"/>
        <v>4.3343654902841617</v>
      </c>
      <c r="AC310">
        <f t="shared" si="186"/>
        <v>70.64693592438941</v>
      </c>
      <c r="AD310">
        <f t="shared" si="187"/>
        <v>3.1255119779721494</v>
      </c>
      <c r="AE310">
        <f t="shared" si="188"/>
        <v>4.4241295635486013</v>
      </c>
      <c r="AF310">
        <f t="shared" si="189"/>
        <v>1.2088535123120123</v>
      </c>
      <c r="AG310">
        <f t="shared" si="190"/>
        <v>-17.472394257924499</v>
      </c>
      <c r="AH310">
        <f t="shared" si="191"/>
        <v>43.445189106711588</v>
      </c>
      <c r="AI310">
        <f t="shared" si="192"/>
        <v>4.3134577277903583</v>
      </c>
      <c r="AJ310">
        <f t="shared" si="193"/>
        <v>30.286252576577446</v>
      </c>
      <c r="AK310">
        <v>-4.1187972228722197E-2</v>
      </c>
      <c r="AL310">
        <v>4.6237107091283799E-2</v>
      </c>
      <c r="AM310">
        <v>3.4555012873329001</v>
      </c>
      <c r="AN310">
        <v>0</v>
      </c>
      <c r="AO310">
        <v>0</v>
      </c>
      <c r="AP310">
        <f t="shared" si="194"/>
        <v>1</v>
      </c>
      <c r="AQ310">
        <f t="shared" si="195"/>
        <v>0</v>
      </c>
      <c r="AR310">
        <f t="shared" si="196"/>
        <v>51888.708661116732</v>
      </c>
      <c r="AS310" t="s">
        <v>240</v>
      </c>
      <c r="AT310">
        <v>0</v>
      </c>
      <c r="AU310">
        <v>0</v>
      </c>
      <c r="AV310">
        <f t="shared" si="197"/>
        <v>0</v>
      </c>
      <c r="AW310" t="e">
        <f t="shared" si="198"/>
        <v>#DIV/0!</v>
      </c>
      <c r="AX310">
        <v>0</v>
      </c>
      <c r="AY310" t="s">
        <v>240</v>
      </c>
      <c r="AZ310">
        <v>0</v>
      </c>
      <c r="BA310">
        <v>0</v>
      </c>
      <c r="BB310" t="e">
        <f t="shared" si="199"/>
        <v>#DIV/0!</v>
      </c>
      <c r="BC310">
        <v>0.5</v>
      </c>
      <c r="BD310">
        <f t="shared" si="200"/>
        <v>0</v>
      </c>
      <c r="BE310">
        <f t="shared" si="201"/>
        <v>-0.76989374599690452</v>
      </c>
      <c r="BF310" t="e">
        <f t="shared" si="202"/>
        <v>#DIV/0!</v>
      </c>
      <c r="BG310" t="e">
        <f t="shared" si="203"/>
        <v>#DIV/0!</v>
      </c>
      <c r="BH310" t="e">
        <f t="shared" si="204"/>
        <v>#DIV/0!</v>
      </c>
      <c r="BI310" t="e">
        <f t="shared" si="205"/>
        <v>#DIV/0!</v>
      </c>
      <c r="BJ310" t="s">
        <v>240</v>
      </c>
      <c r="BK310">
        <v>0</v>
      </c>
      <c r="BL310">
        <f t="shared" si="206"/>
        <v>0</v>
      </c>
      <c r="BM310" t="e">
        <f t="shared" si="207"/>
        <v>#DIV/0!</v>
      </c>
      <c r="BN310" t="e">
        <f t="shared" si="208"/>
        <v>#DIV/0!</v>
      </c>
      <c r="BO310" t="e">
        <f t="shared" si="209"/>
        <v>#DIV/0!</v>
      </c>
      <c r="BP310" t="e">
        <f t="shared" si="210"/>
        <v>#DIV/0!</v>
      </c>
      <c r="BQ310">
        <f t="shared" si="211"/>
        <v>0</v>
      </c>
      <c r="BR310">
        <f t="shared" si="212"/>
        <v>0</v>
      </c>
      <c r="BS310">
        <f t="shared" si="213"/>
        <v>0</v>
      </c>
      <c r="BT310">
        <f t="shared" si="214"/>
        <v>0</v>
      </c>
      <c r="BU310">
        <v>6</v>
      </c>
      <c r="BV310">
        <v>0.5</v>
      </c>
      <c r="BW310" t="s">
        <v>241</v>
      </c>
      <c r="BX310">
        <v>1582044531.4709699</v>
      </c>
      <c r="BY310">
        <v>400.61058064516101</v>
      </c>
      <c r="BZ310">
        <v>399.99941935483901</v>
      </c>
      <c r="CA310">
        <v>31.400945161290299</v>
      </c>
      <c r="CB310">
        <v>31.017193548387102</v>
      </c>
      <c r="CC310">
        <v>600.01058064516099</v>
      </c>
      <c r="CD310">
        <v>99.335593548387095</v>
      </c>
      <c r="CE310">
        <v>0.20000838709677399</v>
      </c>
      <c r="CF310">
        <v>30.6579193548387</v>
      </c>
      <c r="CG310">
        <v>30.2997870967742</v>
      </c>
      <c r="CH310">
        <v>999.9</v>
      </c>
      <c r="CI310">
        <v>0</v>
      </c>
      <c r="CJ310">
        <v>0</v>
      </c>
      <c r="CK310">
        <v>9999.1145161290297</v>
      </c>
      <c r="CL310">
        <v>0</v>
      </c>
      <c r="CM310">
        <v>0.21165100000000001</v>
      </c>
      <c r="CN310">
        <v>0</v>
      </c>
      <c r="CO310">
        <v>0</v>
      </c>
      <c r="CP310">
        <v>0</v>
      </c>
      <c r="CQ310">
        <v>0</v>
      </c>
      <c r="CR310">
        <v>3.2741935483871001</v>
      </c>
      <c r="CS310">
        <v>0</v>
      </c>
      <c r="CT310">
        <v>50.970967741935503</v>
      </c>
      <c r="CU310">
        <v>-1.52258064516129</v>
      </c>
      <c r="CV310">
        <v>38.8241935483871</v>
      </c>
      <c r="CW310">
        <v>44.078258064516099</v>
      </c>
      <c r="CX310">
        <v>41.477677419354798</v>
      </c>
      <c r="CY310">
        <v>42.695129032258002</v>
      </c>
      <c r="CZ310">
        <v>39.936999999999998</v>
      </c>
      <c r="DA310">
        <v>0</v>
      </c>
      <c r="DB310">
        <v>0</v>
      </c>
      <c r="DC310">
        <v>0</v>
      </c>
      <c r="DD310">
        <v>1582044542.8</v>
      </c>
      <c r="DE310">
        <v>3.4</v>
      </c>
      <c r="DF310">
        <v>4.56068415050638</v>
      </c>
      <c r="DG310">
        <v>-38.249573076934603</v>
      </c>
      <c r="DH310">
        <v>50.815384615384602</v>
      </c>
      <c r="DI310">
        <v>15</v>
      </c>
      <c r="DJ310">
        <v>100</v>
      </c>
      <c r="DK310">
        <v>100</v>
      </c>
      <c r="DL310">
        <v>2.9329999999999998</v>
      </c>
      <c r="DM310">
        <v>0.45200000000000001</v>
      </c>
      <c r="DN310">
        <v>2</v>
      </c>
      <c r="DO310">
        <v>650.69100000000003</v>
      </c>
      <c r="DP310">
        <v>341.21300000000002</v>
      </c>
      <c r="DQ310">
        <v>30.000900000000001</v>
      </c>
      <c r="DR310">
        <v>31.4772</v>
      </c>
      <c r="DS310">
        <v>30.000299999999999</v>
      </c>
      <c r="DT310">
        <v>31.367899999999999</v>
      </c>
      <c r="DU310">
        <v>31.4053</v>
      </c>
      <c r="DV310">
        <v>21.022500000000001</v>
      </c>
      <c r="DW310">
        <v>24.810500000000001</v>
      </c>
      <c r="DX310">
        <v>91.801299999999998</v>
      </c>
      <c r="DY310">
        <v>30</v>
      </c>
      <c r="DZ310">
        <v>400</v>
      </c>
      <c r="EA310">
        <v>30.959700000000002</v>
      </c>
      <c r="EB310">
        <v>100.03700000000001</v>
      </c>
      <c r="EC310">
        <v>100.55200000000001</v>
      </c>
    </row>
    <row r="311" spans="1:133" x14ac:dyDescent="0.35">
      <c r="A311">
        <v>295</v>
      </c>
      <c r="B311">
        <v>1582044545.0999999</v>
      </c>
      <c r="C311">
        <v>1512.0999999046301</v>
      </c>
      <c r="D311" t="s">
        <v>832</v>
      </c>
      <c r="E311" t="s">
        <v>833</v>
      </c>
      <c r="F311" t="s">
        <v>232</v>
      </c>
      <c r="G311" t="s">
        <v>233</v>
      </c>
      <c r="H311" t="s">
        <v>234</v>
      </c>
      <c r="I311" t="s">
        <v>235</v>
      </c>
      <c r="J311" t="s">
        <v>236</v>
      </c>
      <c r="K311" t="s">
        <v>237</v>
      </c>
      <c r="L311" t="s">
        <v>238</v>
      </c>
      <c r="M311" t="s">
        <v>239</v>
      </c>
      <c r="N311">
        <v>1582044536.4709699</v>
      </c>
      <c r="O311">
        <f t="shared" si="172"/>
        <v>3.9523402455909478E-4</v>
      </c>
      <c r="P311">
        <f t="shared" si="173"/>
        <v>-0.76892834296769053</v>
      </c>
      <c r="Q311">
        <f t="shared" si="174"/>
        <v>400.60758064516102</v>
      </c>
      <c r="R311">
        <f t="shared" si="175"/>
        <v>431.463193529227</v>
      </c>
      <c r="S311">
        <f t="shared" si="176"/>
        <v>42.946019607919531</v>
      </c>
      <c r="T311">
        <f t="shared" si="177"/>
        <v>39.874782534151137</v>
      </c>
      <c r="U311">
        <f t="shared" si="178"/>
        <v>3.1554828933165191E-2</v>
      </c>
      <c r="V311">
        <f t="shared" si="179"/>
        <v>2.2502288549473475</v>
      </c>
      <c r="W311">
        <f t="shared" si="180"/>
        <v>3.1311050547069071E-2</v>
      </c>
      <c r="X311">
        <f t="shared" si="181"/>
        <v>1.9591152016377046E-2</v>
      </c>
      <c r="Y311">
        <f t="shared" si="182"/>
        <v>0</v>
      </c>
      <c r="Z311">
        <f t="shared" si="183"/>
        <v>30.529264237188695</v>
      </c>
      <c r="AA311">
        <f t="shared" si="184"/>
        <v>30.303409677419399</v>
      </c>
      <c r="AB311">
        <f t="shared" si="185"/>
        <v>4.3352654657716121</v>
      </c>
      <c r="AC311">
        <f t="shared" si="186"/>
        <v>70.648290085464325</v>
      </c>
      <c r="AD311">
        <f t="shared" si="187"/>
        <v>3.1259332636022141</v>
      </c>
      <c r="AE311">
        <f t="shared" si="188"/>
        <v>4.424641077400068</v>
      </c>
      <c r="AF311">
        <f t="shared" si="189"/>
        <v>1.209332202169398</v>
      </c>
      <c r="AG311">
        <f t="shared" si="190"/>
        <v>-17.42982048305608</v>
      </c>
      <c r="AH311">
        <f t="shared" si="191"/>
        <v>43.252474872694975</v>
      </c>
      <c r="AI311">
        <f t="shared" si="192"/>
        <v>4.2943066290100482</v>
      </c>
      <c r="AJ311">
        <f t="shared" si="193"/>
        <v>30.116961018648944</v>
      </c>
      <c r="AK311">
        <v>-4.1189908711641299E-2</v>
      </c>
      <c r="AL311">
        <v>4.6239280963005697E-2</v>
      </c>
      <c r="AM311">
        <v>3.4556298827884002</v>
      </c>
      <c r="AN311">
        <v>0</v>
      </c>
      <c r="AO311">
        <v>0</v>
      </c>
      <c r="AP311">
        <f t="shared" si="194"/>
        <v>1</v>
      </c>
      <c r="AQ311">
        <f t="shared" si="195"/>
        <v>0</v>
      </c>
      <c r="AR311">
        <f t="shared" si="196"/>
        <v>51890.706659294163</v>
      </c>
      <c r="AS311" t="s">
        <v>240</v>
      </c>
      <c r="AT311">
        <v>0</v>
      </c>
      <c r="AU311">
        <v>0</v>
      </c>
      <c r="AV311">
        <f t="shared" si="197"/>
        <v>0</v>
      </c>
      <c r="AW311" t="e">
        <f t="shared" si="198"/>
        <v>#DIV/0!</v>
      </c>
      <c r="AX311">
        <v>0</v>
      </c>
      <c r="AY311" t="s">
        <v>240</v>
      </c>
      <c r="AZ311">
        <v>0</v>
      </c>
      <c r="BA311">
        <v>0</v>
      </c>
      <c r="BB311" t="e">
        <f t="shared" si="199"/>
        <v>#DIV/0!</v>
      </c>
      <c r="BC311">
        <v>0.5</v>
      </c>
      <c r="BD311">
        <f t="shared" si="200"/>
        <v>0</v>
      </c>
      <c r="BE311">
        <f t="shared" si="201"/>
        <v>-0.76892834296769053</v>
      </c>
      <c r="BF311" t="e">
        <f t="shared" si="202"/>
        <v>#DIV/0!</v>
      </c>
      <c r="BG311" t="e">
        <f t="shared" si="203"/>
        <v>#DIV/0!</v>
      </c>
      <c r="BH311" t="e">
        <f t="shared" si="204"/>
        <v>#DIV/0!</v>
      </c>
      <c r="BI311" t="e">
        <f t="shared" si="205"/>
        <v>#DIV/0!</v>
      </c>
      <c r="BJ311" t="s">
        <v>240</v>
      </c>
      <c r="BK311">
        <v>0</v>
      </c>
      <c r="BL311">
        <f t="shared" si="206"/>
        <v>0</v>
      </c>
      <c r="BM311" t="e">
        <f t="shared" si="207"/>
        <v>#DIV/0!</v>
      </c>
      <c r="BN311" t="e">
        <f t="shared" si="208"/>
        <v>#DIV/0!</v>
      </c>
      <c r="BO311" t="e">
        <f t="shared" si="209"/>
        <v>#DIV/0!</v>
      </c>
      <c r="BP311" t="e">
        <f t="shared" si="210"/>
        <v>#DIV/0!</v>
      </c>
      <c r="BQ311">
        <f t="shared" si="211"/>
        <v>0</v>
      </c>
      <c r="BR311">
        <f t="shared" si="212"/>
        <v>0</v>
      </c>
      <c r="BS311">
        <f t="shared" si="213"/>
        <v>0</v>
      </c>
      <c r="BT311">
        <f t="shared" si="214"/>
        <v>0</v>
      </c>
      <c r="BU311">
        <v>6</v>
      </c>
      <c r="BV311">
        <v>0.5</v>
      </c>
      <c r="BW311" t="s">
        <v>241</v>
      </c>
      <c r="BX311">
        <v>1582044536.4709699</v>
      </c>
      <c r="BY311">
        <v>400.60758064516102</v>
      </c>
      <c r="BZ311">
        <v>399.99700000000001</v>
      </c>
      <c r="CA311">
        <v>31.405125806451601</v>
      </c>
      <c r="CB311">
        <v>31.022312903225799</v>
      </c>
      <c r="CC311">
        <v>600.013709677419</v>
      </c>
      <c r="CD311">
        <v>99.335767741935499</v>
      </c>
      <c r="CE311">
        <v>0.19999858064516099</v>
      </c>
      <c r="CF311">
        <v>30.6599419354839</v>
      </c>
      <c r="CG311">
        <v>30.303409677419399</v>
      </c>
      <c r="CH311">
        <v>999.9</v>
      </c>
      <c r="CI311">
        <v>0</v>
      </c>
      <c r="CJ311">
        <v>0</v>
      </c>
      <c r="CK311">
        <v>9999.5670967741898</v>
      </c>
      <c r="CL311">
        <v>0</v>
      </c>
      <c r="CM311">
        <v>0.21165100000000001</v>
      </c>
      <c r="CN311">
        <v>0</v>
      </c>
      <c r="CO311">
        <v>0</v>
      </c>
      <c r="CP311">
        <v>0</v>
      </c>
      <c r="CQ311">
        <v>0</v>
      </c>
      <c r="CR311">
        <v>1.65161290322581</v>
      </c>
      <c r="CS311">
        <v>0</v>
      </c>
      <c r="CT311">
        <v>45.141935483871002</v>
      </c>
      <c r="CU311">
        <v>-1.4419354838709699</v>
      </c>
      <c r="CV311">
        <v>38.828258064516099</v>
      </c>
      <c r="CW311">
        <v>44.080290322580602</v>
      </c>
      <c r="CX311">
        <v>41.479612903225799</v>
      </c>
      <c r="CY311">
        <v>42.701225806451603</v>
      </c>
      <c r="CZ311">
        <v>39.936999999999998</v>
      </c>
      <c r="DA311">
        <v>0</v>
      </c>
      <c r="DB311">
        <v>0</v>
      </c>
      <c r="DC311">
        <v>0</v>
      </c>
      <c r="DD311">
        <v>1582044548.2</v>
      </c>
      <c r="DE311">
        <v>1.2461538461538499</v>
      </c>
      <c r="DF311">
        <v>-21.914529813064998</v>
      </c>
      <c r="DG311">
        <v>-116.19487188486001</v>
      </c>
      <c r="DH311">
        <v>43.0115384615385</v>
      </c>
      <c r="DI311">
        <v>15</v>
      </c>
      <c r="DJ311">
        <v>100</v>
      </c>
      <c r="DK311">
        <v>100</v>
      </c>
      <c r="DL311">
        <v>2.9329999999999998</v>
      </c>
      <c r="DM311">
        <v>0.45200000000000001</v>
      </c>
      <c r="DN311">
        <v>2</v>
      </c>
      <c r="DO311">
        <v>650.65499999999997</v>
      </c>
      <c r="DP311">
        <v>341.31</v>
      </c>
      <c r="DQ311">
        <v>30.000900000000001</v>
      </c>
      <c r="DR311">
        <v>31.479900000000001</v>
      </c>
      <c r="DS311">
        <v>30.000299999999999</v>
      </c>
      <c r="DT311">
        <v>31.37</v>
      </c>
      <c r="DU311">
        <v>31.408100000000001</v>
      </c>
      <c r="DV311">
        <v>21.020099999999999</v>
      </c>
      <c r="DW311">
        <v>24.810500000000001</v>
      </c>
      <c r="DX311">
        <v>91.801299999999998</v>
      </c>
      <c r="DY311">
        <v>30</v>
      </c>
      <c r="DZ311">
        <v>400</v>
      </c>
      <c r="EA311">
        <v>30.959700000000002</v>
      </c>
      <c r="EB311">
        <v>100.035</v>
      </c>
      <c r="EC311">
        <v>100.551</v>
      </c>
    </row>
    <row r="312" spans="1:133" x14ac:dyDescent="0.35">
      <c r="A312">
        <v>296</v>
      </c>
      <c r="B312">
        <v>1582044550.0999999</v>
      </c>
      <c r="C312">
        <v>1517.0999999046301</v>
      </c>
      <c r="D312" t="s">
        <v>834</v>
      </c>
      <c r="E312" t="s">
        <v>835</v>
      </c>
      <c r="F312" t="s">
        <v>232</v>
      </c>
      <c r="G312" t="s">
        <v>233</v>
      </c>
      <c r="H312" t="s">
        <v>234</v>
      </c>
      <c r="I312" t="s">
        <v>235</v>
      </c>
      <c r="J312" t="s">
        <v>236</v>
      </c>
      <c r="K312" t="s">
        <v>237</v>
      </c>
      <c r="L312" t="s">
        <v>238</v>
      </c>
      <c r="M312" t="s">
        <v>239</v>
      </c>
      <c r="N312">
        <v>1582044541.4709699</v>
      </c>
      <c r="O312">
        <f t="shared" si="172"/>
        <v>3.9471180171588575E-4</v>
      </c>
      <c r="P312">
        <f t="shared" si="173"/>
        <v>-0.75213592398788587</v>
      </c>
      <c r="Q312">
        <f t="shared" si="174"/>
        <v>400.60583870967702</v>
      </c>
      <c r="R312">
        <f t="shared" si="175"/>
        <v>430.67481737916245</v>
      </c>
      <c r="S312">
        <f t="shared" si="176"/>
        <v>42.867914015588966</v>
      </c>
      <c r="T312">
        <f t="shared" si="177"/>
        <v>39.874949625462435</v>
      </c>
      <c r="U312">
        <f t="shared" si="178"/>
        <v>3.1500419915407772E-2</v>
      </c>
      <c r="V312">
        <f t="shared" si="179"/>
        <v>2.2507383614150918</v>
      </c>
      <c r="W312">
        <f t="shared" si="180"/>
        <v>3.1257532529302981E-2</v>
      </c>
      <c r="X312">
        <f t="shared" si="181"/>
        <v>1.9557624078415506E-2</v>
      </c>
      <c r="Y312">
        <f t="shared" si="182"/>
        <v>0</v>
      </c>
      <c r="Z312">
        <f t="shared" si="183"/>
        <v>30.530518734222024</v>
      </c>
      <c r="AA312">
        <f t="shared" si="184"/>
        <v>30.307048387096799</v>
      </c>
      <c r="AB312">
        <f t="shared" si="185"/>
        <v>4.3361696121874713</v>
      </c>
      <c r="AC312">
        <f t="shared" si="186"/>
        <v>70.653791183426762</v>
      </c>
      <c r="AD312">
        <f t="shared" si="187"/>
        <v>3.1263651652737456</v>
      </c>
      <c r="AE312">
        <f t="shared" si="188"/>
        <v>4.4249078682236318</v>
      </c>
      <c r="AF312">
        <f t="shared" si="189"/>
        <v>1.2098044469137257</v>
      </c>
      <c r="AG312">
        <f t="shared" si="190"/>
        <v>-17.40679045567056</v>
      </c>
      <c r="AH312">
        <f t="shared" si="191"/>
        <v>42.948736712448913</v>
      </c>
      <c r="AI312">
        <f t="shared" si="192"/>
        <v>4.2632836839299442</v>
      </c>
      <c r="AJ312">
        <f t="shared" si="193"/>
        <v>29.805229940708298</v>
      </c>
      <c r="AK312">
        <v>-4.1203628027013703E-2</v>
      </c>
      <c r="AL312">
        <v>4.6254682096389201E-2</v>
      </c>
      <c r="AM312">
        <v>3.4565408778092501</v>
      </c>
      <c r="AN312">
        <v>0</v>
      </c>
      <c r="AO312">
        <v>0</v>
      </c>
      <c r="AP312">
        <f t="shared" si="194"/>
        <v>1</v>
      </c>
      <c r="AQ312">
        <f t="shared" si="195"/>
        <v>0</v>
      </c>
      <c r="AR312">
        <f t="shared" si="196"/>
        <v>51907.121273708988</v>
      </c>
      <c r="AS312" t="s">
        <v>240</v>
      </c>
      <c r="AT312">
        <v>0</v>
      </c>
      <c r="AU312">
        <v>0</v>
      </c>
      <c r="AV312">
        <f t="shared" si="197"/>
        <v>0</v>
      </c>
      <c r="AW312" t="e">
        <f t="shared" si="198"/>
        <v>#DIV/0!</v>
      </c>
      <c r="AX312">
        <v>0</v>
      </c>
      <c r="AY312" t="s">
        <v>240</v>
      </c>
      <c r="AZ312">
        <v>0</v>
      </c>
      <c r="BA312">
        <v>0</v>
      </c>
      <c r="BB312" t="e">
        <f t="shared" si="199"/>
        <v>#DIV/0!</v>
      </c>
      <c r="BC312">
        <v>0.5</v>
      </c>
      <c r="BD312">
        <f t="shared" si="200"/>
        <v>0</v>
      </c>
      <c r="BE312">
        <f t="shared" si="201"/>
        <v>-0.75213592398788587</v>
      </c>
      <c r="BF312" t="e">
        <f t="shared" si="202"/>
        <v>#DIV/0!</v>
      </c>
      <c r="BG312" t="e">
        <f t="shared" si="203"/>
        <v>#DIV/0!</v>
      </c>
      <c r="BH312" t="e">
        <f t="shared" si="204"/>
        <v>#DIV/0!</v>
      </c>
      <c r="BI312" t="e">
        <f t="shared" si="205"/>
        <v>#DIV/0!</v>
      </c>
      <c r="BJ312" t="s">
        <v>240</v>
      </c>
      <c r="BK312">
        <v>0</v>
      </c>
      <c r="BL312">
        <f t="shared" si="206"/>
        <v>0</v>
      </c>
      <c r="BM312" t="e">
        <f t="shared" si="207"/>
        <v>#DIV/0!</v>
      </c>
      <c r="BN312" t="e">
        <f t="shared" si="208"/>
        <v>#DIV/0!</v>
      </c>
      <c r="BO312" t="e">
        <f t="shared" si="209"/>
        <v>#DIV/0!</v>
      </c>
      <c r="BP312" t="e">
        <f t="shared" si="210"/>
        <v>#DIV/0!</v>
      </c>
      <c r="BQ312">
        <f t="shared" si="211"/>
        <v>0</v>
      </c>
      <c r="BR312">
        <f t="shared" si="212"/>
        <v>0</v>
      </c>
      <c r="BS312">
        <f t="shared" si="213"/>
        <v>0</v>
      </c>
      <c r="BT312">
        <f t="shared" si="214"/>
        <v>0</v>
      </c>
      <c r="BU312">
        <v>6</v>
      </c>
      <c r="BV312">
        <v>0.5</v>
      </c>
      <c r="BW312" t="s">
        <v>241</v>
      </c>
      <c r="BX312">
        <v>1582044541.4709699</v>
      </c>
      <c r="BY312">
        <v>400.60583870967702</v>
      </c>
      <c r="BZ312">
        <v>400.01183870967702</v>
      </c>
      <c r="CA312">
        <v>31.4091967741936</v>
      </c>
      <c r="CB312">
        <v>31.026890322580599</v>
      </c>
      <c r="CC312">
        <v>600.01219354838702</v>
      </c>
      <c r="CD312">
        <v>99.336632258064498</v>
      </c>
      <c r="CE312">
        <v>0.199983967741936</v>
      </c>
      <c r="CF312">
        <v>30.660996774193499</v>
      </c>
      <c r="CG312">
        <v>30.307048387096799</v>
      </c>
      <c r="CH312">
        <v>999.9</v>
      </c>
      <c r="CI312">
        <v>0</v>
      </c>
      <c r="CJ312">
        <v>0</v>
      </c>
      <c r="CK312">
        <v>10002.8106451613</v>
      </c>
      <c r="CL312">
        <v>0</v>
      </c>
      <c r="CM312">
        <v>0.21165100000000001</v>
      </c>
      <c r="CN312">
        <v>0</v>
      </c>
      <c r="CO312">
        <v>0</v>
      </c>
      <c r="CP312">
        <v>0</v>
      </c>
      <c r="CQ312">
        <v>0</v>
      </c>
      <c r="CR312">
        <v>1.6258064516129</v>
      </c>
      <c r="CS312">
        <v>0</v>
      </c>
      <c r="CT312">
        <v>37.238709677419401</v>
      </c>
      <c r="CU312">
        <v>-1.8612903225806501</v>
      </c>
      <c r="CV312">
        <v>38.830290322580602</v>
      </c>
      <c r="CW312">
        <v>44.078258064516099</v>
      </c>
      <c r="CX312">
        <v>41.477612903225797</v>
      </c>
      <c r="CY312">
        <v>42.705290322580602</v>
      </c>
      <c r="CZ312">
        <v>39.941064516129003</v>
      </c>
      <c r="DA312">
        <v>0</v>
      </c>
      <c r="DB312">
        <v>0</v>
      </c>
      <c r="DC312">
        <v>0</v>
      </c>
      <c r="DD312">
        <v>1582044553</v>
      </c>
      <c r="DE312">
        <v>1.9</v>
      </c>
      <c r="DF312">
        <v>-15.7059829508344</v>
      </c>
      <c r="DG312">
        <v>-108.912820367916</v>
      </c>
      <c r="DH312">
        <v>35.742307692307698</v>
      </c>
      <c r="DI312">
        <v>15</v>
      </c>
      <c r="DJ312">
        <v>100</v>
      </c>
      <c r="DK312">
        <v>100</v>
      </c>
      <c r="DL312">
        <v>2.9329999999999998</v>
      </c>
      <c r="DM312">
        <v>0.45200000000000001</v>
      </c>
      <c r="DN312">
        <v>2</v>
      </c>
      <c r="DO312">
        <v>650.74300000000005</v>
      </c>
      <c r="DP312">
        <v>341.27199999999999</v>
      </c>
      <c r="DQ312">
        <v>30.000699999999998</v>
      </c>
      <c r="DR312">
        <v>31.483000000000001</v>
      </c>
      <c r="DS312">
        <v>30.000299999999999</v>
      </c>
      <c r="DT312">
        <v>31.372800000000002</v>
      </c>
      <c r="DU312">
        <v>31.410799999999998</v>
      </c>
      <c r="DV312">
        <v>21.0183</v>
      </c>
      <c r="DW312">
        <v>24.810500000000001</v>
      </c>
      <c r="DX312">
        <v>91.801299999999998</v>
      </c>
      <c r="DY312">
        <v>30</v>
      </c>
      <c r="DZ312">
        <v>400</v>
      </c>
      <c r="EA312">
        <v>30.959700000000002</v>
      </c>
      <c r="EB312">
        <v>100.035</v>
      </c>
      <c r="EC312">
        <v>100.55200000000001</v>
      </c>
    </row>
    <row r="313" spans="1:133" x14ac:dyDescent="0.35">
      <c r="A313">
        <v>297</v>
      </c>
      <c r="B313">
        <v>1582044555.0999999</v>
      </c>
      <c r="C313">
        <v>1522.0999999046301</v>
      </c>
      <c r="D313" t="s">
        <v>836</v>
      </c>
      <c r="E313" t="s">
        <v>837</v>
      </c>
      <c r="F313" t="s">
        <v>232</v>
      </c>
      <c r="G313" t="s">
        <v>233</v>
      </c>
      <c r="H313" t="s">
        <v>234</v>
      </c>
      <c r="I313" t="s">
        <v>235</v>
      </c>
      <c r="J313" t="s">
        <v>236</v>
      </c>
      <c r="K313" t="s">
        <v>237</v>
      </c>
      <c r="L313" t="s">
        <v>238</v>
      </c>
      <c r="M313" t="s">
        <v>239</v>
      </c>
      <c r="N313">
        <v>1582044546.4709699</v>
      </c>
      <c r="O313">
        <f t="shared" si="172"/>
        <v>3.9429869157224637E-4</v>
      </c>
      <c r="P313">
        <f t="shared" si="173"/>
        <v>-0.74738776591018097</v>
      </c>
      <c r="Q313">
        <f t="shared" si="174"/>
        <v>400.59267741935503</v>
      </c>
      <c r="R313">
        <f t="shared" si="175"/>
        <v>430.46441475366095</v>
      </c>
      <c r="S313">
        <f t="shared" si="176"/>
        <v>42.847490515259253</v>
      </c>
      <c r="T313">
        <f t="shared" si="177"/>
        <v>39.874122826228692</v>
      </c>
      <c r="U313">
        <f t="shared" si="178"/>
        <v>3.1463847426044182E-2</v>
      </c>
      <c r="V313">
        <f t="shared" si="179"/>
        <v>2.2501583868471347</v>
      </c>
      <c r="W313">
        <f t="shared" si="180"/>
        <v>3.1221459423924056E-2</v>
      </c>
      <c r="X313">
        <f t="shared" si="181"/>
        <v>1.9535033980336531E-2</v>
      </c>
      <c r="Y313">
        <f t="shared" si="182"/>
        <v>0</v>
      </c>
      <c r="Z313">
        <f t="shared" si="183"/>
        <v>30.531208677041899</v>
      </c>
      <c r="AA313">
        <f t="shared" si="184"/>
        <v>30.308767741935501</v>
      </c>
      <c r="AB313">
        <f t="shared" si="185"/>
        <v>4.3365968945586317</v>
      </c>
      <c r="AC313">
        <f t="shared" si="186"/>
        <v>70.657905732891336</v>
      </c>
      <c r="AD313">
        <f t="shared" si="187"/>
        <v>3.12665157735039</v>
      </c>
      <c r="AE313">
        <f t="shared" si="188"/>
        <v>4.4250555474572044</v>
      </c>
      <c r="AF313">
        <f t="shared" si="189"/>
        <v>1.2099453172082417</v>
      </c>
      <c r="AG313">
        <f t="shared" si="190"/>
        <v>-17.388572298336065</v>
      </c>
      <c r="AH313">
        <f t="shared" si="191"/>
        <v>42.799923439436739</v>
      </c>
      <c r="AI313">
        <f t="shared" si="192"/>
        <v>4.2496552278588853</v>
      </c>
      <c r="AJ313">
        <f t="shared" si="193"/>
        <v>29.661006368959558</v>
      </c>
      <c r="AK313">
        <v>-4.1188011461147297E-2</v>
      </c>
      <c r="AL313">
        <v>4.6237151133117903E-2</v>
      </c>
      <c r="AM313">
        <v>3.4555038926497299</v>
      </c>
      <c r="AN313">
        <v>0</v>
      </c>
      <c r="AO313">
        <v>0</v>
      </c>
      <c r="AP313">
        <f t="shared" si="194"/>
        <v>1</v>
      </c>
      <c r="AQ313">
        <f t="shared" si="195"/>
        <v>0</v>
      </c>
      <c r="AR313">
        <f t="shared" si="196"/>
        <v>51888.177792126975</v>
      </c>
      <c r="AS313" t="s">
        <v>240</v>
      </c>
      <c r="AT313">
        <v>0</v>
      </c>
      <c r="AU313">
        <v>0</v>
      </c>
      <c r="AV313">
        <f t="shared" si="197"/>
        <v>0</v>
      </c>
      <c r="AW313" t="e">
        <f t="shared" si="198"/>
        <v>#DIV/0!</v>
      </c>
      <c r="AX313">
        <v>0</v>
      </c>
      <c r="AY313" t="s">
        <v>240</v>
      </c>
      <c r="AZ313">
        <v>0</v>
      </c>
      <c r="BA313">
        <v>0</v>
      </c>
      <c r="BB313" t="e">
        <f t="shared" si="199"/>
        <v>#DIV/0!</v>
      </c>
      <c r="BC313">
        <v>0.5</v>
      </c>
      <c r="BD313">
        <f t="shared" si="200"/>
        <v>0</v>
      </c>
      <c r="BE313">
        <f t="shared" si="201"/>
        <v>-0.74738776591018097</v>
      </c>
      <c r="BF313" t="e">
        <f t="shared" si="202"/>
        <v>#DIV/0!</v>
      </c>
      <c r="BG313" t="e">
        <f t="shared" si="203"/>
        <v>#DIV/0!</v>
      </c>
      <c r="BH313" t="e">
        <f t="shared" si="204"/>
        <v>#DIV/0!</v>
      </c>
      <c r="BI313" t="e">
        <f t="shared" si="205"/>
        <v>#DIV/0!</v>
      </c>
      <c r="BJ313" t="s">
        <v>240</v>
      </c>
      <c r="BK313">
        <v>0</v>
      </c>
      <c r="BL313">
        <f t="shared" si="206"/>
        <v>0</v>
      </c>
      <c r="BM313" t="e">
        <f t="shared" si="207"/>
        <v>#DIV/0!</v>
      </c>
      <c r="BN313" t="e">
        <f t="shared" si="208"/>
        <v>#DIV/0!</v>
      </c>
      <c r="BO313" t="e">
        <f t="shared" si="209"/>
        <v>#DIV/0!</v>
      </c>
      <c r="BP313" t="e">
        <f t="shared" si="210"/>
        <v>#DIV/0!</v>
      </c>
      <c r="BQ313">
        <f t="shared" si="211"/>
        <v>0</v>
      </c>
      <c r="BR313">
        <f t="shared" si="212"/>
        <v>0</v>
      </c>
      <c r="BS313">
        <f t="shared" si="213"/>
        <v>0</v>
      </c>
      <c r="BT313">
        <f t="shared" si="214"/>
        <v>0</v>
      </c>
      <c r="BU313">
        <v>6</v>
      </c>
      <c r="BV313">
        <v>0.5</v>
      </c>
      <c r="BW313" t="s">
        <v>241</v>
      </c>
      <c r="BX313">
        <v>1582044546.4709699</v>
      </c>
      <c r="BY313">
        <v>400.59267741935503</v>
      </c>
      <c r="BZ313">
        <v>400.00325806451599</v>
      </c>
      <c r="CA313">
        <v>31.411693548387099</v>
      </c>
      <c r="CB313">
        <v>31.029790322580599</v>
      </c>
      <c r="CC313">
        <v>600.01551612903199</v>
      </c>
      <c r="CD313">
        <v>99.337812903225796</v>
      </c>
      <c r="CE313">
        <v>0.200009612903226</v>
      </c>
      <c r="CF313">
        <v>30.661580645161301</v>
      </c>
      <c r="CG313">
        <v>30.308767741935501</v>
      </c>
      <c r="CH313">
        <v>999.9</v>
      </c>
      <c r="CI313">
        <v>0</v>
      </c>
      <c r="CJ313">
        <v>0</v>
      </c>
      <c r="CK313">
        <v>9998.9006451612895</v>
      </c>
      <c r="CL313">
        <v>0</v>
      </c>
      <c r="CM313">
        <v>0.21165100000000001</v>
      </c>
      <c r="CN313">
        <v>0</v>
      </c>
      <c r="CO313">
        <v>0</v>
      </c>
      <c r="CP313">
        <v>0</v>
      </c>
      <c r="CQ313">
        <v>0</v>
      </c>
      <c r="CR313">
        <v>1.36774193548387</v>
      </c>
      <c r="CS313">
        <v>0</v>
      </c>
      <c r="CT313">
        <v>30.6645161290323</v>
      </c>
      <c r="CU313">
        <v>-1.9451612903225799</v>
      </c>
      <c r="CV313">
        <v>38.830290322580602</v>
      </c>
      <c r="CW313">
        <v>44.076225806451603</v>
      </c>
      <c r="CX313">
        <v>41.479612903225799</v>
      </c>
      <c r="CY313">
        <v>42.7093548387097</v>
      </c>
      <c r="CZ313">
        <v>39.9491935483871</v>
      </c>
      <c r="DA313">
        <v>0</v>
      </c>
      <c r="DB313">
        <v>0</v>
      </c>
      <c r="DC313">
        <v>0</v>
      </c>
      <c r="DD313">
        <v>1582044557.8</v>
      </c>
      <c r="DE313">
        <v>0.38076923076923103</v>
      </c>
      <c r="DF313">
        <v>13.275213558357301</v>
      </c>
      <c r="DG313">
        <v>-25.996581180419199</v>
      </c>
      <c r="DH313">
        <v>30.376923076923099</v>
      </c>
      <c r="DI313">
        <v>15</v>
      </c>
      <c r="DJ313">
        <v>100</v>
      </c>
      <c r="DK313">
        <v>100</v>
      </c>
      <c r="DL313">
        <v>2.9329999999999998</v>
      </c>
      <c r="DM313">
        <v>0.45200000000000001</v>
      </c>
      <c r="DN313">
        <v>2</v>
      </c>
      <c r="DO313">
        <v>650.75300000000004</v>
      </c>
      <c r="DP313">
        <v>341.21899999999999</v>
      </c>
      <c r="DQ313">
        <v>30.000499999999999</v>
      </c>
      <c r="DR313">
        <v>31.485800000000001</v>
      </c>
      <c r="DS313">
        <v>30.000299999999999</v>
      </c>
      <c r="DT313">
        <v>31.375499999999999</v>
      </c>
      <c r="DU313">
        <v>31.413499999999999</v>
      </c>
      <c r="DV313">
        <v>21.0213</v>
      </c>
      <c r="DW313">
        <v>25.087299999999999</v>
      </c>
      <c r="DX313">
        <v>91.801299999999998</v>
      </c>
      <c r="DY313">
        <v>30</v>
      </c>
      <c r="DZ313">
        <v>400</v>
      </c>
      <c r="EA313">
        <v>30.959700000000002</v>
      </c>
      <c r="EB313">
        <v>100.03100000000001</v>
      </c>
      <c r="EC313">
        <v>100.55200000000001</v>
      </c>
    </row>
    <row r="314" spans="1:133" x14ac:dyDescent="0.35">
      <c r="A314">
        <v>298</v>
      </c>
      <c r="B314">
        <v>1582044560.0999999</v>
      </c>
      <c r="C314">
        <v>1527.0999999046301</v>
      </c>
      <c r="D314" t="s">
        <v>838</v>
      </c>
      <c r="E314" t="s">
        <v>839</v>
      </c>
      <c r="F314" t="s">
        <v>232</v>
      </c>
      <c r="G314" t="s">
        <v>233</v>
      </c>
      <c r="H314" t="s">
        <v>234</v>
      </c>
      <c r="I314" t="s">
        <v>235</v>
      </c>
      <c r="J314" t="s">
        <v>236</v>
      </c>
      <c r="K314" t="s">
        <v>237</v>
      </c>
      <c r="L314" t="s">
        <v>238</v>
      </c>
      <c r="M314" t="s">
        <v>239</v>
      </c>
      <c r="N314">
        <v>1582044551.4709699</v>
      </c>
      <c r="O314">
        <f t="shared" si="172"/>
        <v>3.9697081090638372E-4</v>
      </c>
      <c r="P314">
        <f t="shared" si="173"/>
        <v>-0.73106775469452434</v>
      </c>
      <c r="Q314">
        <f t="shared" si="174"/>
        <v>400.58406451612899</v>
      </c>
      <c r="R314">
        <f t="shared" si="175"/>
        <v>429.39001961902142</v>
      </c>
      <c r="S314">
        <f t="shared" si="176"/>
        <v>42.740799698084579</v>
      </c>
      <c r="T314">
        <f t="shared" si="177"/>
        <v>39.873500736974293</v>
      </c>
      <c r="U314">
        <f t="shared" si="178"/>
        <v>3.1666751585551517E-2</v>
      </c>
      <c r="V314">
        <f t="shared" si="179"/>
        <v>2.2500999109314517</v>
      </c>
      <c r="W314">
        <f t="shared" si="180"/>
        <v>3.1421234112987063E-2</v>
      </c>
      <c r="X314">
        <f t="shared" si="181"/>
        <v>1.9660171310634675E-2</v>
      </c>
      <c r="Y314">
        <f t="shared" si="182"/>
        <v>0</v>
      </c>
      <c r="Z314">
        <f t="shared" si="183"/>
        <v>30.53002202271265</v>
      </c>
      <c r="AA314">
        <f t="shared" si="184"/>
        <v>30.3113548387097</v>
      </c>
      <c r="AB314">
        <f t="shared" si="185"/>
        <v>4.3372398913877266</v>
      </c>
      <c r="AC314">
        <f t="shared" si="186"/>
        <v>70.663322023213411</v>
      </c>
      <c r="AD314">
        <f t="shared" si="187"/>
        <v>3.1268376319324664</v>
      </c>
      <c r="AE314">
        <f t="shared" si="188"/>
        <v>4.4249796675356947</v>
      </c>
      <c r="AF314">
        <f t="shared" si="189"/>
        <v>1.2104022594552601</v>
      </c>
      <c r="AG314">
        <f t="shared" si="190"/>
        <v>-17.506412760971521</v>
      </c>
      <c r="AH314">
        <f t="shared" si="191"/>
        <v>42.448585013903468</v>
      </c>
      <c r="AI314">
        <f t="shared" si="192"/>
        <v>4.2149275750245305</v>
      </c>
      <c r="AJ314">
        <f t="shared" si="193"/>
        <v>29.157099827956479</v>
      </c>
      <c r="AK314">
        <v>-4.1186437123471101E-2</v>
      </c>
      <c r="AL314">
        <v>4.6235383801156903E-2</v>
      </c>
      <c r="AM314">
        <v>3.4553993445694702</v>
      </c>
      <c r="AN314">
        <v>0</v>
      </c>
      <c r="AO314">
        <v>0</v>
      </c>
      <c r="AP314">
        <f t="shared" si="194"/>
        <v>1</v>
      </c>
      <c r="AQ314">
        <f t="shared" si="195"/>
        <v>0</v>
      </c>
      <c r="AR314">
        <f t="shared" si="196"/>
        <v>51886.339519364839</v>
      </c>
      <c r="AS314" t="s">
        <v>240</v>
      </c>
      <c r="AT314">
        <v>0</v>
      </c>
      <c r="AU314">
        <v>0</v>
      </c>
      <c r="AV314">
        <f t="shared" si="197"/>
        <v>0</v>
      </c>
      <c r="AW314" t="e">
        <f t="shared" si="198"/>
        <v>#DIV/0!</v>
      </c>
      <c r="AX314">
        <v>0</v>
      </c>
      <c r="AY314" t="s">
        <v>240</v>
      </c>
      <c r="AZ314">
        <v>0</v>
      </c>
      <c r="BA314">
        <v>0</v>
      </c>
      <c r="BB314" t="e">
        <f t="shared" si="199"/>
        <v>#DIV/0!</v>
      </c>
      <c r="BC314">
        <v>0.5</v>
      </c>
      <c r="BD314">
        <f t="shared" si="200"/>
        <v>0</v>
      </c>
      <c r="BE314">
        <f t="shared" si="201"/>
        <v>-0.73106775469452434</v>
      </c>
      <c r="BF314" t="e">
        <f t="shared" si="202"/>
        <v>#DIV/0!</v>
      </c>
      <c r="BG314" t="e">
        <f t="shared" si="203"/>
        <v>#DIV/0!</v>
      </c>
      <c r="BH314" t="e">
        <f t="shared" si="204"/>
        <v>#DIV/0!</v>
      </c>
      <c r="BI314" t="e">
        <f t="shared" si="205"/>
        <v>#DIV/0!</v>
      </c>
      <c r="BJ314" t="s">
        <v>240</v>
      </c>
      <c r="BK314">
        <v>0</v>
      </c>
      <c r="BL314">
        <f t="shared" si="206"/>
        <v>0</v>
      </c>
      <c r="BM314" t="e">
        <f t="shared" si="207"/>
        <v>#DIV/0!</v>
      </c>
      <c r="BN314" t="e">
        <f t="shared" si="208"/>
        <v>#DIV/0!</v>
      </c>
      <c r="BO314" t="e">
        <f t="shared" si="209"/>
        <v>#DIV/0!</v>
      </c>
      <c r="BP314" t="e">
        <f t="shared" si="210"/>
        <v>#DIV/0!</v>
      </c>
      <c r="BQ314">
        <f t="shared" si="211"/>
        <v>0</v>
      </c>
      <c r="BR314">
        <f t="shared" si="212"/>
        <v>0</v>
      </c>
      <c r="BS314">
        <f t="shared" si="213"/>
        <v>0</v>
      </c>
      <c r="BT314">
        <f t="shared" si="214"/>
        <v>0</v>
      </c>
      <c r="BU314">
        <v>6</v>
      </c>
      <c r="BV314">
        <v>0.5</v>
      </c>
      <c r="BW314" t="s">
        <v>241</v>
      </c>
      <c r="BX314">
        <v>1582044551.4709699</v>
      </c>
      <c r="BY314">
        <v>400.58406451612899</v>
      </c>
      <c r="BZ314">
        <v>400.01203225806398</v>
      </c>
      <c r="CA314">
        <v>31.413377419354799</v>
      </c>
      <c r="CB314">
        <v>31.028887096774199</v>
      </c>
      <c r="CC314">
        <v>600.01606451612895</v>
      </c>
      <c r="CD314">
        <v>99.338412903225802</v>
      </c>
      <c r="CE314">
        <v>0.199996806451613</v>
      </c>
      <c r="CF314">
        <v>30.661280645161298</v>
      </c>
      <c r="CG314">
        <v>30.3113548387097</v>
      </c>
      <c r="CH314">
        <v>999.9</v>
      </c>
      <c r="CI314">
        <v>0</v>
      </c>
      <c r="CJ314">
        <v>0</v>
      </c>
      <c r="CK314">
        <v>9998.4580645161295</v>
      </c>
      <c r="CL314">
        <v>0</v>
      </c>
      <c r="CM314">
        <v>0.21165100000000001</v>
      </c>
      <c r="CN314">
        <v>0</v>
      </c>
      <c r="CO314">
        <v>0</v>
      </c>
      <c r="CP314">
        <v>0</v>
      </c>
      <c r="CQ314">
        <v>0</v>
      </c>
      <c r="CR314">
        <v>2.3193548387096801</v>
      </c>
      <c r="CS314">
        <v>0</v>
      </c>
      <c r="CT314">
        <v>26.596774193548399</v>
      </c>
      <c r="CU314">
        <v>-2.1193548387096799</v>
      </c>
      <c r="CV314">
        <v>38.8343548387097</v>
      </c>
      <c r="CW314">
        <v>44.080290322580602</v>
      </c>
      <c r="CX314">
        <v>41.475516129032201</v>
      </c>
      <c r="CY314">
        <v>42.715451612903202</v>
      </c>
      <c r="CZ314">
        <v>39.957322580645098</v>
      </c>
      <c r="DA314">
        <v>0</v>
      </c>
      <c r="DB314">
        <v>0</v>
      </c>
      <c r="DC314">
        <v>0</v>
      </c>
      <c r="DD314">
        <v>1582044563.2</v>
      </c>
      <c r="DE314">
        <v>2.9153846153846201</v>
      </c>
      <c r="DF314">
        <v>9.24444417980712</v>
      </c>
      <c r="DG314">
        <v>-7.04615368432213</v>
      </c>
      <c r="DH314">
        <v>26.257692307692299</v>
      </c>
      <c r="DI314">
        <v>15</v>
      </c>
      <c r="DJ314">
        <v>100</v>
      </c>
      <c r="DK314">
        <v>100</v>
      </c>
      <c r="DL314">
        <v>2.9329999999999998</v>
      </c>
      <c r="DM314">
        <v>0.45200000000000001</v>
      </c>
      <c r="DN314">
        <v>2</v>
      </c>
      <c r="DO314">
        <v>650.68499999999995</v>
      </c>
      <c r="DP314">
        <v>341.16800000000001</v>
      </c>
      <c r="DQ314">
        <v>30.000499999999999</v>
      </c>
      <c r="DR314">
        <v>31.4892</v>
      </c>
      <c r="DS314">
        <v>30.000299999999999</v>
      </c>
      <c r="DT314">
        <v>31.378299999999999</v>
      </c>
      <c r="DU314">
        <v>31.4163</v>
      </c>
      <c r="DV314">
        <v>21.019200000000001</v>
      </c>
      <c r="DW314">
        <v>25.087299999999999</v>
      </c>
      <c r="DX314">
        <v>91.801299999999998</v>
      </c>
      <c r="DY314">
        <v>30</v>
      </c>
      <c r="DZ314">
        <v>400</v>
      </c>
      <c r="EA314">
        <v>30.959700000000002</v>
      </c>
      <c r="EB314">
        <v>100.03</v>
      </c>
      <c r="EC314">
        <v>100.548</v>
      </c>
    </row>
    <row r="315" spans="1:133" x14ac:dyDescent="0.35">
      <c r="A315">
        <v>299</v>
      </c>
      <c r="B315">
        <v>1582044565.0999999</v>
      </c>
      <c r="C315">
        <v>1532.0999999046301</v>
      </c>
      <c r="D315" t="s">
        <v>840</v>
      </c>
      <c r="E315" t="s">
        <v>841</v>
      </c>
      <c r="F315" t="s">
        <v>232</v>
      </c>
      <c r="G315" t="s">
        <v>233</v>
      </c>
      <c r="H315" t="s">
        <v>234</v>
      </c>
      <c r="I315" t="s">
        <v>235</v>
      </c>
      <c r="J315" t="s">
        <v>236</v>
      </c>
      <c r="K315" t="s">
        <v>237</v>
      </c>
      <c r="L315" t="s">
        <v>238</v>
      </c>
      <c r="M315" t="s">
        <v>239</v>
      </c>
      <c r="N315">
        <v>1582044556.4709699</v>
      </c>
      <c r="O315">
        <f t="shared" si="172"/>
        <v>4.1632661790879538E-4</v>
      </c>
      <c r="P315">
        <f t="shared" si="173"/>
        <v>-0.73546846848508252</v>
      </c>
      <c r="Q315">
        <f t="shared" si="174"/>
        <v>400.58890322580601</v>
      </c>
      <c r="R315">
        <f t="shared" si="175"/>
        <v>427.90607160797413</v>
      </c>
      <c r="S315">
        <f t="shared" si="176"/>
        <v>42.593291209681475</v>
      </c>
      <c r="T315">
        <f t="shared" si="177"/>
        <v>39.874170857980658</v>
      </c>
      <c r="U315">
        <f t="shared" si="178"/>
        <v>3.3207346735473979E-2</v>
      </c>
      <c r="V315">
        <f t="shared" si="179"/>
        <v>2.2500117045839358</v>
      </c>
      <c r="W315">
        <f t="shared" si="180"/>
        <v>3.2937458551070165E-2</v>
      </c>
      <c r="X315">
        <f t="shared" si="181"/>
        <v>2.0609977036972371E-2</v>
      </c>
      <c r="Y315">
        <f t="shared" si="182"/>
        <v>0</v>
      </c>
      <c r="Z315">
        <f t="shared" si="183"/>
        <v>30.523959083428323</v>
      </c>
      <c r="AA315">
        <f t="shared" si="184"/>
        <v>30.3127064516129</v>
      </c>
      <c r="AB315">
        <f t="shared" si="185"/>
        <v>4.3375758541893434</v>
      </c>
      <c r="AC315">
        <f t="shared" si="186"/>
        <v>70.656259524620054</v>
      </c>
      <c r="AD315">
        <f t="shared" si="187"/>
        <v>3.1265862262018946</v>
      </c>
      <c r="AE315">
        <f t="shared" si="188"/>
        <v>4.4250661544182659</v>
      </c>
      <c r="AF315">
        <f t="shared" si="189"/>
        <v>1.2109896279874488</v>
      </c>
      <c r="AG315">
        <f t="shared" si="190"/>
        <v>-18.360003849777875</v>
      </c>
      <c r="AH315">
        <f t="shared" si="191"/>
        <v>42.324444456069727</v>
      </c>
      <c r="AI315">
        <f t="shared" si="192"/>
        <v>4.2028009761221954</v>
      </c>
      <c r="AJ315">
        <f t="shared" si="193"/>
        <v>28.167241582414047</v>
      </c>
      <c r="AK315">
        <v>-4.1184062428155102E-2</v>
      </c>
      <c r="AL315">
        <v>4.6232717997629902E-2</v>
      </c>
      <c r="AM315">
        <v>3.4552416440117399</v>
      </c>
      <c r="AN315">
        <v>0</v>
      </c>
      <c r="AO315">
        <v>0</v>
      </c>
      <c r="AP315">
        <f t="shared" si="194"/>
        <v>1</v>
      </c>
      <c r="AQ315">
        <f t="shared" si="195"/>
        <v>0</v>
      </c>
      <c r="AR315">
        <f t="shared" si="196"/>
        <v>51883.421243610421</v>
      </c>
      <c r="AS315" t="s">
        <v>240</v>
      </c>
      <c r="AT315">
        <v>0</v>
      </c>
      <c r="AU315">
        <v>0</v>
      </c>
      <c r="AV315">
        <f t="shared" si="197"/>
        <v>0</v>
      </c>
      <c r="AW315" t="e">
        <f t="shared" si="198"/>
        <v>#DIV/0!</v>
      </c>
      <c r="AX315">
        <v>0</v>
      </c>
      <c r="AY315" t="s">
        <v>240</v>
      </c>
      <c r="AZ315">
        <v>0</v>
      </c>
      <c r="BA315">
        <v>0</v>
      </c>
      <c r="BB315" t="e">
        <f t="shared" si="199"/>
        <v>#DIV/0!</v>
      </c>
      <c r="BC315">
        <v>0.5</v>
      </c>
      <c r="BD315">
        <f t="shared" si="200"/>
        <v>0</v>
      </c>
      <c r="BE315">
        <f t="shared" si="201"/>
        <v>-0.73546846848508252</v>
      </c>
      <c r="BF315" t="e">
        <f t="shared" si="202"/>
        <v>#DIV/0!</v>
      </c>
      <c r="BG315" t="e">
        <f t="shared" si="203"/>
        <v>#DIV/0!</v>
      </c>
      <c r="BH315" t="e">
        <f t="shared" si="204"/>
        <v>#DIV/0!</v>
      </c>
      <c r="BI315" t="e">
        <f t="shared" si="205"/>
        <v>#DIV/0!</v>
      </c>
      <c r="BJ315" t="s">
        <v>240</v>
      </c>
      <c r="BK315">
        <v>0</v>
      </c>
      <c r="BL315">
        <f t="shared" si="206"/>
        <v>0</v>
      </c>
      <c r="BM315" t="e">
        <f t="shared" si="207"/>
        <v>#DIV/0!</v>
      </c>
      <c r="BN315" t="e">
        <f t="shared" si="208"/>
        <v>#DIV/0!</v>
      </c>
      <c r="BO315" t="e">
        <f t="shared" si="209"/>
        <v>#DIV/0!</v>
      </c>
      <c r="BP315" t="e">
        <f t="shared" si="210"/>
        <v>#DIV/0!</v>
      </c>
      <c r="BQ315">
        <f t="shared" si="211"/>
        <v>0</v>
      </c>
      <c r="BR315">
        <f t="shared" si="212"/>
        <v>0</v>
      </c>
      <c r="BS315">
        <f t="shared" si="213"/>
        <v>0</v>
      </c>
      <c r="BT315">
        <f t="shared" si="214"/>
        <v>0</v>
      </c>
      <c r="BU315">
        <v>6</v>
      </c>
      <c r="BV315">
        <v>0.5</v>
      </c>
      <c r="BW315" t="s">
        <v>241</v>
      </c>
      <c r="BX315">
        <v>1582044556.4709699</v>
      </c>
      <c r="BY315">
        <v>400.58890322580601</v>
      </c>
      <c r="BZ315">
        <v>400.020225806452</v>
      </c>
      <c r="CA315">
        <v>31.410703225806401</v>
      </c>
      <c r="CB315">
        <v>31.007464516129001</v>
      </c>
      <c r="CC315">
        <v>600.01606451612895</v>
      </c>
      <c r="CD315">
        <v>99.338864516128993</v>
      </c>
      <c r="CE315">
        <v>0.200015709677419</v>
      </c>
      <c r="CF315">
        <v>30.661622580645201</v>
      </c>
      <c r="CG315">
        <v>30.3127064516129</v>
      </c>
      <c r="CH315">
        <v>999.9</v>
      </c>
      <c r="CI315">
        <v>0</v>
      </c>
      <c r="CJ315">
        <v>0</v>
      </c>
      <c r="CK315">
        <v>9997.8361290322591</v>
      </c>
      <c r="CL315">
        <v>0</v>
      </c>
      <c r="CM315">
        <v>0.21165100000000001</v>
      </c>
      <c r="CN315">
        <v>0</v>
      </c>
      <c r="CO315">
        <v>0</v>
      </c>
      <c r="CP315">
        <v>0</v>
      </c>
      <c r="CQ315">
        <v>0</v>
      </c>
      <c r="CR315">
        <v>1.6580645161290299</v>
      </c>
      <c r="CS315">
        <v>0</v>
      </c>
      <c r="CT315">
        <v>25.245161290322599</v>
      </c>
      <c r="CU315">
        <v>-2.0129032258064501</v>
      </c>
      <c r="CV315">
        <v>38.840451612903202</v>
      </c>
      <c r="CW315">
        <v>44.076225806451603</v>
      </c>
      <c r="CX315">
        <v>41.463451612903199</v>
      </c>
      <c r="CY315">
        <v>42.719516129032201</v>
      </c>
      <c r="CZ315">
        <v>39.953258064516099</v>
      </c>
      <c r="DA315">
        <v>0</v>
      </c>
      <c r="DB315">
        <v>0</v>
      </c>
      <c r="DC315">
        <v>0</v>
      </c>
      <c r="DD315">
        <v>1582044568</v>
      </c>
      <c r="DE315">
        <v>1.68461538461538</v>
      </c>
      <c r="DF315">
        <v>-12.902564155006299</v>
      </c>
      <c r="DG315">
        <v>-26.577777499611798</v>
      </c>
      <c r="DH315">
        <v>26.446153846153798</v>
      </c>
      <c r="DI315">
        <v>15</v>
      </c>
      <c r="DJ315">
        <v>100</v>
      </c>
      <c r="DK315">
        <v>100</v>
      </c>
      <c r="DL315">
        <v>2.9329999999999998</v>
      </c>
      <c r="DM315">
        <v>0.45200000000000001</v>
      </c>
      <c r="DN315">
        <v>2</v>
      </c>
      <c r="DO315">
        <v>650.851</v>
      </c>
      <c r="DP315">
        <v>341.28800000000001</v>
      </c>
      <c r="DQ315">
        <v>30.000699999999998</v>
      </c>
      <c r="DR315">
        <v>31.492699999999999</v>
      </c>
      <c r="DS315">
        <v>30.000399999999999</v>
      </c>
      <c r="DT315">
        <v>31.381</v>
      </c>
      <c r="DU315">
        <v>31.418500000000002</v>
      </c>
      <c r="DV315">
        <v>21.0185</v>
      </c>
      <c r="DW315">
        <v>25.087299999999999</v>
      </c>
      <c r="DX315">
        <v>91.801299999999998</v>
      </c>
      <c r="DY315">
        <v>30</v>
      </c>
      <c r="DZ315">
        <v>400</v>
      </c>
      <c r="EA315">
        <v>30.959700000000002</v>
      </c>
      <c r="EB315">
        <v>100.03</v>
      </c>
      <c r="EC315">
        <v>100.548</v>
      </c>
    </row>
    <row r="316" spans="1:133" x14ac:dyDescent="0.35">
      <c r="A316">
        <v>300</v>
      </c>
      <c r="B316">
        <v>1582044570.0999999</v>
      </c>
      <c r="C316">
        <v>1537.0999999046301</v>
      </c>
      <c r="D316" t="s">
        <v>842</v>
      </c>
      <c r="E316" t="s">
        <v>843</v>
      </c>
      <c r="F316" t="s">
        <v>232</v>
      </c>
      <c r="G316" t="s">
        <v>233</v>
      </c>
      <c r="H316" t="s">
        <v>234</v>
      </c>
      <c r="I316" t="s">
        <v>235</v>
      </c>
      <c r="J316" t="s">
        <v>236</v>
      </c>
      <c r="K316" t="s">
        <v>237</v>
      </c>
      <c r="L316" t="s">
        <v>238</v>
      </c>
      <c r="M316" t="s">
        <v>239</v>
      </c>
      <c r="N316">
        <v>1582044561.4709699</v>
      </c>
      <c r="O316">
        <f t="shared" si="172"/>
        <v>4.3153062070865186E-4</v>
      </c>
      <c r="P316">
        <f t="shared" si="173"/>
        <v>-0.76701230122223929</v>
      </c>
      <c r="Q316">
        <f t="shared" si="174"/>
        <v>400.60583870967702</v>
      </c>
      <c r="R316">
        <f t="shared" si="175"/>
        <v>428.16499020754378</v>
      </c>
      <c r="S316">
        <f t="shared" si="176"/>
        <v>42.618815534822801</v>
      </c>
      <c r="T316">
        <f t="shared" si="177"/>
        <v>39.875624426613591</v>
      </c>
      <c r="U316">
        <f t="shared" si="178"/>
        <v>3.4396700153805138E-2</v>
      </c>
      <c r="V316">
        <f t="shared" si="179"/>
        <v>2.2512281322386718</v>
      </c>
      <c r="W316">
        <f t="shared" si="180"/>
        <v>3.4107379065552862E-2</v>
      </c>
      <c r="X316">
        <f t="shared" si="181"/>
        <v>2.1342903323922524E-2</v>
      </c>
      <c r="Y316">
        <f t="shared" si="182"/>
        <v>0</v>
      </c>
      <c r="Z316">
        <f t="shared" si="183"/>
        <v>30.520008402925303</v>
      </c>
      <c r="AA316">
        <f t="shared" si="184"/>
        <v>30.312703225806501</v>
      </c>
      <c r="AB316">
        <f t="shared" si="185"/>
        <v>4.3375750523418359</v>
      </c>
      <c r="AC316">
        <f t="shared" si="186"/>
        <v>70.625749829971511</v>
      </c>
      <c r="AD316">
        <f t="shared" si="187"/>
        <v>3.1254159466219935</v>
      </c>
      <c r="AE316">
        <f t="shared" si="188"/>
        <v>4.4253207281286207</v>
      </c>
      <c r="AF316">
        <f t="shared" si="189"/>
        <v>1.2121591057198424</v>
      </c>
      <c r="AG316">
        <f t="shared" si="190"/>
        <v>-19.030500373251549</v>
      </c>
      <c r="AH316">
        <f t="shared" si="191"/>
        <v>42.46986913459579</v>
      </c>
      <c r="AI316">
        <f t="shared" si="192"/>
        <v>4.2149837559223053</v>
      </c>
      <c r="AJ316">
        <f t="shared" si="193"/>
        <v>27.654352517266545</v>
      </c>
      <c r="AK316">
        <v>-4.1216818576886402E-2</v>
      </c>
      <c r="AL316">
        <v>4.6269489644177E-2</v>
      </c>
      <c r="AM316">
        <v>3.4574166631415202</v>
      </c>
      <c r="AN316">
        <v>0</v>
      </c>
      <c r="AO316">
        <v>0</v>
      </c>
      <c r="AP316">
        <f t="shared" si="194"/>
        <v>1</v>
      </c>
      <c r="AQ316">
        <f t="shared" si="195"/>
        <v>0</v>
      </c>
      <c r="AR316">
        <f t="shared" si="196"/>
        <v>51922.814772304744</v>
      </c>
      <c r="AS316" t="s">
        <v>240</v>
      </c>
      <c r="AT316">
        <v>0</v>
      </c>
      <c r="AU316">
        <v>0</v>
      </c>
      <c r="AV316">
        <f t="shared" si="197"/>
        <v>0</v>
      </c>
      <c r="AW316" t="e">
        <f t="shared" si="198"/>
        <v>#DIV/0!</v>
      </c>
      <c r="AX316">
        <v>0</v>
      </c>
      <c r="AY316" t="s">
        <v>240</v>
      </c>
      <c r="AZ316">
        <v>0</v>
      </c>
      <c r="BA316">
        <v>0</v>
      </c>
      <c r="BB316" t="e">
        <f t="shared" si="199"/>
        <v>#DIV/0!</v>
      </c>
      <c r="BC316">
        <v>0.5</v>
      </c>
      <c r="BD316">
        <f t="shared" si="200"/>
        <v>0</v>
      </c>
      <c r="BE316">
        <f t="shared" si="201"/>
        <v>-0.76701230122223929</v>
      </c>
      <c r="BF316" t="e">
        <f t="shared" si="202"/>
        <v>#DIV/0!</v>
      </c>
      <c r="BG316" t="e">
        <f t="shared" si="203"/>
        <v>#DIV/0!</v>
      </c>
      <c r="BH316" t="e">
        <f t="shared" si="204"/>
        <v>#DIV/0!</v>
      </c>
      <c r="BI316" t="e">
        <f t="shared" si="205"/>
        <v>#DIV/0!</v>
      </c>
      <c r="BJ316" t="s">
        <v>240</v>
      </c>
      <c r="BK316">
        <v>0</v>
      </c>
      <c r="BL316">
        <f t="shared" si="206"/>
        <v>0</v>
      </c>
      <c r="BM316" t="e">
        <f t="shared" si="207"/>
        <v>#DIV/0!</v>
      </c>
      <c r="BN316" t="e">
        <f t="shared" si="208"/>
        <v>#DIV/0!</v>
      </c>
      <c r="BO316" t="e">
        <f t="shared" si="209"/>
        <v>#DIV/0!</v>
      </c>
      <c r="BP316" t="e">
        <f t="shared" si="210"/>
        <v>#DIV/0!</v>
      </c>
      <c r="BQ316">
        <f t="shared" si="211"/>
        <v>0</v>
      </c>
      <c r="BR316">
        <f t="shared" si="212"/>
        <v>0</v>
      </c>
      <c r="BS316">
        <f t="shared" si="213"/>
        <v>0</v>
      </c>
      <c r="BT316">
        <f t="shared" si="214"/>
        <v>0</v>
      </c>
      <c r="BU316">
        <v>6</v>
      </c>
      <c r="BV316">
        <v>0.5</v>
      </c>
      <c r="BW316" t="s">
        <v>241</v>
      </c>
      <c r="BX316">
        <v>1582044561.4709699</v>
      </c>
      <c r="BY316">
        <v>400.60583870967702</v>
      </c>
      <c r="BZ316">
        <v>400.01170967741899</v>
      </c>
      <c r="CA316">
        <v>31.399129032258099</v>
      </c>
      <c r="CB316">
        <v>30.981154838709699</v>
      </c>
      <c r="CC316">
        <v>600.00967741935494</v>
      </c>
      <c r="CD316">
        <v>99.338338709677402</v>
      </c>
      <c r="CE316">
        <v>0.199961967741935</v>
      </c>
      <c r="CF316">
        <v>30.662629032258099</v>
      </c>
      <c r="CG316">
        <v>30.312703225806501</v>
      </c>
      <c r="CH316">
        <v>999.9</v>
      </c>
      <c r="CI316">
        <v>0</v>
      </c>
      <c r="CJ316">
        <v>0</v>
      </c>
      <c r="CK316">
        <v>10005.8409677419</v>
      </c>
      <c r="CL316">
        <v>0</v>
      </c>
      <c r="CM316">
        <v>0.21165100000000001</v>
      </c>
      <c r="CN316">
        <v>0</v>
      </c>
      <c r="CO316">
        <v>0</v>
      </c>
      <c r="CP316">
        <v>0</v>
      </c>
      <c r="CQ316">
        <v>0</v>
      </c>
      <c r="CR316">
        <v>2.1258064516128998</v>
      </c>
      <c r="CS316">
        <v>0</v>
      </c>
      <c r="CT316">
        <v>24.3193548387097</v>
      </c>
      <c r="CU316">
        <v>-1.60967741935484</v>
      </c>
      <c r="CV316">
        <v>38.848580645161299</v>
      </c>
      <c r="CW316">
        <v>44.0843548387097</v>
      </c>
      <c r="CX316">
        <v>41.487580645161302</v>
      </c>
      <c r="CY316">
        <v>42.725612903225802</v>
      </c>
      <c r="CZ316">
        <v>39.947193548387098</v>
      </c>
      <c r="DA316">
        <v>0</v>
      </c>
      <c r="DB316">
        <v>0</v>
      </c>
      <c r="DC316">
        <v>0</v>
      </c>
      <c r="DD316">
        <v>1582044573.4000001</v>
      </c>
      <c r="DE316">
        <v>2.35769230769231</v>
      </c>
      <c r="DF316">
        <v>-6.8273503345081101</v>
      </c>
      <c r="DG316">
        <v>5.5589743977242501</v>
      </c>
      <c r="DH316">
        <v>23.884615384615401</v>
      </c>
      <c r="DI316">
        <v>15</v>
      </c>
      <c r="DJ316">
        <v>100</v>
      </c>
      <c r="DK316">
        <v>100</v>
      </c>
      <c r="DL316">
        <v>2.9329999999999998</v>
      </c>
      <c r="DM316">
        <v>0.45200000000000001</v>
      </c>
      <c r="DN316">
        <v>2</v>
      </c>
      <c r="DO316">
        <v>650.72400000000005</v>
      </c>
      <c r="DP316">
        <v>341.19900000000001</v>
      </c>
      <c r="DQ316">
        <v>30.000800000000002</v>
      </c>
      <c r="DR316">
        <v>31.4954</v>
      </c>
      <c r="DS316">
        <v>30.0002</v>
      </c>
      <c r="DT316">
        <v>31.383800000000001</v>
      </c>
      <c r="DU316">
        <v>31.422000000000001</v>
      </c>
      <c r="DV316">
        <v>21.016100000000002</v>
      </c>
      <c r="DW316">
        <v>25.087299999999999</v>
      </c>
      <c r="DX316">
        <v>91.801299999999998</v>
      </c>
      <c r="DY316">
        <v>30</v>
      </c>
      <c r="DZ316">
        <v>400</v>
      </c>
      <c r="EA316">
        <v>30.967600000000001</v>
      </c>
      <c r="EB316">
        <v>100.03100000000001</v>
      </c>
      <c r="EC316">
        <v>100.547</v>
      </c>
    </row>
    <row r="317" spans="1:133" x14ac:dyDescent="0.35">
      <c r="A317">
        <v>301</v>
      </c>
      <c r="B317">
        <v>1582044575.0999999</v>
      </c>
      <c r="C317">
        <v>1542.0999999046301</v>
      </c>
      <c r="D317" t="s">
        <v>844</v>
      </c>
      <c r="E317" t="s">
        <v>845</v>
      </c>
      <c r="F317" t="s">
        <v>232</v>
      </c>
      <c r="G317" t="s">
        <v>233</v>
      </c>
      <c r="H317" t="s">
        <v>234</v>
      </c>
      <c r="I317" t="s">
        <v>235</v>
      </c>
      <c r="J317" t="s">
        <v>236</v>
      </c>
      <c r="K317" t="s">
        <v>237</v>
      </c>
      <c r="L317" t="s">
        <v>238</v>
      </c>
      <c r="M317" t="s">
        <v>239</v>
      </c>
      <c r="N317">
        <v>1582044566.4709699</v>
      </c>
      <c r="O317">
        <f t="shared" si="172"/>
        <v>4.4278813486029286E-4</v>
      </c>
      <c r="P317">
        <f t="shared" si="173"/>
        <v>-0.75953638545192081</v>
      </c>
      <c r="Q317">
        <f t="shared" si="174"/>
        <v>400.625612903226</v>
      </c>
      <c r="R317">
        <f t="shared" si="175"/>
        <v>426.96220951064356</v>
      </c>
      <c r="S317">
        <f t="shared" si="176"/>
        <v>42.498510205117356</v>
      </c>
      <c r="T317">
        <f t="shared" si="177"/>
        <v>39.877046069049612</v>
      </c>
      <c r="U317">
        <f t="shared" si="178"/>
        <v>3.527303135469486E-2</v>
      </c>
      <c r="V317">
        <f t="shared" si="179"/>
        <v>2.2507140698509902</v>
      </c>
      <c r="W317">
        <f t="shared" si="180"/>
        <v>3.4968781803732994E-2</v>
      </c>
      <c r="X317">
        <f t="shared" si="181"/>
        <v>2.1882605405807821E-2</v>
      </c>
      <c r="Y317">
        <f t="shared" si="182"/>
        <v>0</v>
      </c>
      <c r="Z317">
        <f t="shared" si="183"/>
        <v>30.516905871508467</v>
      </c>
      <c r="AA317">
        <f t="shared" si="184"/>
        <v>30.310335483871</v>
      </c>
      <c r="AB317">
        <f t="shared" si="185"/>
        <v>4.3369865310992388</v>
      </c>
      <c r="AC317">
        <f t="shared" si="186"/>
        <v>70.587693854094908</v>
      </c>
      <c r="AD317">
        <f t="shared" si="187"/>
        <v>3.1238476191979783</v>
      </c>
      <c r="AE317">
        <f t="shared" si="188"/>
        <v>4.4254847391033714</v>
      </c>
      <c r="AF317">
        <f t="shared" si="189"/>
        <v>1.2131389119012606</v>
      </c>
      <c r="AG317">
        <f t="shared" si="190"/>
        <v>-19.526956747338915</v>
      </c>
      <c r="AH317">
        <f t="shared" si="191"/>
        <v>42.8261498403836</v>
      </c>
      <c r="AI317">
        <f t="shared" si="192"/>
        <v>4.2512780253561884</v>
      </c>
      <c r="AJ317">
        <f t="shared" si="193"/>
        <v>27.550471118400875</v>
      </c>
      <c r="AK317">
        <v>-4.1202973872145401E-2</v>
      </c>
      <c r="AL317">
        <v>4.6253947750242497E-2</v>
      </c>
      <c r="AM317">
        <v>3.4564974427467701</v>
      </c>
      <c r="AN317">
        <v>0</v>
      </c>
      <c r="AO317">
        <v>0</v>
      </c>
      <c r="AP317">
        <f t="shared" si="194"/>
        <v>1</v>
      </c>
      <c r="AQ317">
        <f t="shared" si="195"/>
        <v>0</v>
      </c>
      <c r="AR317">
        <f t="shared" si="196"/>
        <v>51905.948054743676</v>
      </c>
      <c r="AS317" t="s">
        <v>240</v>
      </c>
      <c r="AT317">
        <v>0</v>
      </c>
      <c r="AU317">
        <v>0</v>
      </c>
      <c r="AV317">
        <f t="shared" si="197"/>
        <v>0</v>
      </c>
      <c r="AW317" t="e">
        <f t="shared" si="198"/>
        <v>#DIV/0!</v>
      </c>
      <c r="AX317">
        <v>0</v>
      </c>
      <c r="AY317" t="s">
        <v>240</v>
      </c>
      <c r="AZ317">
        <v>0</v>
      </c>
      <c r="BA317">
        <v>0</v>
      </c>
      <c r="BB317" t="e">
        <f t="shared" si="199"/>
        <v>#DIV/0!</v>
      </c>
      <c r="BC317">
        <v>0.5</v>
      </c>
      <c r="BD317">
        <f t="shared" si="200"/>
        <v>0</v>
      </c>
      <c r="BE317">
        <f t="shared" si="201"/>
        <v>-0.75953638545192081</v>
      </c>
      <c r="BF317" t="e">
        <f t="shared" si="202"/>
        <v>#DIV/0!</v>
      </c>
      <c r="BG317" t="e">
        <f t="shared" si="203"/>
        <v>#DIV/0!</v>
      </c>
      <c r="BH317" t="e">
        <f t="shared" si="204"/>
        <v>#DIV/0!</v>
      </c>
      <c r="BI317" t="e">
        <f t="shared" si="205"/>
        <v>#DIV/0!</v>
      </c>
      <c r="BJ317" t="s">
        <v>240</v>
      </c>
      <c r="BK317">
        <v>0</v>
      </c>
      <c r="BL317">
        <f t="shared" si="206"/>
        <v>0</v>
      </c>
      <c r="BM317" t="e">
        <f t="shared" si="207"/>
        <v>#DIV/0!</v>
      </c>
      <c r="BN317" t="e">
        <f t="shared" si="208"/>
        <v>#DIV/0!</v>
      </c>
      <c r="BO317" t="e">
        <f t="shared" si="209"/>
        <v>#DIV/0!</v>
      </c>
      <c r="BP317" t="e">
        <f t="shared" si="210"/>
        <v>#DIV/0!</v>
      </c>
      <c r="BQ317">
        <f t="shared" si="211"/>
        <v>0</v>
      </c>
      <c r="BR317">
        <f t="shared" si="212"/>
        <v>0</v>
      </c>
      <c r="BS317">
        <f t="shared" si="213"/>
        <v>0</v>
      </c>
      <c r="BT317">
        <f t="shared" si="214"/>
        <v>0</v>
      </c>
      <c r="BU317">
        <v>6</v>
      </c>
      <c r="BV317">
        <v>0.5</v>
      </c>
      <c r="BW317" t="s">
        <v>241</v>
      </c>
      <c r="BX317">
        <v>1582044566.4709699</v>
      </c>
      <c r="BY317">
        <v>400.625612903226</v>
      </c>
      <c r="BZ317">
        <v>400.04348387096798</v>
      </c>
      <c r="CA317">
        <v>31.383803225806499</v>
      </c>
      <c r="CB317">
        <v>30.954922580645199</v>
      </c>
      <c r="CC317">
        <v>600.01554838709706</v>
      </c>
      <c r="CD317">
        <v>99.336958064516097</v>
      </c>
      <c r="CE317">
        <v>0.19997812903225801</v>
      </c>
      <c r="CF317">
        <v>30.663277419354799</v>
      </c>
      <c r="CG317">
        <v>30.310335483871</v>
      </c>
      <c r="CH317">
        <v>999.9</v>
      </c>
      <c r="CI317">
        <v>0</v>
      </c>
      <c r="CJ317">
        <v>0</v>
      </c>
      <c r="CK317">
        <v>10002.619032258101</v>
      </c>
      <c r="CL317">
        <v>0</v>
      </c>
      <c r="CM317">
        <v>0.21165100000000001</v>
      </c>
      <c r="CN317">
        <v>0</v>
      </c>
      <c r="CO317">
        <v>0</v>
      </c>
      <c r="CP317">
        <v>0</v>
      </c>
      <c r="CQ317">
        <v>0</v>
      </c>
      <c r="CR317">
        <v>1.99677419354839</v>
      </c>
      <c r="CS317">
        <v>0</v>
      </c>
      <c r="CT317">
        <v>24.1806451612903</v>
      </c>
      <c r="CU317">
        <v>-1.6451612903225801</v>
      </c>
      <c r="CV317">
        <v>38.848580645161299</v>
      </c>
      <c r="CW317">
        <v>44.082322580645098</v>
      </c>
      <c r="CX317">
        <v>41.503741935483902</v>
      </c>
      <c r="CY317">
        <v>42.731709677419303</v>
      </c>
      <c r="CZ317">
        <v>39.939064516129001</v>
      </c>
      <c r="DA317">
        <v>0</v>
      </c>
      <c r="DB317">
        <v>0</v>
      </c>
      <c r="DC317">
        <v>0</v>
      </c>
      <c r="DD317">
        <v>1582044578.2</v>
      </c>
      <c r="DE317">
        <v>1.1153846153846201</v>
      </c>
      <c r="DF317">
        <v>13.463248284109399</v>
      </c>
      <c r="DG317">
        <v>-0.98461570178888103</v>
      </c>
      <c r="DH317">
        <v>24.923076923076898</v>
      </c>
      <c r="DI317">
        <v>15</v>
      </c>
      <c r="DJ317">
        <v>100</v>
      </c>
      <c r="DK317">
        <v>100</v>
      </c>
      <c r="DL317">
        <v>2.9329999999999998</v>
      </c>
      <c r="DM317">
        <v>0.45200000000000001</v>
      </c>
      <c r="DN317">
        <v>2</v>
      </c>
      <c r="DO317">
        <v>650.67600000000004</v>
      </c>
      <c r="DP317">
        <v>341.17399999999998</v>
      </c>
      <c r="DQ317">
        <v>30.000499999999999</v>
      </c>
      <c r="DR317">
        <v>31.498899999999999</v>
      </c>
      <c r="DS317">
        <v>30.000399999999999</v>
      </c>
      <c r="DT317">
        <v>31.386600000000001</v>
      </c>
      <c r="DU317">
        <v>31.424700000000001</v>
      </c>
      <c r="DV317">
        <v>21.012799999999999</v>
      </c>
      <c r="DW317">
        <v>25.087299999999999</v>
      </c>
      <c r="DX317">
        <v>91.801299999999998</v>
      </c>
      <c r="DY317">
        <v>30</v>
      </c>
      <c r="DZ317">
        <v>400</v>
      </c>
      <c r="EA317">
        <v>30.9832</v>
      </c>
      <c r="EB317">
        <v>100.033</v>
      </c>
      <c r="EC317">
        <v>100.545</v>
      </c>
    </row>
    <row r="318" spans="1:133" x14ac:dyDescent="0.35">
      <c r="A318">
        <v>302</v>
      </c>
      <c r="B318">
        <v>1582044580.0999999</v>
      </c>
      <c r="C318">
        <v>1547.0999999046301</v>
      </c>
      <c r="D318" t="s">
        <v>846</v>
      </c>
      <c r="E318" t="s">
        <v>847</v>
      </c>
      <c r="F318" t="s">
        <v>232</v>
      </c>
      <c r="G318" t="s">
        <v>233</v>
      </c>
      <c r="H318" t="s">
        <v>234</v>
      </c>
      <c r="I318" t="s">
        <v>235</v>
      </c>
      <c r="J318" t="s">
        <v>236</v>
      </c>
      <c r="K318" t="s">
        <v>237</v>
      </c>
      <c r="L318" t="s">
        <v>238</v>
      </c>
      <c r="M318" t="s">
        <v>239</v>
      </c>
      <c r="N318">
        <v>1582044571.4709699</v>
      </c>
      <c r="O318">
        <f t="shared" si="172"/>
        <v>4.3704350752784264E-4</v>
      </c>
      <c r="P318">
        <f t="shared" si="173"/>
        <v>-0.76255641717805178</v>
      </c>
      <c r="Q318">
        <f t="shared" si="174"/>
        <v>400.62761290322601</v>
      </c>
      <c r="R318">
        <f t="shared" si="175"/>
        <v>427.57595112803807</v>
      </c>
      <c r="S318">
        <f t="shared" si="176"/>
        <v>42.558925574611372</v>
      </c>
      <c r="T318">
        <f t="shared" si="177"/>
        <v>39.876613068860102</v>
      </c>
      <c r="U318">
        <f t="shared" si="178"/>
        <v>3.4783594251367282E-2</v>
      </c>
      <c r="V318">
        <f t="shared" si="179"/>
        <v>2.2501344001098254</v>
      </c>
      <c r="W318">
        <f t="shared" si="180"/>
        <v>3.4487615714534701E-2</v>
      </c>
      <c r="X318">
        <f t="shared" si="181"/>
        <v>2.1581142296816555E-2</v>
      </c>
      <c r="Y318">
        <f t="shared" si="182"/>
        <v>0</v>
      </c>
      <c r="Z318">
        <f t="shared" si="183"/>
        <v>30.519190418659324</v>
      </c>
      <c r="AA318">
        <f t="shared" si="184"/>
        <v>30.3068387096774</v>
      </c>
      <c r="AB318">
        <f t="shared" si="185"/>
        <v>4.3361175070909148</v>
      </c>
      <c r="AC318">
        <f t="shared" si="186"/>
        <v>70.54458089725</v>
      </c>
      <c r="AD318">
        <f t="shared" si="187"/>
        <v>3.1220144952602373</v>
      </c>
      <c r="AE318">
        <f t="shared" si="188"/>
        <v>4.4255908186732755</v>
      </c>
      <c r="AF318">
        <f t="shared" si="189"/>
        <v>1.2141030118306775</v>
      </c>
      <c r="AG318">
        <f t="shared" si="190"/>
        <v>-19.273618681977862</v>
      </c>
      <c r="AH318">
        <f t="shared" si="191"/>
        <v>43.290182656502211</v>
      </c>
      <c r="AI318">
        <f t="shared" si="192"/>
        <v>4.2983834769582536</v>
      </c>
      <c r="AJ318">
        <f t="shared" si="193"/>
        <v>28.314947451482603</v>
      </c>
      <c r="AK318">
        <v>-4.1187365665599399E-2</v>
      </c>
      <c r="AL318">
        <v>4.6236426171040602E-2</v>
      </c>
      <c r="AM318">
        <v>3.4554610070451601</v>
      </c>
      <c r="AN318">
        <v>0</v>
      </c>
      <c r="AO318">
        <v>0</v>
      </c>
      <c r="AP318">
        <f t="shared" si="194"/>
        <v>1</v>
      </c>
      <c r="AQ318">
        <f t="shared" si="195"/>
        <v>0</v>
      </c>
      <c r="AR318">
        <f t="shared" si="196"/>
        <v>51886.983427238032</v>
      </c>
      <c r="AS318" t="s">
        <v>240</v>
      </c>
      <c r="AT318">
        <v>0</v>
      </c>
      <c r="AU318">
        <v>0</v>
      </c>
      <c r="AV318">
        <f t="shared" si="197"/>
        <v>0</v>
      </c>
      <c r="AW318" t="e">
        <f t="shared" si="198"/>
        <v>#DIV/0!</v>
      </c>
      <c r="AX318">
        <v>0</v>
      </c>
      <c r="AY318" t="s">
        <v>240</v>
      </c>
      <c r="AZ318">
        <v>0</v>
      </c>
      <c r="BA318">
        <v>0</v>
      </c>
      <c r="BB318" t="e">
        <f t="shared" si="199"/>
        <v>#DIV/0!</v>
      </c>
      <c r="BC318">
        <v>0.5</v>
      </c>
      <c r="BD318">
        <f t="shared" si="200"/>
        <v>0</v>
      </c>
      <c r="BE318">
        <f t="shared" si="201"/>
        <v>-0.76255641717805178</v>
      </c>
      <c r="BF318" t="e">
        <f t="shared" si="202"/>
        <v>#DIV/0!</v>
      </c>
      <c r="BG318" t="e">
        <f t="shared" si="203"/>
        <v>#DIV/0!</v>
      </c>
      <c r="BH318" t="e">
        <f t="shared" si="204"/>
        <v>#DIV/0!</v>
      </c>
      <c r="BI318" t="e">
        <f t="shared" si="205"/>
        <v>#DIV/0!</v>
      </c>
      <c r="BJ318" t="s">
        <v>240</v>
      </c>
      <c r="BK318">
        <v>0</v>
      </c>
      <c r="BL318">
        <f t="shared" si="206"/>
        <v>0</v>
      </c>
      <c r="BM318" t="e">
        <f t="shared" si="207"/>
        <v>#DIV/0!</v>
      </c>
      <c r="BN318" t="e">
        <f t="shared" si="208"/>
        <v>#DIV/0!</v>
      </c>
      <c r="BO318" t="e">
        <f t="shared" si="209"/>
        <v>#DIV/0!</v>
      </c>
      <c r="BP318" t="e">
        <f t="shared" si="210"/>
        <v>#DIV/0!</v>
      </c>
      <c r="BQ318">
        <f t="shared" si="211"/>
        <v>0</v>
      </c>
      <c r="BR318">
        <f t="shared" si="212"/>
        <v>0</v>
      </c>
      <c r="BS318">
        <f t="shared" si="213"/>
        <v>0</v>
      </c>
      <c r="BT318">
        <f t="shared" si="214"/>
        <v>0</v>
      </c>
      <c r="BU318">
        <v>6</v>
      </c>
      <c r="BV318">
        <v>0.5</v>
      </c>
      <c r="BW318" t="s">
        <v>241</v>
      </c>
      <c r="BX318">
        <v>1582044571.4709699</v>
      </c>
      <c r="BY318">
        <v>400.62761290322601</v>
      </c>
      <c r="BZ318">
        <v>400.040161290323</v>
      </c>
      <c r="CA318">
        <v>31.3658838709677</v>
      </c>
      <c r="CB318">
        <v>30.942558064516099</v>
      </c>
      <c r="CC318">
        <v>600.01338709677395</v>
      </c>
      <c r="CD318">
        <v>99.335354838709705</v>
      </c>
      <c r="CE318">
        <v>0.20000364516128999</v>
      </c>
      <c r="CF318">
        <v>30.6636967741935</v>
      </c>
      <c r="CG318">
        <v>30.3068387096774</v>
      </c>
      <c r="CH318">
        <v>999.9</v>
      </c>
      <c r="CI318">
        <v>0</v>
      </c>
      <c r="CJ318">
        <v>0</v>
      </c>
      <c r="CK318">
        <v>9998.9912903225795</v>
      </c>
      <c r="CL318">
        <v>0</v>
      </c>
      <c r="CM318">
        <v>0.21165100000000001</v>
      </c>
      <c r="CN318">
        <v>0</v>
      </c>
      <c r="CO318">
        <v>0</v>
      </c>
      <c r="CP318">
        <v>0</v>
      </c>
      <c r="CQ318">
        <v>0</v>
      </c>
      <c r="CR318">
        <v>1.3548387096774199</v>
      </c>
      <c r="CS318">
        <v>0</v>
      </c>
      <c r="CT318">
        <v>24.129032258064498</v>
      </c>
      <c r="CU318">
        <v>-1.80645161290323</v>
      </c>
      <c r="CV318">
        <v>38.8546774193548</v>
      </c>
      <c r="CW318">
        <v>44.086387096774203</v>
      </c>
      <c r="CX318">
        <v>41.501677419354799</v>
      </c>
      <c r="CY318">
        <v>42.735774193548401</v>
      </c>
      <c r="CZ318">
        <v>39.941096774193497</v>
      </c>
      <c r="DA318">
        <v>0</v>
      </c>
      <c r="DB318">
        <v>0</v>
      </c>
      <c r="DC318">
        <v>0</v>
      </c>
      <c r="DD318">
        <v>1582044583</v>
      </c>
      <c r="DE318">
        <v>1.7307692307692299</v>
      </c>
      <c r="DF318">
        <v>0.88888917990891503</v>
      </c>
      <c r="DG318">
        <v>5.8735040548581496</v>
      </c>
      <c r="DH318">
        <v>23.8923076923077</v>
      </c>
      <c r="DI318">
        <v>15</v>
      </c>
      <c r="DJ318">
        <v>100</v>
      </c>
      <c r="DK318">
        <v>100</v>
      </c>
      <c r="DL318">
        <v>2.9329999999999998</v>
      </c>
      <c r="DM318">
        <v>0.45200000000000001</v>
      </c>
      <c r="DN318">
        <v>2</v>
      </c>
      <c r="DO318">
        <v>650.72500000000002</v>
      </c>
      <c r="DP318">
        <v>341.10899999999998</v>
      </c>
      <c r="DQ318">
        <v>30.0002</v>
      </c>
      <c r="DR318">
        <v>31.502300000000002</v>
      </c>
      <c r="DS318">
        <v>30.000399999999999</v>
      </c>
      <c r="DT318">
        <v>31.389399999999998</v>
      </c>
      <c r="DU318">
        <v>31.427499999999998</v>
      </c>
      <c r="DV318">
        <v>21.0138</v>
      </c>
      <c r="DW318">
        <v>25.087299999999999</v>
      </c>
      <c r="DX318">
        <v>91.801299999999998</v>
      </c>
      <c r="DY318">
        <v>30</v>
      </c>
      <c r="DZ318">
        <v>400</v>
      </c>
      <c r="EA318">
        <v>31.000800000000002</v>
      </c>
      <c r="EB318">
        <v>100.032</v>
      </c>
      <c r="EC318">
        <v>100.54300000000001</v>
      </c>
    </row>
    <row r="319" spans="1:133" x14ac:dyDescent="0.35">
      <c r="A319">
        <v>303</v>
      </c>
      <c r="B319">
        <v>1582044585.0999999</v>
      </c>
      <c r="C319">
        <v>1552.0999999046301</v>
      </c>
      <c r="D319" t="s">
        <v>848</v>
      </c>
      <c r="E319" t="s">
        <v>849</v>
      </c>
      <c r="F319" t="s">
        <v>232</v>
      </c>
      <c r="G319" t="s">
        <v>233</v>
      </c>
      <c r="H319" t="s">
        <v>234</v>
      </c>
      <c r="I319" t="s">
        <v>235</v>
      </c>
      <c r="J319" t="s">
        <v>236</v>
      </c>
      <c r="K319" t="s">
        <v>237</v>
      </c>
      <c r="L319" t="s">
        <v>238</v>
      </c>
      <c r="M319" t="s">
        <v>239</v>
      </c>
      <c r="N319">
        <v>1582044576.4709699</v>
      </c>
      <c r="O319">
        <f t="shared" si="172"/>
        <v>4.2468807189005299E-4</v>
      </c>
      <c r="P319">
        <f t="shared" si="173"/>
        <v>-0.77676360222603424</v>
      </c>
      <c r="Q319">
        <f t="shared" si="174"/>
        <v>400.621225806452</v>
      </c>
      <c r="R319">
        <f t="shared" si="175"/>
        <v>429.28209365717169</v>
      </c>
      <c r="S319">
        <f t="shared" si="176"/>
        <v>42.727412430996289</v>
      </c>
      <c r="T319">
        <f t="shared" si="177"/>
        <v>39.874731782578742</v>
      </c>
      <c r="U319">
        <f t="shared" si="178"/>
        <v>3.3764326494792059E-2</v>
      </c>
      <c r="V319">
        <f t="shared" si="179"/>
        <v>2.2506555944949884</v>
      </c>
      <c r="W319">
        <f t="shared" si="180"/>
        <v>3.3485428966757866E-2</v>
      </c>
      <c r="X319">
        <f t="shared" si="181"/>
        <v>2.0953258814592118E-2</v>
      </c>
      <c r="Y319">
        <f t="shared" si="182"/>
        <v>0</v>
      </c>
      <c r="Z319">
        <f t="shared" si="183"/>
        <v>30.523053616875053</v>
      </c>
      <c r="AA319">
        <f t="shared" si="184"/>
        <v>30.3055290322581</v>
      </c>
      <c r="AB319">
        <f t="shared" si="185"/>
        <v>4.3357920629879541</v>
      </c>
      <c r="AC319">
        <f t="shared" si="186"/>
        <v>70.516613760483622</v>
      </c>
      <c r="AD319">
        <f t="shared" si="187"/>
        <v>3.1207319018034618</v>
      </c>
      <c r="AE319">
        <f t="shared" si="188"/>
        <v>4.425527170665517</v>
      </c>
      <c r="AF319">
        <f t="shared" si="189"/>
        <v>1.2150601611844922</v>
      </c>
      <c r="AG319">
        <f t="shared" si="190"/>
        <v>-18.728743970351339</v>
      </c>
      <c r="AH319">
        <f t="shared" si="191"/>
        <v>43.428592618422321</v>
      </c>
      <c r="AI319">
        <f t="shared" si="192"/>
        <v>4.3110946881649816</v>
      </c>
      <c r="AJ319">
        <f t="shared" si="193"/>
        <v>29.010943336235965</v>
      </c>
      <c r="AK319">
        <v>-4.1201399197821398E-2</v>
      </c>
      <c r="AL319">
        <v>4.6252180040364799E-2</v>
      </c>
      <c r="AM319">
        <v>3.4563928853743699</v>
      </c>
      <c r="AN319">
        <v>0</v>
      </c>
      <c r="AO319">
        <v>0</v>
      </c>
      <c r="AP319">
        <f t="shared" si="194"/>
        <v>1</v>
      </c>
      <c r="AQ319">
        <f t="shared" si="195"/>
        <v>0</v>
      </c>
      <c r="AR319">
        <f t="shared" si="196"/>
        <v>51903.917029853656</v>
      </c>
      <c r="AS319" t="s">
        <v>240</v>
      </c>
      <c r="AT319">
        <v>0</v>
      </c>
      <c r="AU319">
        <v>0</v>
      </c>
      <c r="AV319">
        <f t="shared" si="197"/>
        <v>0</v>
      </c>
      <c r="AW319" t="e">
        <f t="shared" si="198"/>
        <v>#DIV/0!</v>
      </c>
      <c r="AX319">
        <v>0</v>
      </c>
      <c r="AY319" t="s">
        <v>240</v>
      </c>
      <c r="AZ319">
        <v>0</v>
      </c>
      <c r="BA319">
        <v>0</v>
      </c>
      <c r="BB319" t="e">
        <f t="shared" si="199"/>
        <v>#DIV/0!</v>
      </c>
      <c r="BC319">
        <v>0.5</v>
      </c>
      <c r="BD319">
        <f t="shared" si="200"/>
        <v>0</v>
      </c>
      <c r="BE319">
        <f t="shared" si="201"/>
        <v>-0.77676360222603424</v>
      </c>
      <c r="BF319" t="e">
        <f t="shared" si="202"/>
        <v>#DIV/0!</v>
      </c>
      <c r="BG319" t="e">
        <f t="shared" si="203"/>
        <v>#DIV/0!</v>
      </c>
      <c r="BH319" t="e">
        <f t="shared" si="204"/>
        <v>#DIV/0!</v>
      </c>
      <c r="BI319" t="e">
        <f t="shared" si="205"/>
        <v>#DIV/0!</v>
      </c>
      <c r="BJ319" t="s">
        <v>240</v>
      </c>
      <c r="BK319">
        <v>0</v>
      </c>
      <c r="BL319">
        <f t="shared" si="206"/>
        <v>0</v>
      </c>
      <c r="BM319" t="e">
        <f t="shared" si="207"/>
        <v>#DIV/0!</v>
      </c>
      <c r="BN319" t="e">
        <f t="shared" si="208"/>
        <v>#DIV/0!</v>
      </c>
      <c r="BO319" t="e">
        <f t="shared" si="209"/>
        <v>#DIV/0!</v>
      </c>
      <c r="BP319" t="e">
        <f t="shared" si="210"/>
        <v>#DIV/0!</v>
      </c>
      <c r="BQ319">
        <f t="shared" si="211"/>
        <v>0</v>
      </c>
      <c r="BR319">
        <f t="shared" si="212"/>
        <v>0</v>
      </c>
      <c r="BS319">
        <f t="shared" si="213"/>
        <v>0</v>
      </c>
      <c r="BT319">
        <f t="shared" si="214"/>
        <v>0</v>
      </c>
      <c r="BU319">
        <v>6</v>
      </c>
      <c r="BV319">
        <v>0.5</v>
      </c>
      <c r="BW319" t="s">
        <v>241</v>
      </c>
      <c r="BX319">
        <v>1582044576.4709699</v>
      </c>
      <c r="BY319">
        <v>400.621225806452</v>
      </c>
      <c r="BZ319">
        <v>400.01461290322601</v>
      </c>
      <c r="CA319">
        <v>31.353977419354798</v>
      </c>
      <c r="CB319">
        <v>30.9426129032258</v>
      </c>
      <c r="CC319">
        <v>600.01151612903197</v>
      </c>
      <c r="CD319">
        <v>99.332290322580704</v>
      </c>
      <c r="CE319">
        <v>0.19995912903225799</v>
      </c>
      <c r="CF319">
        <v>30.663445161290301</v>
      </c>
      <c r="CG319">
        <v>30.3055290322581</v>
      </c>
      <c r="CH319">
        <v>999.9</v>
      </c>
      <c r="CI319">
        <v>0</v>
      </c>
      <c r="CJ319">
        <v>0</v>
      </c>
      <c r="CK319">
        <v>10002.706774193501</v>
      </c>
      <c r="CL319">
        <v>0</v>
      </c>
      <c r="CM319">
        <v>0.21165100000000001</v>
      </c>
      <c r="CN319">
        <v>0</v>
      </c>
      <c r="CO319">
        <v>0</v>
      </c>
      <c r="CP319">
        <v>0</v>
      </c>
      <c r="CQ319">
        <v>0</v>
      </c>
      <c r="CR319">
        <v>1.8838709677419401</v>
      </c>
      <c r="CS319">
        <v>0</v>
      </c>
      <c r="CT319">
        <v>24.964516129032301</v>
      </c>
      <c r="CU319">
        <v>-1.8</v>
      </c>
      <c r="CV319">
        <v>38.860774193548401</v>
      </c>
      <c r="CW319">
        <v>44.092483870967698</v>
      </c>
      <c r="CX319">
        <v>41.511774193548398</v>
      </c>
      <c r="CY319">
        <v>42.741870967741903</v>
      </c>
      <c r="CZ319">
        <v>39.945161290322602</v>
      </c>
      <c r="DA319">
        <v>0</v>
      </c>
      <c r="DB319">
        <v>0</v>
      </c>
      <c r="DC319">
        <v>0</v>
      </c>
      <c r="DD319">
        <v>1582044587.8</v>
      </c>
      <c r="DE319">
        <v>1.43846153846154</v>
      </c>
      <c r="DF319">
        <v>-1.3948717079723301</v>
      </c>
      <c r="DG319">
        <v>1.5008547739721301</v>
      </c>
      <c r="DH319">
        <v>24.180769230769201</v>
      </c>
      <c r="DI319">
        <v>15</v>
      </c>
      <c r="DJ319">
        <v>100</v>
      </c>
      <c r="DK319">
        <v>100</v>
      </c>
      <c r="DL319">
        <v>2.9329999999999998</v>
      </c>
      <c r="DM319">
        <v>0.45200000000000001</v>
      </c>
      <c r="DN319">
        <v>2</v>
      </c>
      <c r="DO319">
        <v>650.66399999999999</v>
      </c>
      <c r="DP319">
        <v>341.06099999999998</v>
      </c>
      <c r="DQ319">
        <v>30.0002</v>
      </c>
      <c r="DR319">
        <v>31.505099999999999</v>
      </c>
      <c r="DS319">
        <v>30.000299999999999</v>
      </c>
      <c r="DT319">
        <v>31.392800000000001</v>
      </c>
      <c r="DU319">
        <v>31.430900000000001</v>
      </c>
      <c r="DV319">
        <v>21.0152</v>
      </c>
      <c r="DW319">
        <v>25.087299999999999</v>
      </c>
      <c r="DX319">
        <v>91.801299999999998</v>
      </c>
      <c r="DY319">
        <v>30</v>
      </c>
      <c r="DZ319">
        <v>400</v>
      </c>
      <c r="EA319">
        <v>31.014600000000002</v>
      </c>
      <c r="EB319">
        <v>100.032</v>
      </c>
      <c r="EC319">
        <v>100.54300000000001</v>
      </c>
    </row>
    <row r="320" spans="1:133" x14ac:dyDescent="0.35">
      <c r="A320">
        <v>304</v>
      </c>
      <c r="B320">
        <v>1582044590.0999999</v>
      </c>
      <c r="C320">
        <v>1557.0999999046301</v>
      </c>
      <c r="D320" t="s">
        <v>850</v>
      </c>
      <c r="E320" t="s">
        <v>851</v>
      </c>
      <c r="F320" t="s">
        <v>232</v>
      </c>
      <c r="G320" t="s">
        <v>233</v>
      </c>
      <c r="H320" t="s">
        <v>234</v>
      </c>
      <c r="I320" t="s">
        <v>235</v>
      </c>
      <c r="J320" t="s">
        <v>236</v>
      </c>
      <c r="K320" t="s">
        <v>237</v>
      </c>
      <c r="L320" t="s">
        <v>238</v>
      </c>
      <c r="M320" t="s">
        <v>239</v>
      </c>
      <c r="N320">
        <v>1582044581.4709699</v>
      </c>
      <c r="O320">
        <f t="shared" si="172"/>
        <v>4.167832769106049E-4</v>
      </c>
      <c r="P320">
        <f t="shared" si="173"/>
        <v>-0.77684410263065096</v>
      </c>
      <c r="Q320">
        <f t="shared" si="174"/>
        <v>400.60412903225802</v>
      </c>
      <c r="R320">
        <f t="shared" si="175"/>
        <v>429.9766547122108</v>
      </c>
      <c r="S320">
        <f t="shared" si="176"/>
        <v>42.795397434515827</v>
      </c>
      <c r="T320">
        <f t="shared" si="177"/>
        <v>39.871962182035816</v>
      </c>
      <c r="U320">
        <f t="shared" si="178"/>
        <v>3.3118479296012929E-2</v>
      </c>
      <c r="V320">
        <f t="shared" si="179"/>
        <v>2.2498648384930915</v>
      </c>
      <c r="W320">
        <f t="shared" si="180"/>
        <v>3.285001002364317E-2</v>
      </c>
      <c r="X320">
        <f t="shared" si="181"/>
        <v>2.055519565512634E-2</v>
      </c>
      <c r="Y320">
        <f t="shared" si="182"/>
        <v>0</v>
      </c>
      <c r="Z320">
        <f t="shared" si="183"/>
        <v>30.525287181242781</v>
      </c>
      <c r="AA320">
        <f t="shared" si="184"/>
        <v>30.304241935483901</v>
      </c>
      <c r="AB320">
        <f t="shared" si="185"/>
        <v>4.3354722507268368</v>
      </c>
      <c r="AC320">
        <f t="shared" si="186"/>
        <v>70.501197429348778</v>
      </c>
      <c r="AD320">
        <f t="shared" si="187"/>
        <v>3.1199898186114594</v>
      </c>
      <c r="AE320">
        <f t="shared" si="188"/>
        <v>4.4254423078956755</v>
      </c>
      <c r="AF320">
        <f t="shared" si="189"/>
        <v>1.2154824321153774</v>
      </c>
      <c r="AG320">
        <f t="shared" si="190"/>
        <v>-18.380142511757676</v>
      </c>
      <c r="AH320">
        <f t="shared" si="191"/>
        <v>43.528759825050834</v>
      </c>
      <c r="AI320">
        <f t="shared" si="192"/>
        <v>4.3225221943234686</v>
      </c>
      <c r="AJ320">
        <f t="shared" si="193"/>
        <v>29.471139507616627</v>
      </c>
      <c r="AK320">
        <v>-4.1180108679303197E-2</v>
      </c>
      <c r="AL320">
        <v>4.6228279568176198E-2</v>
      </c>
      <c r="AM320">
        <v>3.4549790735389498</v>
      </c>
      <c r="AN320">
        <v>0</v>
      </c>
      <c r="AO320">
        <v>0</v>
      </c>
      <c r="AP320">
        <f t="shared" si="194"/>
        <v>1</v>
      </c>
      <c r="AQ320">
        <f t="shared" si="195"/>
        <v>0</v>
      </c>
      <c r="AR320">
        <f t="shared" si="196"/>
        <v>51878.192768183893</v>
      </c>
      <c r="AS320" t="s">
        <v>240</v>
      </c>
      <c r="AT320">
        <v>0</v>
      </c>
      <c r="AU320">
        <v>0</v>
      </c>
      <c r="AV320">
        <f t="shared" si="197"/>
        <v>0</v>
      </c>
      <c r="AW320" t="e">
        <f t="shared" si="198"/>
        <v>#DIV/0!</v>
      </c>
      <c r="AX320">
        <v>0</v>
      </c>
      <c r="AY320" t="s">
        <v>240</v>
      </c>
      <c r="AZ320">
        <v>0</v>
      </c>
      <c r="BA320">
        <v>0</v>
      </c>
      <c r="BB320" t="e">
        <f t="shared" si="199"/>
        <v>#DIV/0!</v>
      </c>
      <c r="BC320">
        <v>0.5</v>
      </c>
      <c r="BD320">
        <f t="shared" si="200"/>
        <v>0</v>
      </c>
      <c r="BE320">
        <f t="shared" si="201"/>
        <v>-0.77684410263065096</v>
      </c>
      <c r="BF320" t="e">
        <f t="shared" si="202"/>
        <v>#DIV/0!</v>
      </c>
      <c r="BG320" t="e">
        <f t="shared" si="203"/>
        <v>#DIV/0!</v>
      </c>
      <c r="BH320" t="e">
        <f t="shared" si="204"/>
        <v>#DIV/0!</v>
      </c>
      <c r="BI320" t="e">
        <f t="shared" si="205"/>
        <v>#DIV/0!</v>
      </c>
      <c r="BJ320" t="s">
        <v>240</v>
      </c>
      <c r="BK320">
        <v>0</v>
      </c>
      <c r="BL320">
        <f t="shared" si="206"/>
        <v>0</v>
      </c>
      <c r="BM320" t="e">
        <f t="shared" si="207"/>
        <v>#DIV/0!</v>
      </c>
      <c r="BN320" t="e">
        <f t="shared" si="208"/>
        <v>#DIV/0!</v>
      </c>
      <c r="BO320" t="e">
        <f t="shared" si="209"/>
        <v>#DIV/0!</v>
      </c>
      <c r="BP320" t="e">
        <f t="shared" si="210"/>
        <v>#DIV/0!</v>
      </c>
      <c r="BQ320">
        <f t="shared" si="211"/>
        <v>0</v>
      </c>
      <c r="BR320">
        <f t="shared" si="212"/>
        <v>0</v>
      </c>
      <c r="BS320">
        <f t="shared" si="213"/>
        <v>0</v>
      </c>
      <c r="BT320">
        <f t="shared" si="214"/>
        <v>0</v>
      </c>
      <c r="BU320">
        <v>6</v>
      </c>
      <c r="BV320">
        <v>0.5</v>
      </c>
      <c r="BW320" t="s">
        <v>241</v>
      </c>
      <c r="BX320">
        <v>1582044581.4709699</v>
      </c>
      <c r="BY320">
        <v>400.60412903225802</v>
      </c>
      <c r="BZ320">
        <v>399.99425806451598</v>
      </c>
      <c r="CA320">
        <v>31.347361290322599</v>
      </c>
      <c r="CB320">
        <v>30.9436483870968</v>
      </c>
      <c r="CC320">
        <v>600.00790322580599</v>
      </c>
      <c r="CD320">
        <v>99.329632258064507</v>
      </c>
      <c r="CE320">
        <v>0.19995141935483901</v>
      </c>
      <c r="CF320">
        <v>30.663109677419399</v>
      </c>
      <c r="CG320">
        <v>30.304241935483901</v>
      </c>
      <c r="CH320">
        <v>999.9</v>
      </c>
      <c r="CI320">
        <v>0</v>
      </c>
      <c r="CJ320">
        <v>0</v>
      </c>
      <c r="CK320">
        <v>9997.8054838709704</v>
      </c>
      <c r="CL320">
        <v>0</v>
      </c>
      <c r="CM320">
        <v>0.21165100000000001</v>
      </c>
      <c r="CN320">
        <v>0</v>
      </c>
      <c r="CO320">
        <v>0</v>
      </c>
      <c r="CP320">
        <v>0</v>
      </c>
      <c r="CQ320">
        <v>0</v>
      </c>
      <c r="CR320">
        <v>0.59354838709677404</v>
      </c>
      <c r="CS320">
        <v>0</v>
      </c>
      <c r="CT320">
        <v>24.8032258064516</v>
      </c>
      <c r="CU320">
        <v>-2.1161290322580601</v>
      </c>
      <c r="CV320">
        <v>38.856709677419403</v>
      </c>
      <c r="CW320">
        <v>44.094516129032201</v>
      </c>
      <c r="CX320">
        <v>41.499645161290303</v>
      </c>
      <c r="CY320">
        <v>42.743903225806399</v>
      </c>
      <c r="CZ320">
        <v>39.953258064516099</v>
      </c>
      <c r="DA320">
        <v>0</v>
      </c>
      <c r="DB320">
        <v>0</v>
      </c>
      <c r="DC320">
        <v>0</v>
      </c>
      <c r="DD320">
        <v>1582044593.2</v>
      </c>
      <c r="DE320">
        <v>0.41923076923076902</v>
      </c>
      <c r="DF320">
        <v>-12.4478633594324</v>
      </c>
      <c r="DG320">
        <v>-6.2188029779341596</v>
      </c>
      <c r="DH320">
        <v>24.111538461538501</v>
      </c>
      <c r="DI320">
        <v>15</v>
      </c>
      <c r="DJ320">
        <v>100</v>
      </c>
      <c r="DK320">
        <v>100</v>
      </c>
      <c r="DL320">
        <v>2.9329999999999998</v>
      </c>
      <c r="DM320">
        <v>0.45200000000000001</v>
      </c>
      <c r="DN320">
        <v>2</v>
      </c>
      <c r="DO320">
        <v>650.61500000000001</v>
      </c>
      <c r="DP320">
        <v>340.79300000000001</v>
      </c>
      <c r="DQ320">
        <v>30.0002</v>
      </c>
      <c r="DR320">
        <v>31.508500000000002</v>
      </c>
      <c r="DS320">
        <v>30.000399999999999</v>
      </c>
      <c r="DT320">
        <v>31.395600000000002</v>
      </c>
      <c r="DU320">
        <v>31.433700000000002</v>
      </c>
      <c r="DV320">
        <v>21.016300000000001</v>
      </c>
      <c r="DW320">
        <v>25.087299999999999</v>
      </c>
      <c r="DX320">
        <v>91.427499999999995</v>
      </c>
      <c r="DY320">
        <v>30</v>
      </c>
      <c r="DZ320">
        <v>400</v>
      </c>
      <c r="EA320">
        <v>31.026199999999999</v>
      </c>
      <c r="EB320">
        <v>100.03100000000001</v>
      </c>
      <c r="EC320">
        <v>100.54300000000001</v>
      </c>
    </row>
    <row r="321" spans="1:133" x14ac:dyDescent="0.35">
      <c r="A321">
        <v>305</v>
      </c>
      <c r="B321">
        <v>1582044595.0999999</v>
      </c>
      <c r="C321">
        <v>1562.0999999046301</v>
      </c>
      <c r="D321" t="s">
        <v>852</v>
      </c>
      <c r="E321" t="s">
        <v>853</v>
      </c>
      <c r="F321" t="s">
        <v>232</v>
      </c>
      <c r="G321" t="s">
        <v>233</v>
      </c>
      <c r="H321" t="s">
        <v>234</v>
      </c>
      <c r="I321" t="s">
        <v>235</v>
      </c>
      <c r="J321" t="s">
        <v>236</v>
      </c>
      <c r="K321" t="s">
        <v>237</v>
      </c>
      <c r="L321" t="s">
        <v>238</v>
      </c>
      <c r="M321" t="s">
        <v>239</v>
      </c>
      <c r="N321">
        <v>1582044586.4709699</v>
      </c>
      <c r="O321">
        <f t="shared" si="172"/>
        <v>4.1323532732750708E-4</v>
      </c>
      <c r="P321">
        <f t="shared" si="173"/>
        <v>-0.78978057576732408</v>
      </c>
      <c r="Q321">
        <f t="shared" si="174"/>
        <v>400.60993548387103</v>
      </c>
      <c r="R321">
        <f t="shared" si="175"/>
        <v>430.94623579522687</v>
      </c>
      <c r="S321">
        <f t="shared" si="176"/>
        <v>42.891202387464276</v>
      </c>
      <c r="T321">
        <f t="shared" si="177"/>
        <v>39.871892115638325</v>
      </c>
      <c r="U321">
        <f t="shared" si="178"/>
        <v>3.2818826843845357E-2</v>
      </c>
      <c r="V321">
        <f t="shared" si="179"/>
        <v>2.2503615888556898</v>
      </c>
      <c r="W321">
        <f t="shared" si="180"/>
        <v>3.2555230584247571E-2</v>
      </c>
      <c r="X321">
        <f t="shared" si="181"/>
        <v>2.0370525611560303E-2</v>
      </c>
      <c r="Y321">
        <f t="shared" si="182"/>
        <v>0</v>
      </c>
      <c r="Z321">
        <f t="shared" si="183"/>
        <v>30.525932951513109</v>
      </c>
      <c r="AA321">
        <f t="shared" si="184"/>
        <v>30.3048419354839</v>
      </c>
      <c r="AB321">
        <f t="shared" si="185"/>
        <v>4.3356213335840916</v>
      </c>
      <c r="AC321">
        <f t="shared" si="186"/>
        <v>70.494459376782999</v>
      </c>
      <c r="AD321">
        <f t="shared" si="187"/>
        <v>3.1195926932262297</v>
      </c>
      <c r="AE321">
        <f t="shared" si="188"/>
        <v>4.4253019610412849</v>
      </c>
      <c r="AF321">
        <f t="shared" si="189"/>
        <v>1.216028640357862</v>
      </c>
      <c r="AG321">
        <f t="shared" si="190"/>
        <v>-18.223677935143062</v>
      </c>
      <c r="AH321">
        <f t="shared" si="191"/>
        <v>43.398263834700487</v>
      </c>
      <c r="AI321">
        <f t="shared" si="192"/>
        <v>4.3086132420698871</v>
      </c>
      <c r="AJ321">
        <f t="shared" si="193"/>
        <v>29.48319914162731</v>
      </c>
      <c r="AK321">
        <v>-4.1193482523860903E-2</v>
      </c>
      <c r="AL321">
        <v>4.6243292880305403E-2</v>
      </c>
      <c r="AM321">
        <v>3.4558672024328501</v>
      </c>
      <c r="AN321">
        <v>0</v>
      </c>
      <c r="AO321">
        <v>0</v>
      </c>
      <c r="AP321">
        <f t="shared" si="194"/>
        <v>1</v>
      </c>
      <c r="AQ321">
        <f t="shared" si="195"/>
        <v>0</v>
      </c>
      <c r="AR321">
        <f t="shared" si="196"/>
        <v>51894.412129934048</v>
      </c>
      <c r="AS321" t="s">
        <v>240</v>
      </c>
      <c r="AT321">
        <v>0</v>
      </c>
      <c r="AU321">
        <v>0</v>
      </c>
      <c r="AV321">
        <f t="shared" si="197"/>
        <v>0</v>
      </c>
      <c r="AW321" t="e">
        <f t="shared" si="198"/>
        <v>#DIV/0!</v>
      </c>
      <c r="AX321">
        <v>0</v>
      </c>
      <c r="AY321" t="s">
        <v>240</v>
      </c>
      <c r="AZ321">
        <v>0</v>
      </c>
      <c r="BA321">
        <v>0</v>
      </c>
      <c r="BB321" t="e">
        <f t="shared" si="199"/>
        <v>#DIV/0!</v>
      </c>
      <c r="BC321">
        <v>0.5</v>
      </c>
      <c r="BD321">
        <f t="shared" si="200"/>
        <v>0</v>
      </c>
      <c r="BE321">
        <f t="shared" si="201"/>
        <v>-0.78978057576732408</v>
      </c>
      <c r="BF321" t="e">
        <f t="shared" si="202"/>
        <v>#DIV/0!</v>
      </c>
      <c r="BG321" t="e">
        <f t="shared" si="203"/>
        <v>#DIV/0!</v>
      </c>
      <c r="BH321" t="e">
        <f t="shared" si="204"/>
        <v>#DIV/0!</v>
      </c>
      <c r="BI321" t="e">
        <f t="shared" si="205"/>
        <v>#DIV/0!</v>
      </c>
      <c r="BJ321" t="s">
        <v>240</v>
      </c>
      <c r="BK321">
        <v>0</v>
      </c>
      <c r="BL321">
        <f t="shared" si="206"/>
        <v>0</v>
      </c>
      <c r="BM321" t="e">
        <f t="shared" si="207"/>
        <v>#DIV/0!</v>
      </c>
      <c r="BN321" t="e">
        <f t="shared" si="208"/>
        <v>#DIV/0!</v>
      </c>
      <c r="BO321" t="e">
        <f t="shared" si="209"/>
        <v>#DIV/0!</v>
      </c>
      <c r="BP321" t="e">
        <f t="shared" si="210"/>
        <v>#DIV/0!</v>
      </c>
      <c r="BQ321">
        <f t="shared" si="211"/>
        <v>0</v>
      </c>
      <c r="BR321">
        <f t="shared" si="212"/>
        <v>0</v>
      </c>
      <c r="BS321">
        <f t="shared" si="213"/>
        <v>0</v>
      </c>
      <c r="BT321">
        <f t="shared" si="214"/>
        <v>0</v>
      </c>
      <c r="BU321">
        <v>6</v>
      </c>
      <c r="BV321">
        <v>0.5</v>
      </c>
      <c r="BW321" t="s">
        <v>241</v>
      </c>
      <c r="BX321">
        <v>1582044586.4709699</v>
      </c>
      <c r="BY321">
        <v>400.60993548387103</v>
      </c>
      <c r="BZ321">
        <v>399.98570967741898</v>
      </c>
      <c r="CA321">
        <v>31.343880645161299</v>
      </c>
      <c r="CB321">
        <v>30.943603225806498</v>
      </c>
      <c r="CC321">
        <v>600.00825806451599</v>
      </c>
      <c r="CD321">
        <v>99.327987096774194</v>
      </c>
      <c r="CE321">
        <v>0.19997909677419401</v>
      </c>
      <c r="CF321">
        <v>30.662554838709699</v>
      </c>
      <c r="CG321">
        <v>30.3048419354839</v>
      </c>
      <c r="CH321">
        <v>999.9</v>
      </c>
      <c r="CI321">
        <v>0</v>
      </c>
      <c r="CJ321">
        <v>0</v>
      </c>
      <c r="CK321">
        <v>10001.218064516101</v>
      </c>
      <c r="CL321">
        <v>0</v>
      </c>
      <c r="CM321">
        <v>0.21165100000000001</v>
      </c>
      <c r="CN321">
        <v>0</v>
      </c>
      <c r="CO321">
        <v>0</v>
      </c>
      <c r="CP321">
        <v>0</v>
      </c>
      <c r="CQ321">
        <v>0</v>
      </c>
      <c r="CR321">
        <v>-0.47419354838709699</v>
      </c>
      <c r="CS321">
        <v>0</v>
      </c>
      <c r="CT321">
        <v>25.187096774193598</v>
      </c>
      <c r="CU321">
        <v>-2.2290322580645201</v>
      </c>
      <c r="CV321">
        <v>38.858741935483899</v>
      </c>
      <c r="CW321">
        <v>44.098580645161299</v>
      </c>
      <c r="CX321">
        <v>41.499677419354803</v>
      </c>
      <c r="CY321">
        <v>42.741870967741903</v>
      </c>
      <c r="CZ321">
        <v>39.953258064516099</v>
      </c>
      <c r="DA321">
        <v>0</v>
      </c>
      <c r="DB321">
        <v>0</v>
      </c>
      <c r="DC321">
        <v>0</v>
      </c>
      <c r="DD321">
        <v>1582044598</v>
      </c>
      <c r="DE321">
        <v>4.23076923076924E-2</v>
      </c>
      <c r="DF321">
        <v>-9.0017094516946994</v>
      </c>
      <c r="DG321">
        <v>9.5897437321342007</v>
      </c>
      <c r="DH321">
        <v>24.711538461538499</v>
      </c>
      <c r="DI321">
        <v>15</v>
      </c>
      <c r="DJ321">
        <v>100</v>
      </c>
      <c r="DK321">
        <v>100</v>
      </c>
      <c r="DL321">
        <v>2.9329999999999998</v>
      </c>
      <c r="DM321">
        <v>0.45200000000000001</v>
      </c>
      <c r="DN321">
        <v>2</v>
      </c>
      <c r="DO321">
        <v>650.74300000000005</v>
      </c>
      <c r="DP321">
        <v>340.84899999999999</v>
      </c>
      <c r="DQ321">
        <v>30</v>
      </c>
      <c r="DR321">
        <v>31.511299999999999</v>
      </c>
      <c r="DS321">
        <v>30.000399999999999</v>
      </c>
      <c r="DT321">
        <v>31.398299999999999</v>
      </c>
      <c r="DU321">
        <v>31.436499999999999</v>
      </c>
      <c r="DV321">
        <v>21.0166</v>
      </c>
      <c r="DW321">
        <v>25.087299999999999</v>
      </c>
      <c r="DX321">
        <v>91.427499999999995</v>
      </c>
      <c r="DY321">
        <v>30</v>
      </c>
      <c r="DZ321">
        <v>400</v>
      </c>
      <c r="EA321">
        <v>31.042000000000002</v>
      </c>
      <c r="EB321">
        <v>100.027</v>
      </c>
      <c r="EC321">
        <v>100.545</v>
      </c>
    </row>
    <row r="322" spans="1:133" x14ac:dyDescent="0.35">
      <c r="A322">
        <v>306</v>
      </c>
      <c r="B322">
        <v>1582044600.0999999</v>
      </c>
      <c r="C322">
        <v>1567.0999999046301</v>
      </c>
      <c r="D322" t="s">
        <v>854</v>
      </c>
      <c r="E322" t="s">
        <v>855</v>
      </c>
      <c r="F322" t="s">
        <v>232</v>
      </c>
      <c r="G322" t="s">
        <v>233</v>
      </c>
      <c r="H322" t="s">
        <v>234</v>
      </c>
      <c r="I322" t="s">
        <v>235</v>
      </c>
      <c r="J322" t="s">
        <v>236</v>
      </c>
      <c r="K322" t="s">
        <v>237</v>
      </c>
      <c r="L322" t="s">
        <v>238</v>
      </c>
      <c r="M322" t="s">
        <v>239</v>
      </c>
      <c r="N322">
        <v>1582044591.4709699</v>
      </c>
      <c r="O322">
        <f t="shared" si="172"/>
        <v>4.1147819503291842E-4</v>
      </c>
      <c r="P322">
        <f t="shared" si="173"/>
        <v>-0.78052860937166846</v>
      </c>
      <c r="Q322">
        <f t="shared" si="174"/>
        <v>400.60309677419298</v>
      </c>
      <c r="R322">
        <f t="shared" si="175"/>
        <v>430.64263590286367</v>
      </c>
      <c r="S322">
        <f t="shared" si="176"/>
        <v>42.861302257761537</v>
      </c>
      <c r="T322">
        <f t="shared" si="177"/>
        <v>39.871505941894128</v>
      </c>
      <c r="U322">
        <f t="shared" si="178"/>
        <v>3.2688532972363425E-2</v>
      </c>
      <c r="V322">
        <f t="shared" si="179"/>
        <v>2.2505735521765251</v>
      </c>
      <c r="W322">
        <f t="shared" si="180"/>
        <v>3.2427040981658141E-2</v>
      </c>
      <c r="X322">
        <f t="shared" si="181"/>
        <v>2.029022016301666E-2</v>
      </c>
      <c r="Y322">
        <f t="shared" si="182"/>
        <v>0</v>
      </c>
      <c r="Z322">
        <f t="shared" si="183"/>
        <v>30.525993217096985</v>
      </c>
      <c r="AA322">
        <f t="shared" si="184"/>
        <v>30.302541935483902</v>
      </c>
      <c r="AB322">
        <f t="shared" si="185"/>
        <v>4.3350498735550849</v>
      </c>
      <c r="AC322">
        <f t="shared" si="186"/>
        <v>70.492046027077606</v>
      </c>
      <c r="AD322">
        <f t="shared" si="187"/>
        <v>3.1193909907720432</v>
      </c>
      <c r="AE322">
        <f t="shared" si="188"/>
        <v>4.4251673296215772</v>
      </c>
      <c r="AF322">
        <f t="shared" si="189"/>
        <v>1.2156588827830417</v>
      </c>
      <c r="AG322">
        <f t="shared" si="190"/>
        <v>-18.146188400951704</v>
      </c>
      <c r="AH322">
        <f t="shared" si="191"/>
        <v>43.61683684438438</v>
      </c>
      <c r="AI322">
        <f t="shared" si="192"/>
        <v>4.3298449045573504</v>
      </c>
      <c r="AJ322">
        <f t="shared" si="193"/>
        <v>29.800493347990027</v>
      </c>
      <c r="AK322">
        <v>-4.1199189954616598E-2</v>
      </c>
      <c r="AL322">
        <v>4.62496999713271E-2</v>
      </c>
      <c r="AM322">
        <v>3.4562461907147601</v>
      </c>
      <c r="AN322">
        <v>0</v>
      </c>
      <c r="AO322">
        <v>0</v>
      </c>
      <c r="AP322">
        <f t="shared" si="194"/>
        <v>1</v>
      </c>
      <c r="AQ322">
        <f t="shared" si="195"/>
        <v>0</v>
      </c>
      <c r="AR322">
        <f t="shared" si="196"/>
        <v>51901.414945789111</v>
      </c>
      <c r="AS322" t="s">
        <v>240</v>
      </c>
      <c r="AT322">
        <v>0</v>
      </c>
      <c r="AU322">
        <v>0</v>
      </c>
      <c r="AV322">
        <f t="shared" si="197"/>
        <v>0</v>
      </c>
      <c r="AW322" t="e">
        <f t="shared" si="198"/>
        <v>#DIV/0!</v>
      </c>
      <c r="AX322">
        <v>0</v>
      </c>
      <c r="AY322" t="s">
        <v>240</v>
      </c>
      <c r="AZ322">
        <v>0</v>
      </c>
      <c r="BA322">
        <v>0</v>
      </c>
      <c r="BB322" t="e">
        <f t="shared" si="199"/>
        <v>#DIV/0!</v>
      </c>
      <c r="BC322">
        <v>0.5</v>
      </c>
      <c r="BD322">
        <f t="shared" si="200"/>
        <v>0</v>
      </c>
      <c r="BE322">
        <f t="shared" si="201"/>
        <v>-0.78052860937166846</v>
      </c>
      <c r="BF322" t="e">
        <f t="shared" si="202"/>
        <v>#DIV/0!</v>
      </c>
      <c r="BG322" t="e">
        <f t="shared" si="203"/>
        <v>#DIV/0!</v>
      </c>
      <c r="BH322" t="e">
        <f t="shared" si="204"/>
        <v>#DIV/0!</v>
      </c>
      <c r="BI322" t="e">
        <f t="shared" si="205"/>
        <v>#DIV/0!</v>
      </c>
      <c r="BJ322" t="s">
        <v>240</v>
      </c>
      <c r="BK322">
        <v>0</v>
      </c>
      <c r="BL322">
        <f t="shared" si="206"/>
        <v>0</v>
      </c>
      <c r="BM322" t="e">
        <f t="shared" si="207"/>
        <v>#DIV/0!</v>
      </c>
      <c r="BN322" t="e">
        <f t="shared" si="208"/>
        <v>#DIV/0!</v>
      </c>
      <c r="BO322" t="e">
        <f t="shared" si="209"/>
        <v>#DIV/0!</v>
      </c>
      <c r="BP322" t="e">
        <f t="shared" si="210"/>
        <v>#DIV/0!</v>
      </c>
      <c r="BQ322">
        <f t="shared" si="211"/>
        <v>0</v>
      </c>
      <c r="BR322">
        <f t="shared" si="212"/>
        <v>0</v>
      </c>
      <c r="BS322">
        <f t="shared" si="213"/>
        <v>0</v>
      </c>
      <c r="BT322">
        <f t="shared" si="214"/>
        <v>0</v>
      </c>
      <c r="BU322">
        <v>6</v>
      </c>
      <c r="BV322">
        <v>0.5</v>
      </c>
      <c r="BW322" t="s">
        <v>241</v>
      </c>
      <c r="BX322">
        <v>1582044591.4709699</v>
      </c>
      <c r="BY322">
        <v>400.60309677419298</v>
      </c>
      <c r="BZ322">
        <v>399.98741935483901</v>
      </c>
      <c r="CA322">
        <v>31.3416225806452</v>
      </c>
      <c r="CB322">
        <v>30.943048387096798</v>
      </c>
      <c r="CC322">
        <v>600.01145161290299</v>
      </c>
      <c r="CD322">
        <v>99.328735483870901</v>
      </c>
      <c r="CE322">
        <v>0.199965774193548</v>
      </c>
      <c r="CF322">
        <v>30.6620225806452</v>
      </c>
      <c r="CG322">
        <v>30.302541935483902</v>
      </c>
      <c r="CH322">
        <v>999.9</v>
      </c>
      <c r="CI322">
        <v>0</v>
      </c>
      <c r="CJ322">
        <v>0</v>
      </c>
      <c r="CK322">
        <v>10002.5283870968</v>
      </c>
      <c r="CL322">
        <v>0</v>
      </c>
      <c r="CM322">
        <v>0.21165100000000001</v>
      </c>
      <c r="CN322">
        <v>0</v>
      </c>
      <c r="CO322">
        <v>0</v>
      </c>
      <c r="CP322">
        <v>0</v>
      </c>
      <c r="CQ322">
        <v>0</v>
      </c>
      <c r="CR322">
        <v>-0.135483870967742</v>
      </c>
      <c r="CS322">
        <v>0</v>
      </c>
      <c r="CT322">
        <v>24.341935483871001</v>
      </c>
      <c r="CU322">
        <v>-2.23870967741935</v>
      </c>
      <c r="CV322">
        <v>38.860774193548401</v>
      </c>
      <c r="CW322">
        <v>44.1148387096774</v>
      </c>
      <c r="CX322">
        <v>41.515838709677404</v>
      </c>
      <c r="CY322">
        <v>42.745935483871001</v>
      </c>
      <c r="CZ322">
        <v>39.961387096774203</v>
      </c>
      <c r="DA322">
        <v>0</v>
      </c>
      <c r="DB322">
        <v>0</v>
      </c>
      <c r="DC322">
        <v>0</v>
      </c>
      <c r="DD322">
        <v>1582044602.8</v>
      </c>
      <c r="DE322">
        <v>8.8461538461538605E-2</v>
      </c>
      <c r="DF322">
        <v>29.377777765989801</v>
      </c>
      <c r="DG322">
        <v>-20.8478632356865</v>
      </c>
      <c r="DH322">
        <v>24.253846153846201</v>
      </c>
      <c r="DI322">
        <v>15</v>
      </c>
      <c r="DJ322">
        <v>100</v>
      </c>
      <c r="DK322">
        <v>100</v>
      </c>
      <c r="DL322">
        <v>2.9329999999999998</v>
      </c>
      <c r="DM322">
        <v>0.45200000000000001</v>
      </c>
      <c r="DN322">
        <v>2</v>
      </c>
      <c r="DO322">
        <v>650.63599999999997</v>
      </c>
      <c r="DP322">
        <v>340.95499999999998</v>
      </c>
      <c r="DQ322">
        <v>30.0001</v>
      </c>
      <c r="DR322">
        <v>31.514700000000001</v>
      </c>
      <c r="DS322">
        <v>30.0002</v>
      </c>
      <c r="DT322">
        <v>31.4011</v>
      </c>
      <c r="DU322">
        <v>31.438500000000001</v>
      </c>
      <c r="DV322">
        <v>21.0183</v>
      </c>
      <c r="DW322">
        <v>24.795400000000001</v>
      </c>
      <c r="DX322">
        <v>91.427499999999995</v>
      </c>
      <c r="DY322">
        <v>30</v>
      </c>
      <c r="DZ322">
        <v>400</v>
      </c>
      <c r="EA322">
        <v>31.055199999999999</v>
      </c>
      <c r="EB322">
        <v>100.02800000000001</v>
      </c>
      <c r="EC322">
        <v>100.542</v>
      </c>
    </row>
    <row r="323" spans="1:133" x14ac:dyDescent="0.35">
      <c r="A323">
        <v>307</v>
      </c>
      <c r="B323">
        <v>1582044605.0999999</v>
      </c>
      <c r="C323">
        <v>1572.0999999046301</v>
      </c>
      <c r="D323" t="s">
        <v>856</v>
      </c>
      <c r="E323" t="s">
        <v>857</v>
      </c>
      <c r="F323" t="s">
        <v>232</v>
      </c>
      <c r="G323" t="s">
        <v>233</v>
      </c>
      <c r="H323" t="s">
        <v>234</v>
      </c>
      <c r="I323" t="s">
        <v>235</v>
      </c>
      <c r="J323" t="s">
        <v>236</v>
      </c>
      <c r="K323" t="s">
        <v>237</v>
      </c>
      <c r="L323" t="s">
        <v>238</v>
      </c>
      <c r="M323" t="s">
        <v>239</v>
      </c>
      <c r="N323">
        <v>1582044596.4709699</v>
      </c>
      <c r="O323">
        <f t="shared" si="172"/>
        <v>4.1107177554834836E-4</v>
      </c>
      <c r="P323">
        <f t="shared" si="173"/>
        <v>-0.77855489703538505</v>
      </c>
      <c r="Q323">
        <f t="shared" si="174"/>
        <v>400.59003225806498</v>
      </c>
      <c r="R323">
        <f t="shared" si="175"/>
        <v>430.55056708572948</v>
      </c>
      <c r="S323">
        <f t="shared" si="176"/>
        <v>42.852698414259386</v>
      </c>
      <c r="T323">
        <f t="shared" si="177"/>
        <v>39.870726350001995</v>
      </c>
      <c r="U323">
        <f t="shared" si="178"/>
        <v>3.267878215291372E-2</v>
      </c>
      <c r="V323">
        <f t="shared" si="179"/>
        <v>2.2505307606325879</v>
      </c>
      <c r="W323">
        <f t="shared" si="180"/>
        <v>3.2417440543257146E-2</v>
      </c>
      <c r="X323">
        <f t="shared" si="181"/>
        <v>2.0284206526345015E-2</v>
      </c>
      <c r="Y323">
        <f t="shared" si="182"/>
        <v>0</v>
      </c>
      <c r="Z323">
        <f t="shared" si="183"/>
        <v>30.525734853951725</v>
      </c>
      <c r="AA323">
        <f t="shared" si="184"/>
        <v>30.298687096774199</v>
      </c>
      <c r="AB323">
        <f t="shared" si="185"/>
        <v>4.334092244109633</v>
      </c>
      <c r="AC323">
        <f t="shared" si="186"/>
        <v>70.490454520046853</v>
      </c>
      <c r="AD323">
        <f t="shared" si="187"/>
        <v>3.1192509705017213</v>
      </c>
      <c r="AE323">
        <f t="shared" si="188"/>
        <v>4.4250686021816392</v>
      </c>
      <c r="AF323">
        <f t="shared" si="189"/>
        <v>1.2148412736079117</v>
      </c>
      <c r="AG323">
        <f t="shared" si="190"/>
        <v>-18.128265301682163</v>
      </c>
      <c r="AH323">
        <f t="shared" si="191"/>
        <v>44.036359400963562</v>
      </c>
      <c r="AI323">
        <f t="shared" si="192"/>
        <v>4.3714823476086</v>
      </c>
      <c r="AJ323">
        <f t="shared" si="193"/>
        <v>30.279576446889997</v>
      </c>
      <c r="AK323">
        <v>-4.1198037688846299E-2</v>
      </c>
      <c r="AL323">
        <v>4.6248406452055801E-2</v>
      </c>
      <c r="AM323">
        <v>3.4561696787187199</v>
      </c>
      <c r="AN323">
        <v>0</v>
      </c>
      <c r="AO323">
        <v>0</v>
      </c>
      <c r="AP323">
        <f t="shared" si="194"/>
        <v>1</v>
      </c>
      <c r="AQ323">
        <f t="shared" si="195"/>
        <v>0</v>
      </c>
      <c r="AR323">
        <f t="shared" si="196"/>
        <v>51900.116867906734</v>
      </c>
      <c r="AS323" t="s">
        <v>240</v>
      </c>
      <c r="AT323">
        <v>0</v>
      </c>
      <c r="AU323">
        <v>0</v>
      </c>
      <c r="AV323">
        <f t="shared" si="197"/>
        <v>0</v>
      </c>
      <c r="AW323" t="e">
        <f t="shared" si="198"/>
        <v>#DIV/0!</v>
      </c>
      <c r="AX323">
        <v>0</v>
      </c>
      <c r="AY323" t="s">
        <v>240</v>
      </c>
      <c r="AZ323">
        <v>0</v>
      </c>
      <c r="BA323">
        <v>0</v>
      </c>
      <c r="BB323" t="e">
        <f t="shared" si="199"/>
        <v>#DIV/0!</v>
      </c>
      <c r="BC323">
        <v>0.5</v>
      </c>
      <c r="BD323">
        <f t="shared" si="200"/>
        <v>0</v>
      </c>
      <c r="BE323">
        <f t="shared" si="201"/>
        <v>-0.77855489703538505</v>
      </c>
      <c r="BF323" t="e">
        <f t="shared" si="202"/>
        <v>#DIV/0!</v>
      </c>
      <c r="BG323" t="e">
        <f t="shared" si="203"/>
        <v>#DIV/0!</v>
      </c>
      <c r="BH323" t="e">
        <f t="shared" si="204"/>
        <v>#DIV/0!</v>
      </c>
      <c r="BI323" t="e">
        <f t="shared" si="205"/>
        <v>#DIV/0!</v>
      </c>
      <c r="BJ323" t="s">
        <v>240</v>
      </c>
      <c r="BK323">
        <v>0</v>
      </c>
      <c r="BL323">
        <f t="shared" si="206"/>
        <v>0</v>
      </c>
      <c r="BM323" t="e">
        <f t="shared" si="207"/>
        <v>#DIV/0!</v>
      </c>
      <c r="BN323" t="e">
        <f t="shared" si="208"/>
        <v>#DIV/0!</v>
      </c>
      <c r="BO323" t="e">
        <f t="shared" si="209"/>
        <v>#DIV/0!</v>
      </c>
      <c r="BP323" t="e">
        <f t="shared" si="210"/>
        <v>#DIV/0!</v>
      </c>
      <c r="BQ323">
        <f t="shared" si="211"/>
        <v>0</v>
      </c>
      <c r="BR323">
        <f t="shared" si="212"/>
        <v>0</v>
      </c>
      <c r="BS323">
        <f t="shared" si="213"/>
        <v>0</v>
      </c>
      <c r="BT323">
        <f t="shared" si="214"/>
        <v>0</v>
      </c>
      <c r="BU323">
        <v>6</v>
      </c>
      <c r="BV323">
        <v>0.5</v>
      </c>
      <c r="BW323" t="s">
        <v>241</v>
      </c>
      <c r="BX323">
        <v>1582044596.4709699</v>
      </c>
      <c r="BY323">
        <v>400.59003225806498</v>
      </c>
      <c r="BZ323">
        <v>399.97616129032201</v>
      </c>
      <c r="CA323">
        <v>31.339806451612901</v>
      </c>
      <c r="CB323">
        <v>30.941625806451601</v>
      </c>
      <c r="CC323">
        <v>600.01238709677398</v>
      </c>
      <c r="CD323">
        <v>99.330016129032202</v>
      </c>
      <c r="CE323">
        <v>0.199984967741936</v>
      </c>
      <c r="CF323">
        <v>30.6616322580645</v>
      </c>
      <c r="CG323">
        <v>30.298687096774199</v>
      </c>
      <c r="CH323">
        <v>999.9</v>
      </c>
      <c r="CI323">
        <v>0</v>
      </c>
      <c r="CJ323">
        <v>0</v>
      </c>
      <c r="CK323">
        <v>10002.1196774194</v>
      </c>
      <c r="CL323">
        <v>0</v>
      </c>
      <c r="CM323">
        <v>0.21165100000000001</v>
      </c>
      <c r="CN323">
        <v>0</v>
      </c>
      <c r="CO323">
        <v>0</v>
      </c>
      <c r="CP323">
        <v>0</v>
      </c>
      <c r="CQ323">
        <v>0</v>
      </c>
      <c r="CR323">
        <v>1.4225806451612899</v>
      </c>
      <c r="CS323">
        <v>0</v>
      </c>
      <c r="CT323">
        <v>22.345161290322601</v>
      </c>
      <c r="CU323">
        <v>-2.3838709677419399</v>
      </c>
      <c r="CV323">
        <v>38.862806451612897</v>
      </c>
      <c r="CW323">
        <v>44.116870967741903</v>
      </c>
      <c r="CX323">
        <v>41.513838709677401</v>
      </c>
      <c r="CY323">
        <v>42.741870967741903</v>
      </c>
      <c r="CZ323">
        <v>39.965451612903202</v>
      </c>
      <c r="DA323">
        <v>0</v>
      </c>
      <c r="DB323">
        <v>0</v>
      </c>
      <c r="DC323">
        <v>0</v>
      </c>
      <c r="DD323">
        <v>1582044608.2</v>
      </c>
      <c r="DE323">
        <v>1.90384615384615</v>
      </c>
      <c r="DF323">
        <v>7.9897437277365597</v>
      </c>
      <c r="DG323">
        <v>-48.088889081798797</v>
      </c>
      <c r="DH323">
        <v>22.176923076923099</v>
      </c>
      <c r="DI323">
        <v>15</v>
      </c>
      <c r="DJ323">
        <v>100</v>
      </c>
      <c r="DK323">
        <v>100</v>
      </c>
      <c r="DL323">
        <v>2.9329999999999998</v>
      </c>
      <c r="DM323">
        <v>0.45200000000000001</v>
      </c>
      <c r="DN323">
        <v>2</v>
      </c>
      <c r="DO323">
        <v>650.74300000000005</v>
      </c>
      <c r="DP323">
        <v>340.86200000000002</v>
      </c>
      <c r="DQ323">
        <v>30.0002</v>
      </c>
      <c r="DR323">
        <v>31.517499999999998</v>
      </c>
      <c r="DS323">
        <v>30.000299999999999</v>
      </c>
      <c r="DT323">
        <v>31.4039</v>
      </c>
      <c r="DU323">
        <v>31.441299999999998</v>
      </c>
      <c r="DV323">
        <v>21.020199999999999</v>
      </c>
      <c r="DW323">
        <v>24.510400000000001</v>
      </c>
      <c r="DX323">
        <v>91.427499999999995</v>
      </c>
      <c r="DY323">
        <v>30</v>
      </c>
      <c r="DZ323">
        <v>400</v>
      </c>
      <c r="EA323">
        <v>31.072600000000001</v>
      </c>
      <c r="EB323">
        <v>100.02500000000001</v>
      </c>
      <c r="EC323">
        <v>100.54300000000001</v>
      </c>
    </row>
    <row r="324" spans="1:133" x14ac:dyDescent="0.35">
      <c r="A324">
        <v>308</v>
      </c>
      <c r="B324">
        <v>1582044610.0999999</v>
      </c>
      <c r="C324">
        <v>1577.0999999046301</v>
      </c>
      <c r="D324" t="s">
        <v>858</v>
      </c>
      <c r="E324" t="s">
        <v>859</v>
      </c>
      <c r="F324" t="s">
        <v>232</v>
      </c>
      <c r="G324" t="s">
        <v>233</v>
      </c>
      <c r="H324" t="s">
        <v>234</v>
      </c>
      <c r="I324" t="s">
        <v>235</v>
      </c>
      <c r="J324" t="s">
        <v>236</v>
      </c>
      <c r="K324" t="s">
        <v>237</v>
      </c>
      <c r="L324" t="s">
        <v>238</v>
      </c>
      <c r="M324" t="s">
        <v>239</v>
      </c>
      <c r="N324">
        <v>1582044601.4709699</v>
      </c>
      <c r="O324">
        <f t="shared" si="172"/>
        <v>4.0643089356707352E-4</v>
      </c>
      <c r="P324">
        <f t="shared" si="173"/>
        <v>-0.7724661298416603</v>
      </c>
      <c r="Q324">
        <f t="shared" si="174"/>
        <v>400.57274193548398</v>
      </c>
      <c r="R324">
        <f t="shared" si="175"/>
        <v>430.65674336784218</v>
      </c>
      <c r="S324">
        <f t="shared" si="176"/>
        <v>42.86379483340172</v>
      </c>
      <c r="T324">
        <f t="shared" si="177"/>
        <v>39.869497205364965</v>
      </c>
      <c r="U324">
        <f t="shared" si="178"/>
        <v>3.2318623826214359E-2</v>
      </c>
      <c r="V324">
        <f t="shared" si="179"/>
        <v>2.2490061255330351</v>
      </c>
      <c r="W324">
        <f t="shared" si="180"/>
        <v>3.2062814917995147E-2</v>
      </c>
      <c r="X324">
        <f t="shared" si="181"/>
        <v>2.0062073855538473E-2</v>
      </c>
      <c r="Y324">
        <f t="shared" si="182"/>
        <v>0</v>
      </c>
      <c r="Z324">
        <f t="shared" si="183"/>
        <v>30.527160444274102</v>
      </c>
      <c r="AA324">
        <f t="shared" si="184"/>
        <v>30.296532258064499</v>
      </c>
      <c r="AB324">
        <f t="shared" si="185"/>
        <v>4.3335570135802435</v>
      </c>
      <c r="AC324">
        <f t="shared" si="186"/>
        <v>70.487742073222066</v>
      </c>
      <c r="AD324">
        <f t="shared" si="187"/>
        <v>3.1191263418757269</v>
      </c>
      <c r="AE324">
        <f t="shared" si="188"/>
        <v>4.4250620748152283</v>
      </c>
      <c r="AF324">
        <f t="shared" si="189"/>
        <v>1.2144306717045166</v>
      </c>
      <c r="AG324">
        <f t="shared" si="190"/>
        <v>-17.923602406307943</v>
      </c>
      <c r="AH324">
        <f t="shared" si="191"/>
        <v>44.264668507891358</v>
      </c>
      <c r="AI324">
        <f t="shared" si="192"/>
        <v>4.397078039797452</v>
      </c>
      <c r="AJ324">
        <f t="shared" si="193"/>
        <v>30.738144141380868</v>
      </c>
      <c r="AK324">
        <v>-4.1156996130644503E-2</v>
      </c>
      <c r="AL324">
        <v>4.6202333707536299E-2</v>
      </c>
      <c r="AM324">
        <v>3.4534439839910198</v>
      </c>
      <c r="AN324">
        <v>0</v>
      </c>
      <c r="AO324">
        <v>0</v>
      </c>
      <c r="AP324">
        <f t="shared" si="194"/>
        <v>1</v>
      </c>
      <c r="AQ324">
        <f t="shared" si="195"/>
        <v>0</v>
      </c>
      <c r="AR324">
        <f t="shared" si="196"/>
        <v>51850.552300028394</v>
      </c>
      <c r="AS324" t="s">
        <v>240</v>
      </c>
      <c r="AT324">
        <v>0</v>
      </c>
      <c r="AU324">
        <v>0</v>
      </c>
      <c r="AV324">
        <f t="shared" si="197"/>
        <v>0</v>
      </c>
      <c r="AW324" t="e">
        <f t="shared" si="198"/>
        <v>#DIV/0!</v>
      </c>
      <c r="AX324">
        <v>0</v>
      </c>
      <c r="AY324" t="s">
        <v>240</v>
      </c>
      <c r="AZ324">
        <v>0</v>
      </c>
      <c r="BA324">
        <v>0</v>
      </c>
      <c r="BB324" t="e">
        <f t="shared" si="199"/>
        <v>#DIV/0!</v>
      </c>
      <c r="BC324">
        <v>0.5</v>
      </c>
      <c r="BD324">
        <f t="shared" si="200"/>
        <v>0</v>
      </c>
      <c r="BE324">
        <f t="shared" si="201"/>
        <v>-0.7724661298416603</v>
      </c>
      <c r="BF324" t="e">
        <f t="shared" si="202"/>
        <v>#DIV/0!</v>
      </c>
      <c r="BG324" t="e">
        <f t="shared" si="203"/>
        <v>#DIV/0!</v>
      </c>
      <c r="BH324" t="e">
        <f t="shared" si="204"/>
        <v>#DIV/0!</v>
      </c>
      <c r="BI324" t="e">
        <f t="shared" si="205"/>
        <v>#DIV/0!</v>
      </c>
      <c r="BJ324" t="s">
        <v>240</v>
      </c>
      <c r="BK324">
        <v>0</v>
      </c>
      <c r="BL324">
        <f t="shared" si="206"/>
        <v>0</v>
      </c>
      <c r="BM324" t="e">
        <f t="shared" si="207"/>
        <v>#DIV/0!</v>
      </c>
      <c r="BN324" t="e">
        <f t="shared" si="208"/>
        <v>#DIV/0!</v>
      </c>
      <c r="BO324" t="e">
        <f t="shared" si="209"/>
        <v>#DIV/0!</v>
      </c>
      <c r="BP324" t="e">
        <f t="shared" si="210"/>
        <v>#DIV/0!</v>
      </c>
      <c r="BQ324">
        <f t="shared" si="211"/>
        <v>0</v>
      </c>
      <c r="BR324">
        <f t="shared" si="212"/>
        <v>0</v>
      </c>
      <c r="BS324">
        <f t="shared" si="213"/>
        <v>0</v>
      </c>
      <c r="BT324">
        <f t="shared" si="214"/>
        <v>0</v>
      </c>
      <c r="BU324">
        <v>6</v>
      </c>
      <c r="BV324">
        <v>0.5</v>
      </c>
      <c r="BW324" t="s">
        <v>241</v>
      </c>
      <c r="BX324">
        <v>1582044601.4709699</v>
      </c>
      <c r="BY324">
        <v>400.57274193548398</v>
      </c>
      <c r="BZ324">
        <v>399.96309677419401</v>
      </c>
      <c r="CA324">
        <v>31.3381677419355</v>
      </c>
      <c r="CB324">
        <v>30.944483870967701</v>
      </c>
      <c r="CC324">
        <v>600.01558064516098</v>
      </c>
      <c r="CD324">
        <v>99.331209677419395</v>
      </c>
      <c r="CE324">
        <v>0.200019064516129</v>
      </c>
      <c r="CF324">
        <v>30.661606451612901</v>
      </c>
      <c r="CG324">
        <v>30.296532258064499</v>
      </c>
      <c r="CH324">
        <v>999.9</v>
      </c>
      <c r="CI324">
        <v>0</v>
      </c>
      <c r="CJ324">
        <v>0</v>
      </c>
      <c r="CK324">
        <v>9992.03548387097</v>
      </c>
      <c r="CL324">
        <v>0</v>
      </c>
      <c r="CM324">
        <v>0.21165100000000001</v>
      </c>
      <c r="CN324">
        <v>0</v>
      </c>
      <c r="CO324">
        <v>0</v>
      </c>
      <c r="CP324">
        <v>0</v>
      </c>
      <c r="CQ324">
        <v>0</v>
      </c>
      <c r="CR324">
        <v>0.293548387096774</v>
      </c>
      <c r="CS324">
        <v>0</v>
      </c>
      <c r="CT324">
        <v>21.351612903225799</v>
      </c>
      <c r="CU324">
        <v>-2.3483870967741902</v>
      </c>
      <c r="CV324">
        <v>38.862806451612897</v>
      </c>
      <c r="CW324">
        <v>44.120935483871001</v>
      </c>
      <c r="CX324">
        <v>41.511870967741899</v>
      </c>
      <c r="CY324">
        <v>42.745935483871001</v>
      </c>
      <c r="CZ324">
        <v>39.9796774193548</v>
      </c>
      <c r="DA324">
        <v>0</v>
      </c>
      <c r="DB324">
        <v>0</v>
      </c>
      <c r="DC324">
        <v>0</v>
      </c>
      <c r="DD324">
        <v>1582044613</v>
      </c>
      <c r="DE324">
        <v>1.4461538461538499</v>
      </c>
      <c r="DF324">
        <v>-21.258119432986</v>
      </c>
      <c r="DG324">
        <v>-4.5333333531009803</v>
      </c>
      <c r="DH324">
        <v>21.069230769230799</v>
      </c>
      <c r="DI324">
        <v>15</v>
      </c>
      <c r="DJ324">
        <v>100</v>
      </c>
      <c r="DK324">
        <v>100</v>
      </c>
      <c r="DL324">
        <v>2.9329999999999998</v>
      </c>
      <c r="DM324">
        <v>0.45200000000000001</v>
      </c>
      <c r="DN324">
        <v>2</v>
      </c>
      <c r="DO324">
        <v>650.71900000000005</v>
      </c>
      <c r="DP324">
        <v>340.89600000000002</v>
      </c>
      <c r="DQ324">
        <v>30.0002</v>
      </c>
      <c r="DR324">
        <v>31.521000000000001</v>
      </c>
      <c r="DS324">
        <v>30.000299999999999</v>
      </c>
      <c r="DT324">
        <v>31.4071</v>
      </c>
      <c r="DU324">
        <v>31.444800000000001</v>
      </c>
      <c r="DV324">
        <v>21.019400000000001</v>
      </c>
      <c r="DW324">
        <v>24.510400000000001</v>
      </c>
      <c r="DX324">
        <v>91.427499999999995</v>
      </c>
      <c r="DY324">
        <v>30</v>
      </c>
      <c r="DZ324">
        <v>400</v>
      </c>
      <c r="EA324">
        <v>31.081900000000001</v>
      </c>
      <c r="EB324">
        <v>100.027</v>
      </c>
      <c r="EC324">
        <v>100.54</v>
      </c>
    </row>
    <row r="325" spans="1:133" x14ac:dyDescent="0.35">
      <c r="A325">
        <v>309</v>
      </c>
      <c r="B325">
        <v>1582044615.0999999</v>
      </c>
      <c r="C325">
        <v>1582.0999999046301</v>
      </c>
      <c r="D325" t="s">
        <v>860</v>
      </c>
      <c r="E325" t="s">
        <v>861</v>
      </c>
      <c r="F325" t="s">
        <v>232</v>
      </c>
      <c r="G325" t="s">
        <v>233</v>
      </c>
      <c r="H325" t="s">
        <v>234</v>
      </c>
      <c r="I325" t="s">
        <v>235</v>
      </c>
      <c r="J325" t="s">
        <v>236</v>
      </c>
      <c r="K325" t="s">
        <v>237</v>
      </c>
      <c r="L325" t="s">
        <v>238</v>
      </c>
      <c r="M325" t="s">
        <v>239</v>
      </c>
      <c r="N325">
        <v>1582044606.4709699</v>
      </c>
      <c r="O325">
        <f t="shared" si="172"/>
        <v>3.9947326289656532E-4</v>
      </c>
      <c r="P325">
        <f t="shared" si="173"/>
        <v>-0.75580042153197369</v>
      </c>
      <c r="Q325">
        <f t="shared" si="174"/>
        <v>400.572</v>
      </c>
      <c r="R325">
        <f t="shared" si="175"/>
        <v>430.4721090571291</v>
      </c>
      <c r="S325">
        <f t="shared" si="176"/>
        <v>42.845727851848459</v>
      </c>
      <c r="T325">
        <f t="shared" si="177"/>
        <v>39.869711732689559</v>
      </c>
      <c r="U325">
        <f t="shared" si="178"/>
        <v>3.1773580703082498E-2</v>
      </c>
      <c r="V325">
        <f t="shared" si="179"/>
        <v>2.2497080572771555</v>
      </c>
      <c r="W325">
        <f t="shared" si="180"/>
        <v>3.1526368195071361E-2</v>
      </c>
      <c r="X325">
        <f t="shared" si="181"/>
        <v>1.9726030747146579E-2</v>
      </c>
      <c r="Y325">
        <f t="shared" si="182"/>
        <v>0</v>
      </c>
      <c r="Z325">
        <f t="shared" si="183"/>
        <v>30.529057517788715</v>
      </c>
      <c r="AA325">
        <f t="shared" si="184"/>
        <v>30.295380645161298</v>
      </c>
      <c r="AB325">
        <f t="shared" si="185"/>
        <v>4.3332709933353284</v>
      </c>
      <c r="AC325">
        <f t="shared" si="186"/>
        <v>70.493660488630582</v>
      </c>
      <c r="AD325">
        <f t="shared" si="187"/>
        <v>3.1193094377248154</v>
      </c>
      <c r="AE325">
        <f t="shared" si="188"/>
        <v>4.4249502949671715</v>
      </c>
      <c r="AF325">
        <f t="shared" si="189"/>
        <v>1.213961555610513</v>
      </c>
      <c r="AG325">
        <f t="shared" si="190"/>
        <v>-17.616770893738529</v>
      </c>
      <c r="AH325">
        <f t="shared" si="191"/>
        <v>44.364557964742424</v>
      </c>
      <c r="AI325">
        <f t="shared" si="192"/>
        <v>4.4055909423946886</v>
      </c>
      <c r="AJ325">
        <f t="shared" si="193"/>
        <v>31.153378013398584</v>
      </c>
      <c r="AK325">
        <v>-4.1175888265086398E-2</v>
      </c>
      <c r="AL325">
        <v>4.6223541783489301E-2</v>
      </c>
      <c r="AM325">
        <v>3.45469878411933</v>
      </c>
      <c r="AN325">
        <v>0</v>
      </c>
      <c r="AO325">
        <v>0</v>
      </c>
      <c r="AP325">
        <f t="shared" si="194"/>
        <v>1</v>
      </c>
      <c r="AQ325">
        <f t="shared" si="195"/>
        <v>0</v>
      </c>
      <c r="AR325">
        <f t="shared" si="196"/>
        <v>51873.474659478445</v>
      </c>
      <c r="AS325" t="s">
        <v>240</v>
      </c>
      <c r="AT325">
        <v>0</v>
      </c>
      <c r="AU325">
        <v>0</v>
      </c>
      <c r="AV325">
        <f t="shared" si="197"/>
        <v>0</v>
      </c>
      <c r="AW325" t="e">
        <f t="shared" si="198"/>
        <v>#DIV/0!</v>
      </c>
      <c r="AX325">
        <v>0</v>
      </c>
      <c r="AY325" t="s">
        <v>240</v>
      </c>
      <c r="AZ325">
        <v>0</v>
      </c>
      <c r="BA325">
        <v>0</v>
      </c>
      <c r="BB325" t="e">
        <f t="shared" si="199"/>
        <v>#DIV/0!</v>
      </c>
      <c r="BC325">
        <v>0.5</v>
      </c>
      <c r="BD325">
        <f t="shared" si="200"/>
        <v>0</v>
      </c>
      <c r="BE325">
        <f t="shared" si="201"/>
        <v>-0.75580042153197369</v>
      </c>
      <c r="BF325" t="e">
        <f t="shared" si="202"/>
        <v>#DIV/0!</v>
      </c>
      <c r="BG325" t="e">
        <f t="shared" si="203"/>
        <v>#DIV/0!</v>
      </c>
      <c r="BH325" t="e">
        <f t="shared" si="204"/>
        <v>#DIV/0!</v>
      </c>
      <c r="BI325" t="e">
        <f t="shared" si="205"/>
        <v>#DIV/0!</v>
      </c>
      <c r="BJ325" t="s">
        <v>240</v>
      </c>
      <c r="BK325">
        <v>0</v>
      </c>
      <c r="BL325">
        <f t="shared" si="206"/>
        <v>0</v>
      </c>
      <c r="BM325" t="e">
        <f t="shared" si="207"/>
        <v>#DIV/0!</v>
      </c>
      <c r="BN325" t="e">
        <f t="shared" si="208"/>
        <v>#DIV/0!</v>
      </c>
      <c r="BO325" t="e">
        <f t="shared" si="209"/>
        <v>#DIV/0!</v>
      </c>
      <c r="BP325" t="e">
        <f t="shared" si="210"/>
        <v>#DIV/0!</v>
      </c>
      <c r="BQ325">
        <f t="shared" si="211"/>
        <v>0</v>
      </c>
      <c r="BR325">
        <f t="shared" si="212"/>
        <v>0</v>
      </c>
      <c r="BS325">
        <f t="shared" si="213"/>
        <v>0</v>
      </c>
      <c r="BT325">
        <f t="shared" si="214"/>
        <v>0</v>
      </c>
      <c r="BU325">
        <v>6</v>
      </c>
      <c r="BV325">
        <v>0.5</v>
      </c>
      <c r="BW325" t="s">
        <v>241</v>
      </c>
      <c r="BX325">
        <v>1582044606.4709699</v>
      </c>
      <c r="BY325">
        <v>400.572</v>
      </c>
      <c r="BZ325">
        <v>399.97622580645202</v>
      </c>
      <c r="CA325">
        <v>31.339780645161301</v>
      </c>
      <c r="CB325">
        <v>30.9528322580645</v>
      </c>
      <c r="CC325">
        <v>600.00848387096801</v>
      </c>
      <c r="CD325">
        <v>99.331954838709706</v>
      </c>
      <c r="CE325">
        <v>0.19999380645161299</v>
      </c>
      <c r="CF325">
        <v>30.661164516128999</v>
      </c>
      <c r="CG325">
        <v>30.295380645161298</v>
      </c>
      <c r="CH325">
        <v>999.9</v>
      </c>
      <c r="CI325">
        <v>0</v>
      </c>
      <c r="CJ325">
        <v>0</v>
      </c>
      <c r="CK325">
        <v>9996.5470967741894</v>
      </c>
      <c r="CL325">
        <v>0</v>
      </c>
      <c r="CM325">
        <v>0.21165100000000001</v>
      </c>
      <c r="CN325">
        <v>0</v>
      </c>
      <c r="CO325">
        <v>0</v>
      </c>
      <c r="CP325">
        <v>0</v>
      </c>
      <c r="CQ325">
        <v>0</v>
      </c>
      <c r="CR325">
        <v>-0.65806451612903205</v>
      </c>
      <c r="CS325">
        <v>0</v>
      </c>
      <c r="CT325">
        <v>21.645161290322601</v>
      </c>
      <c r="CU325">
        <v>-2.2838709677419402</v>
      </c>
      <c r="CV325">
        <v>38.8546774193548</v>
      </c>
      <c r="CW325">
        <v>44.116870967741903</v>
      </c>
      <c r="CX325">
        <v>41.524000000000001</v>
      </c>
      <c r="CY325">
        <v>42.741870967741903</v>
      </c>
      <c r="CZ325">
        <v>39.987806451612897</v>
      </c>
      <c r="DA325">
        <v>0</v>
      </c>
      <c r="DB325">
        <v>0</v>
      </c>
      <c r="DC325">
        <v>0</v>
      </c>
      <c r="DD325">
        <v>1582044617.8</v>
      </c>
      <c r="DE325">
        <v>-0.44615384615384601</v>
      </c>
      <c r="DF325">
        <v>-9.2376066172982192</v>
      </c>
      <c r="DG325">
        <v>36.762393190328602</v>
      </c>
      <c r="DH325">
        <v>21.75</v>
      </c>
      <c r="DI325">
        <v>15</v>
      </c>
      <c r="DJ325">
        <v>100</v>
      </c>
      <c r="DK325">
        <v>100</v>
      </c>
      <c r="DL325">
        <v>2.9329999999999998</v>
      </c>
      <c r="DM325">
        <v>0.45200000000000001</v>
      </c>
      <c r="DN325">
        <v>2</v>
      </c>
      <c r="DO325">
        <v>650.69000000000005</v>
      </c>
      <c r="DP325">
        <v>340.89800000000002</v>
      </c>
      <c r="DQ325">
        <v>30.0001</v>
      </c>
      <c r="DR325">
        <v>31.523800000000001</v>
      </c>
      <c r="DS325">
        <v>30.000399999999999</v>
      </c>
      <c r="DT325">
        <v>31.409800000000001</v>
      </c>
      <c r="DU325">
        <v>31.447500000000002</v>
      </c>
      <c r="DV325">
        <v>21.016999999999999</v>
      </c>
      <c r="DW325">
        <v>24.231999999999999</v>
      </c>
      <c r="DX325">
        <v>91.427499999999995</v>
      </c>
      <c r="DY325">
        <v>30</v>
      </c>
      <c r="DZ325">
        <v>400</v>
      </c>
      <c r="EA325">
        <v>31.081600000000002</v>
      </c>
      <c r="EB325">
        <v>100.027</v>
      </c>
      <c r="EC325">
        <v>100.54</v>
      </c>
    </row>
    <row r="326" spans="1:133" x14ac:dyDescent="0.35">
      <c r="A326">
        <v>310</v>
      </c>
      <c r="B326">
        <v>1582044620.0999999</v>
      </c>
      <c r="C326">
        <v>1587.0999999046301</v>
      </c>
      <c r="D326" t="s">
        <v>862</v>
      </c>
      <c r="E326" t="s">
        <v>863</v>
      </c>
      <c r="F326" t="s">
        <v>232</v>
      </c>
      <c r="G326" t="s">
        <v>233</v>
      </c>
      <c r="H326" t="s">
        <v>234</v>
      </c>
      <c r="I326" t="s">
        <v>235</v>
      </c>
      <c r="J326" t="s">
        <v>236</v>
      </c>
      <c r="K326" t="s">
        <v>237</v>
      </c>
      <c r="L326" t="s">
        <v>238</v>
      </c>
      <c r="M326" t="s">
        <v>239</v>
      </c>
      <c r="N326">
        <v>1582044611.4709699</v>
      </c>
      <c r="O326">
        <f t="shared" si="172"/>
        <v>3.8466020464099799E-4</v>
      </c>
      <c r="P326">
        <f t="shared" si="173"/>
        <v>-0.75239931185871933</v>
      </c>
      <c r="Q326">
        <f t="shared" si="174"/>
        <v>400.60022580645199</v>
      </c>
      <c r="R326">
        <f t="shared" si="175"/>
        <v>431.78933867621288</v>
      </c>
      <c r="S326">
        <f t="shared" si="176"/>
        <v>42.977071711070494</v>
      </c>
      <c r="T326">
        <f t="shared" si="177"/>
        <v>39.872741380641635</v>
      </c>
      <c r="U326">
        <f t="shared" si="178"/>
        <v>3.0581722476758555E-2</v>
      </c>
      <c r="V326">
        <f t="shared" si="179"/>
        <v>2.2487509607782452</v>
      </c>
      <c r="W326">
        <f t="shared" si="180"/>
        <v>3.0352539627986189E-2</v>
      </c>
      <c r="X326">
        <f t="shared" si="181"/>
        <v>1.8990785157134593E-2</v>
      </c>
      <c r="Y326">
        <f t="shared" si="182"/>
        <v>0</v>
      </c>
      <c r="Z326">
        <f t="shared" si="183"/>
        <v>30.533155301163969</v>
      </c>
      <c r="AA326">
        <f t="shared" si="184"/>
        <v>30.299077419354798</v>
      </c>
      <c r="AB326">
        <f t="shared" si="185"/>
        <v>4.3341892007114637</v>
      </c>
      <c r="AC326">
        <f t="shared" si="186"/>
        <v>70.513194759958111</v>
      </c>
      <c r="AD326">
        <f t="shared" si="187"/>
        <v>3.1200397727513045</v>
      </c>
      <c r="AE326">
        <f t="shared" si="188"/>
        <v>4.4247601932837997</v>
      </c>
      <c r="AF326">
        <f t="shared" si="189"/>
        <v>1.2141494279601592</v>
      </c>
      <c r="AG326">
        <f t="shared" si="190"/>
        <v>-16.963515024668013</v>
      </c>
      <c r="AH326">
        <f t="shared" si="191"/>
        <v>43.806385182528587</v>
      </c>
      <c r="AI326">
        <f t="shared" si="192"/>
        <v>4.3520767881507307</v>
      </c>
      <c r="AJ326">
        <f t="shared" si="193"/>
        <v>31.194946946011306</v>
      </c>
      <c r="AK326">
        <v>-4.1150129821296497E-2</v>
      </c>
      <c r="AL326">
        <v>4.61946256737715E-2</v>
      </c>
      <c r="AM326">
        <v>3.45298788030229</v>
      </c>
      <c r="AN326">
        <v>0</v>
      </c>
      <c r="AO326">
        <v>0</v>
      </c>
      <c r="AP326">
        <f t="shared" si="194"/>
        <v>1</v>
      </c>
      <c r="AQ326">
        <f t="shared" si="195"/>
        <v>0</v>
      </c>
      <c r="AR326">
        <f t="shared" si="196"/>
        <v>51842.485072482988</v>
      </c>
      <c r="AS326" t="s">
        <v>240</v>
      </c>
      <c r="AT326">
        <v>0</v>
      </c>
      <c r="AU326">
        <v>0</v>
      </c>
      <c r="AV326">
        <f t="shared" si="197"/>
        <v>0</v>
      </c>
      <c r="AW326" t="e">
        <f t="shared" si="198"/>
        <v>#DIV/0!</v>
      </c>
      <c r="AX326">
        <v>0</v>
      </c>
      <c r="AY326" t="s">
        <v>240</v>
      </c>
      <c r="AZ326">
        <v>0</v>
      </c>
      <c r="BA326">
        <v>0</v>
      </c>
      <c r="BB326" t="e">
        <f t="shared" si="199"/>
        <v>#DIV/0!</v>
      </c>
      <c r="BC326">
        <v>0.5</v>
      </c>
      <c r="BD326">
        <f t="shared" si="200"/>
        <v>0</v>
      </c>
      <c r="BE326">
        <f t="shared" si="201"/>
        <v>-0.75239931185871933</v>
      </c>
      <c r="BF326" t="e">
        <f t="shared" si="202"/>
        <v>#DIV/0!</v>
      </c>
      <c r="BG326" t="e">
        <f t="shared" si="203"/>
        <v>#DIV/0!</v>
      </c>
      <c r="BH326" t="e">
        <f t="shared" si="204"/>
        <v>#DIV/0!</v>
      </c>
      <c r="BI326" t="e">
        <f t="shared" si="205"/>
        <v>#DIV/0!</v>
      </c>
      <c r="BJ326" t="s">
        <v>240</v>
      </c>
      <c r="BK326">
        <v>0</v>
      </c>
      <c r="BL326">
        <f t="shared" si="206"/>
        <v>0</v>
      </c>
      <c r="BM326" t="e">
        <f t="shared" si="207"/>
        <v>#DIV/0!</v>
      </c>
      <c r="BN326" t="e">
        <f t="shared" si="208"/>
        <v>#DIV/0!</v>
      </c>
      <c r="BO326" t="e">
        <f t="shared" si="209"/>
        <v>#DIV/0!</v>
      </c>
      <c r="BP326" t="e">
        <f t="shared" si="210"/>
        <v>#DIV/0!</v>
      </c>
      <c r="BQ326">
        <f t="shared" si="211"/>
        <v>0</v>
      </c>
      <c r="BR326">
        <f t="shared" si="212"/>
        <v>0</v>
      </c>
      <c r="BS326">
        <f t="shared" si="213"/>
        <v>0</v>
      </c>
      <c r="BT326">
        <f t="shared" si="214"/>
        <v>0</v>
      </c>
      <c r="BU326">
        <v>6</v>
      </c>
      <c r="BV326">
        <v>0.5</v>
      </c>
      <c r="BW326" t="s">
        <v>241</v>
      </c>
      <c r="BX326">
        <v>1582044611.4709699</v>
      </c>
      <c r="BY326">
        <v>400.60022580645199</v>
      </c>
      <c r="BZ326">
        <v>400.00193548387102</v>
      </c>
      <c r="CA326">
        <v>31.3469451612903</v>
      </c>
      <c r="CB326">
        <v>30.974351612903199</v>
      </c>
      <c r="CC326">
        <v>600.014064516129</v>
      </c>
      <c r="CD326">
        <v>99.332512903225805</v>
      </c>
      <c r="CE326">
        <v>0.199985612903226</v>
      </c>
      <c r="CF326">
        <v>30.660412903225801</v>
      </c>
      <c r="CG326">
        <v>30.299077419354798</v>
      </c>
      <c r="CH326">
        <v>999.9</v>
      </c>
      <c r="CI326">
        <v>0</v>
      </c>
      <c r="CJ326">
        <v>0</v>
      </c>
      <c r="CK326">
        <v>9990.2374193548403</v>
      </c>
      <c r="CL326">
        <v>0</v>
      </c>
      <c r="CM326">
        <v>0.21165100000000001</v>
      </c>
      <c r="CN326">
        <v>0</v>
      </c>
      <c r="CO326">
        <v>0</v>
      </c>
      <c r="CP326">
        <v>0</v>
      </c>
      <c r="CQ326">
        <v>0</v>
      </c>
      <c r="CR326">
        <v>-0.55806451612903196</v>
      </c>
      <c r="CS326">
        <v>0</v>
      </c>
      <c r="CT326">
        <v>22.2129032258064</v>
      </c>
      <c r="CU326">
        <v>-2.1032258064516101</v>
      </c>
      <c r="CV326">
        <v>38.852645161290297</v>
      </c>
      <c r="CW326">
        <v>44.116870967741903</v>
      </c>
      <c r="CX326">
        <v>41.495709677419299</v>
      </c>
      <c r="CY326">
        <v>42.745935483871001</v>
      </c>
      <c r="CZ326">
        <v>39.977645161290297</v>
      </c>
      <c r="DA326">
        <v>0</v>
      </c>
      <c r="DB326">
        <v>0</v>
      </c>
      <c r="DC326">
        <v>0</v>
      </c>
      <c r="DD326">
        <v>1582044623.2</v>
      </c>
      <c r="DE326">
        <v>-1.1615384615384601</v>
      </c>
      <c r="DF326">
        <v>0.81367527271886098</v>
      </c>
      <c r="DG326">
        <v>4.1162391564315799</v>
      </c>
      <c r="DH326">
        <v>23.138461538461499</v>
      </c>
      <c r="DI326">
        <v>15</v>
      </c>
      <c r="DJ326">
        <v>100</v>
      </c>
      <c r="DK326">
        <v>100</v>
      </c>
      <c r="DL326">
        <v>2.9329999999999998</v>
      </c>
      <c r="DM326">
        <v>0.45200000000000001</v>
      </c>
      <c r="DN326">
        <v>2</v>
      </c>
      <c r="DO326">
        <v>650.524</v>
      </c>
      <c r="DP326">
        <v>340.91399999999999</v>
      </c>
      <c r="DQ326">
        <v>30.000299999999999</v>
      </c>
      <c r="DR326">
        <v>31.526499999999999</v>
      </c>
      <c r="DS326">
        <v>30.000399999999999</v>
      </c>
      <c r="DT326">
        <v>31.412600000000001</v>
      </c>
      <c r="DU326">
        <v>31.450299999999999</v>
      </c>
      <c r="DV326">
        <v>21.0214</v>
      </c>
      <c r="DW326">
        <v>24.231999999999999</v>
      </c>
      <c r="DX326">
        <v>91.427499999999995</v>
      </c>
      <c r="DY326">
        <v>30</v>
      </c>
      <c r="DZ326">
        <v>400</v>
      </c>
      <c r="EA326">
        <v>31.072900000000001</v>
      </c>
      <c r="EB326">
        <v>100.027</v>
      </c>
      <c r="EC326">
        <v>100.54</v>
      </c>
    </row>
    <row r="327" spans="1:133" x14ac:dyDescent="0.35">
      <c r="A327">
        <v>311</v>
      </c>
      <c r="B327">
        <v>1582044625.0999999</v>
      </c>
      <c r="C327">
        <v>1592.0999999046301</v>
      </c>
      <c r="D327" t="s">
        <v>864</v>
      </c>
      <c r="E327" t="s">
        <v>865</v>
      </c>
      <c r="F327" t="s">
        <v>232</v>
      </c>
      <c r="G327" t="s">
        <v>233</v>
      </c>
      <c r="H327" t="s">
        <v>234</v>
      </c>
      <c r="I327" t="s">
        <v>235</v>
      </c>
      <c r="J327" t="s">
        <v>236</v>
      </c>
      <c r="K327" t="s">
        <v>237</v>
      </c>
      <c r="L327" t="s">
        <v>238</v>
      </c>
      <c r="M327" t="s">
        <v>239</v>
      </c>
      <c r="N327">
        <v>1582044616.4709699</v>
      </c>
      <c r="O327">
        <f t="shared" si="172"/>
        <v>3.7232665385946275E-4</v>
      </c>
      <c r="P327">
        <f t="shared" si="173"/>
        <v>-0.75445214797364724</v>
      </c>
      <c r="Q327">
        <f t="shared" si="174"/>
        <v>400.59551612903198</v>
      </c>
      <c r="R327">
        <f t="shared" si="175"/>
        <v>433.17982527570894</v>
      </c>
      <c r="S327">
        <f t="shared" si="176"/>
        <v>43.11587199993145</v>
      </c>
      <c r="T327">
        <f t="shared" si="177"/>
        <v>39.872644083026202</v>
      </c>
      <c r="U327">
        <f t="shared" si="178"/>
        <v>2.9608466040122648E-2</v>
      </c>
      <c r="V327">
        <f t="shared" si="179"/>
        <v>2.2505091673785671</v>
      </c>
      <c r="W327">
        <f t="shared" si="180"/>
        <v>2.9393749713899232E-2</v>
      </c>
      <c r="X327">
        <f t="shared" si="181"/>
        <v>1.8390255070572136E-2</v>
      </c>
      <c r="Y327">
        <f t="shared" si="182"/>
        <v>0</v>
      </c>
      <c r="Z327">
        <f t="shared" si="183"/>
        <v>30.536458541128884</v>
      </c>
      <c r="AA327">
        <f t="shared" si="184"/>
        <v>30.3017096774193</v>
      </c>
      <c r="AB327">
        <f t="shared" si="185"/>
        <v>4.3348431061541213</v>
      </c>
      <c r="AC327">
        <f t="shared" si="186"/>
        <v>70.544926259325649</v>
      </c>
      <c r="AD327">
        <f t="shared" si="187"/>
        <v>3.1212895697763834</v>
      </c>
      <c r="AE327">
        <f t="shared" si="188"/>
        <v>4.4245415443520519</v>
      </c>
      <c r="AF327">
        <f t="shared" si="189"/>
        <v>1.2135535363777379</v>
      </c>
      <c r="AG327">
        <f t="shared" si="190"/>
        <v>-16.419605435202307</v>
      </c>
      <c r="AH327">
        <f t="shared" si="191"/>
        <v>43.416373916796957</v>
      </c>
      <c r="AI327">
        <f t="shared" si="192"/>
        <v>4.3099977950412303</v>
      </c>
      <c r="AJ327">
        <f t="shared" si="193"/>
        <v>31.30676627663588</v>
      </c>
      <c r="AK327">
        <v>-4.1197456245804703E-2</v>
      </c>
      <c r="AL327">
        <v>4.6247753731304402E-2</v>
      </c>
      <c r="AM327">
        <v>3.4561310698397101</v>
      </c>
      <c r="AN327">
        <v>0</v>
      </c>
      <c r="AO327">
        <v>0</v>
      </c>
      <c r="AP327">
        <f t="shared" si="194"/>
        <v>1</v>
      </c>
      <c r="AQ327">
        <f t="shared" si="195"/>
        <v>0</v>
      </c>
      <c r="AR327">
        <f t="shared" si="196"/>
        <v>51899.844307601386</v>
      </c>
      <c r="AS327" t="s">
        <v>240</v>
      </c>
      <c r="AT327">
        <v>0</v>
      </c>
      <c r="AU327">
        <v>0</v>
      </c>
      <c r="AV327">
        <f t="shared" si="197"/>
        <v>0</v>
      </c>
      <c r="AW327" t="e">
        <f t="shared" si="198"/>
        <v>#DIV/0!</v>
      </c>
      <c r="AX327">
        <v>0</v>
      </c>
      <c r="AY327" t="s">
        <v>240</v>
      </c>
      <c r="AZ327">
        <v>0</v>
      </c>
      <c r="BA327">
        <v>0</v>
      </c>
      <c r="BB327" t="e">
        <f t="shared" si="199"/>
        <v>#DIV/0!</v>
      </c>
      <c r="BC327">
        <v>0.5</v>
      </c>
      <c r="BD327">
        <f t="shared" si="200"/>
        <v>0</v>
      </c>
      <c r="BE327">
        <f t="shared" si="201"/>
        <v>-0.75445214797364724</v>
      </c>
      <c r="BF327" t="e">
        <f t="shared" si="202"/>
        <v>#DIV/0!</v>
      </c>
      <c r="BG327" t="e">
        <f t="shared" si="203"/>
        <v>#DIV/0!</v>
      </c>
      <c r="BH327" t="e">
        <f t="shared" si="204"/>
        <v>#DIV/0!</v>
      </c>
      <c r="BI327" t="e">
        <f t="shared" si="205"/>
        <v>#DIV/0!</v>
      </c>
      <c r="BJ327" t="s">
        <v>240</v>
      </c>
      <c r="BK327">
        <v>0</v>
      </c>
      <c r="BL327">
        <f t="shared" si="206"/>
        <v>0</v>
      </c>
      <c r="BM327" t="e">
        <f t="shared" si="207"/>
        <v>#DIV/0!</v>
      </c>
      <c r="BN327" t="e">
        <f t="shared" si="208"/>
        <v>#DIV/0!</v>
      </c>
      <c r="BO327" t="e">
        <f t="shared" si="209"/>
        <v>#DIV/0!</v>
      </c>
      <c r="BP327" t="e">
        <f t="shared" si="210"/>
        <v>#DIV/0!</v>
      </c>
      <c r="BQ327">
        <f t="shared" si="211"/>
        <v>0</v>
      </c>
      <c r="BR327">
        <f t="shared" si="212"/>
        <v>0</v>
      </c>
      <c r="BS327">
        <f t="shared" si="213"/>
        <v>0</v>
      </c>
      <c r="BT327">
        <f t="shared" si="214"/>
        <v>0</v>
      </c>
      <c r="BU327">
        <v>6</v>
      </c>
      <c r="BV327">
        <v>0.5</v>
      </c>
      <c r="BW327" t="s">
        <v>241</v>
      </c>
      <c r="BX327">
        <v>1582044616.4709699</v>
      </c>
      <c r="BY327">
        <v>400.59551612903198</v>
      </c>
      <c r="BZ327">
        <v>399.99022580645197</v>
      </c>
      <c r="CA327">
        <v>31.3592096774194</v>
      </c>
      <c r="CB327">
        <v>30.998564516129001</v>
      </c>
      <c r="CC327">
        <v>600.00935483871001</v>
      </c>
      <c r="CD327">
        <v>99.333467741935493</v>
      </c>
      <c r="CE327">
        <v>0.19995806451612899</v>
      </c>
      <c r="CF327">
        <v>30.659548387096802</v>
      </c>
      <c r="CG327">
        <v>30.3017096774193</v>
      </c>
      <c r="CH327">
        <v>999.9</v>
      </c>
      <c r="CI327">
        <v>0</v>
      </c>
      <c r="CJ327">
        <v>0</v>
      </c>
      <c r="CK327">
        <v>10001.630967741899</v>
      </c>
      <c r="CL327">
        <v>0</v>
      </c>
      <c r="CM327">
        <v>0.21165100000000001</v>
      </c>
      <c r="CN327">
        <v>0</v>
      </c>
      <c r="CO327">
        <v>0</v>
      </c>
      <c r="CP327">
        <v>0</v>
      </c>
      <c r="CQ327">
        <v>0</v>
      </c>
      <c r="CR327">
        <v>-0.93548387096774199</v>
      </c>
      <c r="CS327">
        <v>0</v>
      </c>
      <c r="CT327">
        <v>21.8806451612903</v>
      </c>
      <c r="CU327">
        <v>-2.08709677419355</v>
      </c>
      <c r="CV327">
        <v>38.846548387096803</v>
      </c>
      <c r="CW327">
        <v>44.120935483871001</v>
      </c>
      <c r="CX327">
        <v>41.465387096774201</v>
      </c>
      <c r="CY327">
        <v>42.745935483871001</v>
      </c>
      <c r="CZ327">
        <v>39.975612903225802</v>
      </c>
      <c r="DA327">
        <v>0</v>
      </c>
      <c r="DB327">
        <v>0</v>
      </c>
      <c r="DC327">
        <v>0</v>
      </c>
      <c r="DD327">
        <v>1582044628</v>
      </c>
      <c r="DE327">
        <v>-1.7461538461538499</v>
      </c>
      <c r="DF327">
        <v>-12.8888891092242</v>
      </c>
      <c r="DG327">
        <v>-9.2307691703820502</v>
      </c>
      <c r="DH327">
        <v>23.7153846153846</v>
      </c>
      <c r="DI327">
        <v>15</v>
      </c>
      <c r="DJ327">
        <v>100</v>
      </c>
      <c r="DK327">
        <v>100</v>
      </c>
      <c r="DL327">
        <v>2.9329999999999998</v>
      </c>
      <c r="DM327">
        <v>0.45200000000000001</v>
      </c>
      <c r="DN327">
        <v>2</v>
      </c>
      <c r="DO327">
        <v>650.76900000000001</v>
      </c>
      <c r="DP327">
        <v>340.85700000000003</v>
      </c>
      <c r="DQ327">
        <v>30.0001</v>
      </c>
      <c r="DR327">
        <v>31.529699999999998</v>
      </c>
      <c r="DS327">
        <v>30.000299999999999</v>
      </c>
      <c r="DT327">
        <v>31.415299999999998</v>
      </c>
      <c r="DU327">
        <v>31.452300000000001</v>
      </c>
      <c r="DV327">
        <v>21.0227</v>
      </c>
      <c r="DW327">
        <v>24.231999999999999</v>
      </c>
      <c r="DX327">
        <v>91.427499999999995</v>
      </c>
      <c r="DY327">
        <v>30</v>
      </c>
      <c r="DZ327">
        <v>400</v>
      </c>
      <c r="EA327">
        <v>31.072900000000001</v>
      </c>
      <c r="EB327">
        <v>100.02500000000001</v>
      </c>
      <c r="EC327">
        <v>100.539</v>
      </c>
    </row>
    <row r="328" spans="1:133" x14ac:dyDescent="0.35">
      <c r="A328">
        <v>312</v>
      </c>
      <c r="B328">
        <v>1582044630.0999999</v>
      </c>
      <c r="C328">
        <v>1597.0999999046301</v>
      </c>
      <c r="D328" t="s">
        <v>866</v>
      </c>
      <c r="E328" t="s">
        <v>867</v>
      </c>
      <c r="F328" t="s">
        <v>232</v>
      </c>
      <c r="G328" t="s">
        <v>233</v>
      </c>
      <c r="H328" t="s">
        <v>234</v>
      </c>
      <c r="I328" t="s">
        <v>235</v>
      </c>
      <c r="J328" t="s">
        <v>236</v>
      </c>
      <c r="K328" t="s">
        <v>237</v>
      </c>
      <c r="L328" t="s">
        <v>238</v>
      </c>
      <c r="M328" t="s">
        <v>239</v>
      </c>
      <c r="N328">
        <v>1582044621.4709699</v>
      </c>
      <c r="O328">
        <f t="shared" si="172"/>
        <v>3.6776186808097074E-4</v>
      </c>
      <c r="P328">
        <f t="shared" si="173"/>
        <v>-0.75285581246813427</v>
      </c>
      <c r="Q328">
        <f t="shared" si="174"/>
        <v>400.603064516129</v>
      </c>
      <c r="R328">
        <f t="shared" si="175"/>
        <v>433.56518883481425</v>
      </c>
      <c r="S328">
        <f t="shared" si="176"/>
        <v>43.154524232622975</v>
      </c>
      <c r="T328">
        <f t="shared" si="177"/>
        <v>39.873668598220597</v>
      </c>
      <c r="U328">
        <f t="shared" si="178"/>
        <v>2.9278537619380242E-2</v>
      </c>
      <c r="V328">
        <f t="shared" si="179"/>
        <v>2.2502082059362629</v>
      </c>
      <c r="W328">
        <f t="shared" si="180"/>
        <v>2.9068533641478246E-2</v>
      </c>
      <c r="X328">
        <f t="shared" si="181"/>
        <v>1.8186575874153309E-2</v>
      </c>
      <c r="Y328">
        <f t="shared" si="182"/>
        <v>0</v>
      </c>
      <c r="Z328">
        <f t="shared" si="183"/>
        <v>30.536520438916419</v>
      </c>
      <c r="AA328">
        <f t="shared" si="184"/>
        <v>30.301638709677398</v>
      </c>
      <c r="AB328">
        <f t="shared" si="185"/>
        <v>4.3348254752230044</v>
      </c>
      <c r="AC328">
        <f t="shared" si="186"/>
        <v>70.583487759685056</v>
      </c>
      <c r="AD328">
        <f t="shared" si="187"/>
        <v>3.1227400728867702</v>
      </c>
      <c r="AE328">
        <f t="shared" si="188"/>
        <v>4.4241793257917976</v>
      </c>
      <c r="AF328">
        <f t="shared" si="189"/>
        <v>1.2120854023362342</v>
      </c>
      <c r="AG328">
        <f t="shared" si="190"/>
        <v>-16.218298382370811</v>
      </c>
      <c r="AH328">
        <f t="shared" si="191"/>
        <v>43.245425309767583</v>
      </c>
      <c r="AI328">
        <f t="shared" si="192"/>
        <v>4.293569785386647</v>
      </c>
      <c r="AJ328">
        <f t="shared" si="193"/>
        <v>31.32069671278342</v>
      </c>
      <c r="AK328">
        <v>-4.1189352761663897E-2</v>
      </c>
      <c r="AL328">
        <v>4.6238656860452199E-2</v>
      </c>
      <c r="AM328">
        <v>3.4555929641934502</v>
      </c>
      <c r="AN328">
        <v>0</v>
      </c>
      <c r="AO328">
        <v>0</v>
      </c>
      <c r="AP328">
        <f t="shared" si="194"/>
        <v>1</v>
      </c>
      <c r="AQ328">
        <f t="shared" si="195"/>
        <v>0</v>
      </c>
      <c r="AR328">
        <f t="shared" si="196"/>
        <v>51890.311710766597</v>
      </c>
      <c r="AS328" t="s">
        <v>240</v>
      </c>
      <c r="AT328">
        <v>0</v>
      </c>
      <c r="AU328">
        <v>0</v>
      </c>
      <c r="AV328">
        <f t="shared" si="197"/>
        <v>0</v>
      </c>
      <c r="AW328" t="e">
        <f t="shared" si="198"/>
        <v>#DIV/0!</v>
      </c>
      <c r="AX328">
        <v>0</v>
      </c>
      <c r="AY328" t="s">
        <v>240</v>
      </c>
      <c r="AZ328">
        <v>0</v>
      </c>
      <c r="BA328">
        <v>0</v>
      </c>
      <c r="BB328" t="e">
        <f t="shared" si="199"/>
        <v>#DIV/0!</v>
      </c>
      <c r="BC328">
        <v>0.5</v>
      </c>
      <c r="BD328">
        <f t="shared" si="200"/>
        <v>0</v>
      </c>
      <c r="BE328">
        <f t="shared" si="201"/>
        <v>-0.75285581246813427</v>
      </c>
      <c r="BF328" t="e">
        <f t="shared" si="202"/>
        <v>#DIV/0!</v>
      </c>
      <c r="BG328" t="e">
        <f t="shared" si="203"/>
        <v>#DIV/0!</v>
      </c>
      <c r="BH328" t="e">
        <f t="shared" si="204"/>
        <v>#DIV/0!</v>
      </c>
      <c r="BI328" t="e">
        <f t="shared" si="205"/>
        <v>#DIV/0!</v>
      </c>
      <c r="BJ328" t="s">
        <v>240</v>
      </c>
      <c r="BK328">
        <v>0</v>
      </c>
      <c r="BL328">
        <f t="shared" si="206"/>
        <v>0</v>
      </c>
      <c r="BM328" t="e">
        <f t="shared" si="207"/>
        <v>#DIV/0!</v>
      </c>
      <c r="BN328" t="e">
        <f t="shared" si="208"/>
        <v>#DIV/0!</v>
      </c>
      <c r="BO328" t="e">
        <f t="shared" si="209"/>
        <v>#DIV/0!</v>
      </c>
      <c r="BP328" t="e">
        <f t="shared" si="210"/>
        <v>#DIV/0!</v>
      </c>
      <c r="BQ328">
        <f t="shared" si="211"/>
        <v>0</v>
      </c>
      <c r="BR328">
        <f t="shared" si="212"/>
        <v>0</v>
      </c>
      <c r="BS328">
        <f t="shared" si="213"/>
        <v>0</v>
      </c>
      <c r="BT328">
        <f t="shared" si="214"/>
        <v>0</v>
      </c>
      <c r="BU328">
        <v>6</v>
      </c>
      <c r="BV328">
        <v>0.5</v>
      </c>
      <c r="BW328" t="s">
        <v>241</v>
      </c>
      <c r="BX328">
        <v>1582044621.4709699</v>
      </c>
      <c r="BY328">
        <v>400.603064516129</v>
      </c>
      <c r="BZ328">
        <v>399.99754838709703</v>
      </c>
      <c r="CA328">
        <v>31.373567741935499</v>
      </c>
      <c r="CB328">
        <v>31.017351612903202</v>
      </c>
      <c r="CC328">
        <v>600.01303225806498</v>
      </c>
      <c r="CD328">
        <v>99.334119354838705</v>
      </c>
      <c r="CE328">
        <v>0.19998841935483899</v>
      </c>
      <c r="CF328">
        <v>30.658116129032301</v>
      </c>
      <c r="CG328">
        <v>30.301638709677398</v>
      </c>
      <c r="CH328">
        <v>999.9</v>
      </c>
      <c r="CI328">
        <v>0</v>
      </c>
      <c r="CJ328">
        <v>0</v>
      </c>
      <c r="CK328">
        <v>9999.5980645161308</v>
      </c>
      <c r="CL328">
        <v>0</v>
      </c>
      <c r="CM328">
        <v>0.21165100000000001</v>
      </c>
      <c r="CN328">
        <v>0</v>
      </c>
      <c r="CO328">
        <v>0</v>
      </c>
      <c r="CP328">
        <v>0</v>
      </c>
      <c r="CQ328">
        <v>0</v>
      </c>
      <c r="CR328">
        <v>-1.4064516129032301</v>
      </c>
      <c r="CS328">
        <v>0</v>
      </c>
      <c r="CT328">
        <v>23.5774193548387</v>
      </c>
      <c r="CU328">
        <v>-1.8580645161290299</v>
      </c>
      <c r="CV328">
        <v>38.848580645161299</v>
      </c>
      <c r="CW328">
        <v>44.118903225806498</v>
      </c>
      <c r="CX328">
        <v>41.453225806451599</v>
      </c>
      <c r="CY328">
        <v>42.745935483871001</v>
      </c>
      <c r="CZ328">
        <v>39.963419354838699</v>
      </c>
      <c r="DA328">
        <v>0</v>
      </c>
      <c r="DB328">
        <v>0</v>
      </c>
      <c r="DC328">
        <v>0</v>
      </c>
      <c r="DD328">
        <v>1582044632.8</v>
      </c>
      <c r="DE328">
        <v>-1.43461538461538</v>
      </c>
      <c r="DF328">
        <v>-1.4598293657747701</v>
      </c>
      <c r="DG328">
        <v>11.613675167238</v>
      </c>
      <c r="DH328">
        <v>23.95</v>
      </c>
      <c r="DI328">
        <v>15</v>
      </c>
      <c r="DJ328">
        <v>100</v>
      </c>
      <c r="DK328">
        <v>100</v>
      </c>
      <c r="DL328">
        <v>2.9329999999999998</v>
      </c>
      <c r="DM328">
        <v>0.45200000000000001</v>
      </c>
      <c r="DN328">
        <v>2</v>
      </c>
      <c r="DO328">
        <v>650.721</v>
      </c>
      <c r="DP328">
        <v>340.91300000000001</v>
      </c>
      <c r="DQ328">
        <v>29.9999</v>
      </c>
      <c r="DR328">
        <v>31.532699999999998</v>
      </c>
      <c r="DS328">
        <v>30.000299999999999</v>
      </c>
      <c r="DT328">
        <v>31.418099999999999</v>
      </c>
      <c r="DU328">
        <v>31.454999999999998</v>
      </c>
      <c r="DV328">
        <v>21.0214</v>
      </c>
      <c r="DW328">
        <v>24.231999999999999</v>
      </c>
      <c r="DX328">
        <v>91.427499999999995</v>
      </c>
      <c r="DY328">
        <v>30</v>
      </c>
      <c r="DZ328">
        <v>400</v>
      </c>
      <c r="EA328">
        <v>31.072900000000001</v>
      </c>
      <c r="EB328">
        <v>100.021</v>
      </c>
      <c r="EC328">
        <v>100.538</v>
      </c>
    </row>
    <row r="329" spans="1:133" x14ac:dyDescent="0.35">
      <c r="A329">
        <v>313</v>
      </c>
      <c r="B329">
        <v>1582044635.0999999</v>
      </c>
      <c r="C329">
        <v>1602.0999999046301</v>
      </c>
      <c r="D329" t="s">
        <v>868</v>
      </c>
      <c r="E329" t="s">
        <v>869</v>
      </c>
      <c r="F329" t="s">
        <v>232</v>
      </c>
      <c r="G329" t="s">
        <v>233</v>
      </c>
      <c r="H329" t="s">
        <v>234</v>
      </c>
      <c r="I329" t="s">
        <v>235</v>
      </c>
      <c r="J329" t="s">
        <v>236</v>
      </c>
      <c r="K329" t="s">
        <v>237</v>
      </c>
      <c r="L329" t="s">
        <v>238</v>
      </c>
      <c r="M329" t="s">
        <v>239</v>
      </c>
      <c r="N329">
        <v>1582044626.4709699</v>
      </c>
      <c r="O329">
        <f t="shared" si="172"/>
        <v>3.6965881394921963E-4</v>
      </c>
      <c r="P329">
        <f t="shared" si="173"/>
        <v>-0.76428592984015131</v>
      </c>
      <c r="Q329">
        <f t="shared" si="174"/>
        <v>400.59651612903201</v>
      </c>
      <c r="R329">
        <f t="shared" si="175"/>
        <v>433.91887171188159</v>
      </c>
      <c r="S329">
        <f t="shared" si="176"/>
        <v>43.18995840510064</v>
      </c>
      <c r="T329">
        <f t="shared" si="177"/>
        <v>39.873229759708011</v>
      </c>
      <c r="U329">
        <f t="shared" si="178"/>
        <v>2.9474038017577083E-2</v>
      </c>
      <c r="V329">
        <f t="shared" si="179"/>
        <v>2.2513298420339796</v>
      </c>
      <c r="W329">
        <f t="shared" si="180"/>
        <v>2.926133637017992E-2</v>
      </c>
      <c r="X329">
        <f t="shared" si="181"/>
        <v>1.8307317562756782E-2</v>
      </c>
      <c r="Y329">
        <f t="shared" si="182"/>
        <v>0</v>
      </c>
      <c r="Z329">
        <f t="shared" si="183"/>
        <v>30.53430005815353</v>
      </c>
      <c r="AA329">
        <f t="shared" si="184"/>
        <v>30.2998032258064</v>
      </c>
      <c r="AB329">
        <f t="shared" si="185"/>
        <v>4.334369496937958</v>
      </c>
      <c r="AC329">
        <f t="shared" si="186"/>
        <v>70.619939943447051</v>
      </c>
      <c r="AD329">
        <f t="shared" si="187"/>
        <v>3.1240584066873223</v>
      </c>
      <c r="AE329">
        <f t="shared" si="188"/>
        <v>4.4237624800999411</v>
      </c>
      <c r="AF329">
        <f t="shared" si="189"/>
        <v>1.2103110902506358</v>
      </c>
      <c r="AG329">
        <f t="shared" si="190"/>
        <v>-16.301953695160584</v>
      </c>
      <c r="AH329">
        <f t="shared" si="191"/>
        <v>43.289689999576389</v>
      </c>
      <c r="AI329">
        <f t="shared" si="192"/>
        <v>4.2957492902559231</v>
      </c>
      <c r="AJ329">
        <f t="shared" si="193"/>
        <v>31.283485594671728</v>
      </c>
      <c r="AK329">
        <v>-4.1219558159683797E-2</v>
      </c>
      <c r="AL329">
        <v>4.6272565065867702E-2</v>
      </c>
      <c r="AM329">
        <v>3.4575985453873899</v>
      </c>
      <c r="AN329">
        <v>0</v>
      </c>
      <c r="AO329">
        <v>0</v>
      </c>
      <c r="AP329">
        <f t="shared" si="194"/>
        <v>1</v>
      </c>
      <c r="AQ329">
        <f t="shared" si="195"/>
        <v>0</v>
      </c>
      <c r="AR329">
        <f t="shared" si="196"/>
        <v>51927.099859219161</v>
      </c>
      <c r="AS329" t="s">
        <v>240</v>
      </c>
      <c r="AT329">
        <v>0</v>
      </c>
      <c r="AU329">
        <v>0</v>
      </c>
      <c r="AV329">
        <f t="shared" si="197"/>
        <v>0</v>
      </c>
      <c r="AW329" t="e">
        <f t="shared" si="198"/>
        <v>#DIV/0!</v>
      </c>
      <c r="AX329">
        <v>0</v>
      </c>
      <c r="AY329" t="s">
        <v>240</v>
      </c>
      <c r="AZ329">
        <v>0</v>
      </c>
      <c r="BA329">
        <v>0</v>
      </c>
      <c r="BB329" t="e">
        <f t="shared" si="199"/>
        <v>#DIV/0!</v>
      </c>
      <c r="BC329">
        <v>0.5</v>
      </c>
      <c r="BD329">
        <f t="shared" si="200"/>
        <v>0</v>
      </c>
      <c r="BE329">
        <f t="shared" si="201"/>
        <v>-0.76428592984015131</v>
      </c>
      <c r="BF329" t="e">
        <f t="shared" si="202"/>
        <v>#DIV/0!</v>
      </c>
      <c r="BG329" t="e">
        <f t="shared" si="203"/>
        <v>#DIV/0!</v>
      </c>
      <c r="BH329" t="e">
        <f t="shared" si="204"/>
        <v>#DIV/0!</v>
      </c>
      <c r="BI329" t="e">
        <f t="shared" si="205"/>
        <v>#DIV/0!</v>
      </c>
      <c r="BJ329" t="s">
        <v>240</v>
      </c>
      <c r="BK329">
        <v>0</v>
      </c>
      <c r="BL329">
        <f t="shared" si="206"/>
        <v>0</v>
      </c>
      <c r="BM329" t="e">
        <f t="shared" si="207"/>
        <v>#DIV/0!</v>
      </c>
      <c r="BN329" t="e">
        <f t="shared" si="208"/>
        <v>#DIV/0!</v>
      </c>
      <c r="BO329" t="e">
        <f t="shared" si="209"/>
        <v>#DIV/0!</v>
      </c>
      <c r="BP329" t="e">
        <f t="shared" si="210"/>
        <v>#DIV/0!</v>
      </c>
      <c r="BQ329">
        <f t="shared" si="211"/>
        <v>0</v>
      </c>
      <c r="BR329">
        <f t="shared" si="212"/>
        <v>0</v>
      </c>
      <c r="BS329">
        <f t="shared" si="213"/>
        <v>0</v>
      </c>
      <c r="BT329">
        <f t="shared" si="214"/>
        <v>0</v>
      </c>
      <c r="BU329">
        <v>6</v>
      </c>
      <c r="BV329">
        <v>0.5</v>
      </c>
      <c r="BW329" t="s">
        <v>241</v>
      </c>
      <c r="BX329">
        <v>1582044626.4709699</v>
      </c>
      <c r="BY329">
        <v>400.59651612903201</v>
      </c>
      <c r="BZ329">
        <v>399.98032258064501</v>
      </c>
      <c r="CA329">
        <v>31.3866451612903</v>
      </c>
      <c r="CB329">
        <v>31.0285935483871</v>
      </c>
      <c r="CC329">
        <v>600.00812903225801</v>
      </c>
      <c r="CD329">
        <v>99.334696774193503</v>
      </c>
      <c r="CE329">
        <v>0.19994258064516099</v>
      </c>
      <c r="CF329">
        <v>30.656467741935501</v>
      </c>
      <c r="CG329">
        <v>30.2998032258064</v>
      </c>
      <c r="CH329">
        <v>999.9</v>
      </c>
      <c r="CI329">
        <v>0</v>
      </c>
      <c r="CJ329">
        <v>0</v>
      </c>
      <c r="CK329">
        <v>10006.8729032258</v>
      </c>
      <c r="CL329">
        <v>0</v>
      </c>
      <c r="CM329">
        <v>0.21165100000000001</v>
      </c>
      <c r="CN329">
        <v>0</v>
      </c>
      <c r="CO329">
        <v>0</v>
      </c>
      <c r="CP329">
        <v>0</v>
      </c>
      <c r="CQ329">
        <v>0</v>
      </c>
      <c r="CR329">
        <v>-1.5161290322580601</v>
      </c>
      <c r="CS329">
        <v>0</v>
      </c>
      <c r="CT329">
        <v>22.564516129032299</v>
      </c>
      <c r="CU329">
        <v>-1.85161290322581</v>
      </c>
      <c r="CV329">
        <v>38.848580645161299</v>
      </c>
      <c r="CW329">
        <v>44.112806451612897</v>
      </c>
      <c r="CX329">
        <v>41.4754516129032</v>
      </c>
      <c r="CY329">
        <v>42.753999999999998</v>
      </c>
      <c r="CZ329">
        <v>39.9695161290323</v>
      </c>
      <c r="DA329">
        <v>0</v>
      </c>
      <c r="DB329">
        <v>0</v>
      </c>
      <c r="DC329">
        <v>0</v>
      </c>
      <c r="DD329">
        <v>1582044638.2</v>
      </c>
      <c r="DE329">
        <v>-0.27307692307692299</v>
      </c>
      <c r="DF329">
        <v>20.3726493817143</v>
      </c>
      <c r="DG329">
        <v>-4.6666667316219703</v>
      </c>
      <c r="DH329">
        <v>23.088461538461502</v>
      </c>
      <c r="DI329">
        <v>15</v>
      </c>
      <c r="DJ329">
        <v>100</v>
      </c>
      <c r="DK329">
        <v>100</v>
      </c>
      <c r="DL329">
        <v>2.9329999999999998</v>
      </c>
      <c r="DM329">
        <v>0.45200000000000001</v>
      </c>
      <c r="DN329">
        <v>2</v>
      </c>
      <c r="DO329">
        <v>650.62800000000004</v>
      </c>
      <c r="DP329">
        <v>340.90199999999999</v>
      </c>
      <c r="DQ329">
        <v>29.999300000000002</v>
      </c>
      <c r="DR329">
        <v>31.535499999999999</v>
      </c>
      <c r="DS329">
        <v>30.0002</v>
      </c>
      <c r="DT329">
        <v>31.420500000000001</v>
      </c>
      <c r="DU329">
        <v>31.457699999999999</v>
      </c>
      <c r="DV329">
        <v>21.0198</v>
      </c>
      <c r="DW329">
        <v>24.231999999999999</v>
      </c>
      <c r="DX329">
        <v>91.427499999999995</v>
      </c>
      <c r="DY329">
        <v>30</v>
      </c>
      <c r="DZ329">
        <v>400</v>
      </c>
      <c r="EA329">
        <v>31.072900000000001</v>
      </c>
      <c r="EB329">
        <v>100.02200000000001</v>
      </c>
      <c r="EC329">
        <v>100.53700000000001</v>
      </c>
    </row>
    <row r="330" spans="1:133" x14ac:dyDescent="0.35">
      <c r="A330">
        <v>314</v>
      </c>
      <c r="B330">
        <v>1582044640.0999999</v>
      </c>
      <c r="C330">
        <v>1607.0999999046301</v>
      </c>
      <c r="D330" t="s">
        <v>870</v>
      </c>
      <c r="E330" t="s">
        <v>871</v>
      </c>
      <c r="F330" t="s">
        <v>232</v>
      </c>
      <c r="G330" t="s">
        <v>233</v>
      </c>
      <c r="H330" t="s">
        <v>234</v>
      </c>
      <c r="I330" t="s">
        <v>235</v>
      </c>
      <c r="J330" t="s">
        <v>236</v>
      </c>
      <c r="K330" t="s">
        <v>237</v>
      </c>
      <c r="L330" t="s">
        <v>238</v>
      </c>
      <c r="M330" t="s">
        <v>239</v>
      </c>
      <c r="N330">
        <v>1582044631.4709699</v>
      </c>
      <c r="O330">
        <f t="shared" si="172"/>
        <v>3.7667628012637912E-4</v>
      </c>
      <c r="P330">
        <f t="shared" si="173"/>
        <v>-0.74287838942741469</v>
      </c>
      <c r="Q330">
        <f t="shared" si="174"/>
        <v>400.600419354839</v>
      </c>
      <c r="R330">
        <f t="shared" si="175"/>
        <v>431.96624463510523</v>
      </c>
      <c r="S330">
        <f t="shared" si="176"/>
        <v>42.99593865935497</v>
      </c>
      <c r="T330">
        <f t="shared" si="177"/>
        <v>39.87392827891523</v>
      </c>
      <c r="U330">
        <f t="shared" si="178"/>
        <v>3.0086212753167668E-2</v>
      </c>
      <c r="V330">
        <f t="shared" si="179"/>
        <v>2.2506347594700165</v>
      </c>
      <c r="W330">
        <f t="shared" si="180"/>
        <v>2.986455168761732E-2</v>
      </c>
      <c r="X330">
        <f t="shared" si="181"/>
        <v>1.868512392759079E-2</v>
      </c>
      <c r="Y330">
        <f t="shared" si="182"/>
        <v>0</v>
      </c>
      <c r="Z330">
        <f t="shared" si="183"/>
        <v>30.530261844643849</v>
      </c>
      <c r="AA330">
        <f t="shared" si="184"/>
        <v>30.295487096774199</v>
      </c>
      <c r="AB330">
        <f t="shared" si="185"/>
        <v>4.333297431491494</v>
      </c>
      <c r="AC330">
        <f t="shared" si="186"/>
        <v>70.645978282348878</v>
      </c>
      <c r="AD330">
        <f t="shared" si="187"/>
        <v>3.1249094819945169</v>
      </c>
      <c r="AE330">
        <f t="shared" si="188"/>
        <v>4.4233366965424068</v>
      </c>
      <c r="AF330">
        <f t="shared" si="189"/>
        <v>1.2083879494969771</v>
      </c>
      <c r="AG330">
        <f t="shared" si="190"/>
        <v>-16.611423953573318</v>
      </c>
      <c r="AH330">
        <f t="shared" si="191"/>
        <v>43.595712852939776</v>
      </c>
      <c r="AI330">
        <f t="shared" si="192"/>
        <v>4.3273244982608094</v>
      </c>
      <c r="AJ330">
        <f t="shared" si="193"/>
        <v>31.311613397627269</v>
      </c>
      <c r="AK330">
        <v>-4.1200838143421799E-2</v>
      </c>
      <c r="AL330">
        <v>4.6251550207650198E-2</v>
      </c>
      <c r="AM330">
        <v>3.4563556313873001</v>
      </c>
      <c r="AN330">
        <v>0</v>
      </c>
      <c r="AO330">
        <v>0</v>
      </c>
      <c r="AP330">
        <f t="shared" si="194"/>
        <v>1</v>
      </c>
      <c r="AQ330">
        <f t="shared" si="195"/>
        <v>0</v>
      </c>
      <c r="AR330">
        <f t="shared" si="196"/>
        <v>51904.786620755745</v>
      </c>
      <c r="AS330" t="s">
        <v>240</v>
      </c>
      <c r="AT330">
        <v>0</v>
      </c>
      <c r="AU330">
        <v>0</v>
      </c>
      <c r="AV330">
        <f t="shared" si="197"/>
        <v>0</v>
      </c>
      <c r="AW330" t="e">
        <f t="shared" si="198"/>
        <v>#DIV/0!</v>
      </c>
      <c r="AX330">
        <v>0</v>
      </c>
      <c r="AY330" t="s">
        <v>240</v>
      </c>
      <c r="AZ330">
        <v>0</v>
      </c>
      <c r="BA330">
        <v>0</v>
      </c>
      <c r="BB330" t="e">
        <f t="shared" si="199"/>
        <v>#DIV/0!</v>
      </c>
      <c r="BC330">
        <v>0.5</v>
      </c>
      <c r="BD330">
        <f t="shared" si="200"/>
        <v>0</v>
      </c>
      <c r="BE330">
        <f t="shared" si="201"/>
        <v>-0.74287838942741469</v>
      </c>
      <c r="BF330" t="e">
        <f t="shared" si="202"/>
        <v>#DIV/0!</v>
      </c>
      <c r="BG330" t="e">
        <f t="shared" si="203"/>
        <v>#DIV/0!</v>
      </c>
      <c r="BH330" t="e">
        <f t="shared" si="204"/>
        <v>#DIV/0!</v>
      </c>
      <c r="BI330" t="e">
        <f t="shared" si="205"/>
        <v>#DIV/0!</v>
      </c>
      <c r="BJ330" t="s">
        <v>240</v>
      </c>
      <c r="BK330">
        <v>0</v>
      </c>
      <c r="BL330">
        <f t="shared" si="206"/>
        <v>0</v>
      </c>
      <c r="BM330" t="e">
        <f t="shared" si="207"/>
        <v>#DIV/0!</v>
      </c>
      <c r="BN330" t="e">
        <f t="shared" si="208"/>
        <v>#DIV/0!</v>
      </c>
      <c r="BO330" t="e">
        <f t="shared" si="209"/>
        <v>#DIV/0!</v>
      </c>
      <c r="BP330" t="e">
        <f t="shared" si="210"/>
        <v>#DIV/0!</v>
      </c>
      <c r="BQ330">
        <f t="shared" si="211"/>
        <v>0</v>
      </c>
      <c r="BR330">
        <f t="shared" si="212"/>
        <v>0</v>
      </c>
      <c r="BS330">
        <f t="shared" si="213"/>
        <v>0</v>
      </c>
      <c r="BT330">
        <f t="shared" si="214"/>
        <v>0</v>
      </c>
      <c r="BU330">
        <v>6</v>
      </c>
      <c r="BV330">
        <v>0.5</v>
      </c>
      <c r="BW330" t="s">
        <v>241</v>
      </c>
      <c r="BX330">
        <v>1582044631.4709699</v>
      </c>
      <c r="BY330">
        <v>400.600419354839</v>
      </c>
      <c r="BZ330">
        <v>400.008451612903</v>
      </c>
      <c r="CA330">
        <v>31.394951612903199</v>
      </c>
      <c r="CB330">
        <v>31.0301096774194</v>
      </c>
      <c r="CC330">
        <v>600.01416129032305</v>
      </c>
      <c r="CD330">
        <v>99.335422580645101</v>
      </c>
      <c r="CE330">
        <v>0.19999064516129</v>
      </c>
      <c r="CF330">
        <v>30.654783870967702</v>
      </c>
      <c r="CG330">
        <v>30.295487096774199</v>
      </c>
      <c r="CH330">
        <v>999.9</v>
      </c>
      <c r="CI330">
        <v>0</v>
      </c>
      <c r="CJ330">
        <v>0</v>
      </c>
      <c r="CK330">
        <v>10002.255161290301</v>
      </c>
      <c r="CL330">
        <v>0</v>
      </c>
      <c r="CM330">
        <v>0.21165100000000001</v>
      </c>
      <c r="CN330">
        <v>0</v>
      </c>
      <c r="CO330">
        <v>0</v>
      </c>
      <c r="CP330">
        <v>0</v>
      </c>
      <c r="CQ330">
        <v>0</v>
      </c>
      <c r="CR330">
        <v>-1.0387096774193501</v>
      </c>
      <c r="CS330">
        <v>0</v>
      </c>
      <c r="CT330">
        <v>23.2709677419355</v>
      </c>
      <c r="CU330">
        <v>-1.80645161290323</v>
      </c>
      <c r="CV330">
        <v>38.846548387096803</v>
      </c>
      <c r="CW330">
        <v>44.102645161290297</v>
      </c>
      <c r="CX330">
        <v>41.495709677419299</v>
      </c>
      <c r="CY330">
        <v>42.753999999999998</v>
      </c>
      <c r="CZ330">
        <v>39.963419354838699</v>
      </c>
      <c r="DA330">
        <v>0</v>
      </c>
      <c r="DB330">
        <v>0</v>
      </c>
      <c r="DC330">
        <v>0</v>
      </c>
      <c r="DD330">
        <v>1582044643</v>
      </c>
      <c r="DE330">
        <v>0.96153846153846101</v>
      </c>
      <c r="DF330">
        <v>4.9982905048484296</v>
      </c>
      <c r="DG330">
        <v>-17.3675217115923</v>
      </c>
      <c r="DH330">
        <v>23.2384615384615</v>
      </c>
      <c r="DI330">
        <v>15</v>
      </c>
      <c r="DJ330">
        <v>100</v>
      </c>
      <c r="DK330">
        <v>100</v>
      </c>
      <c r="DL330">
        <v>2.9329999999999998</v>
      </c>
      <c r="DM330">
        <v>0.45200000000000001</v>
      </c>
      <c r="DN330">
        <v>2</v>
      </c>
      <c r="DO330">
        <v>650.68899999999996</v>
      </c>
      <c r="DP330">
        <v>340.95100000000002</v>
      </c>
      <c r="DQ330">
        <v>29.999300000000002</v>
      </c>
      <c r="DR330">
        <v>31.538</v>
      </c>
      <c r="DS330">
        <v>30.000299999999999</v>
      </c>
      <c r="DT330">
        <v>31.422599999999999</v>
      </c>
      <c r="DU330">
        <v>31.459299999999999</v>
      </c>
      <c r="DV330">
        <v>21.0199</v>
      </c>
      <c r="DW330">
        <v>24.231999999999999</v>
      </c>
      <c r="DX330">
        <v>91.427499999999995</v>
      </c>
      <c r="DY330">
        <v>30</v>
      </c>
      <c r="DZ330">
        <v>400</v>
      </c>
      <c r="EA330">
        <v>31.072900000000001</v>
      </c>
      <c r="EB330">
        <v>100.021</v>
      </c>
      <c r="EC330">
        <v>100.536</v>
      </c>
    </row>
    <row r="331" spans="1:133" x14ac:dyDescent="0.35">
      <c r="A331">
        <v>315</v>
      </c>
      <c r="B331">
        <v>1582044645.0999999</v>
      </c>
      <c r="C331">
        <v>1612.0999999046301</v>
      </c>
      <c r="D331" t="s">
        <v>872</v>
      </c>
      <c r="E331" t="s">
        <v>873</v>
      </c>
      <c r="F331" t="s">
        <v>232</v>
      </c>
      <c r="G331" t="s">
        <v>233</v>
      </c>
      <c r="H331" t="s">
        <v>234</v>
      </c>
      <c r="I331" t="s">
        <v>235</v>
      </c>
      <c r="J331" t="s">
        <v>236</v>
      </c>
      <c r="K331" t="s">
        <v>237</v>
      </c>
      <c r="L331" t="s">
        <v>238</v>
      </c>
      <c r="M331" t="s">
        <v>239</v>
      </c>
      <c r="N331">
        <v>1582044636.4709699</v>
      </c>
      <c r="O331">
        <f t="shared" si="172"/>
        <v>3.8085600393158531E-4</v>
      </c>
      <c r="P331">
        <f t="shared" si="173"/>
        <v>-0.74512945894256999</v>
      </c>
      <c r="Q331">
        <f t="shared" si="174"/>
        <v>400.59906451612898</v>
      </c>
      <c r="R331">
        <f t="shared" si="175"/>
        <v>431.61676612587547</v>
      </c>
      <c r="S331">
        <f t="shared" si="176"/>
        <v>42.961369536833168</v>
      </c>
      <c r="T331">
        <f t="shared" si="177"/>
        <v>39.873994240918648</v>
      </c>
      <c r="U331">
        <f t="shared" si="178"/>
        <v>3.0456215038958095E-2</v>
      </c>
      <c r="V331">
        <f t="shared" si="179"/>
        <v>2.2510062499065295</v>
      </c>
      <c r="W331">
        <f t="shared" si="180"/>
        <v>3.0229127832284583E-2</v>
      </c>
      <c r="X331">
        <f t="shared" si="181"/>
        <v>1.891346652599081E-2</v>
      </c>
      <c r="Y331">
        <f t="shared" si="182"/>
        <v>0</v>
      </c>
      <c r="Z331">
        <f t="shared" si="183"/>
        <v>30.526969757412225</v>
      </c>
      <c r="AA331">
        <f t="shared" si="184"/>
        <v>30.292532258064501</v>
      </c>
      <c r="AB331">
        <f t="shared" si="185"/>
        <v>4.3325636245631944</v>
      </c>
      <c r="AC331">
        <f t="shared" si="186"/>
        <v>70.667010513382706</v>
      </c>
      <c r="AD331">
        <f t="shared" si="187"/>
        <v>3.1254951433614404</v>
      </c>
      <c r="AE331">
        <f t="shared" si="188"/>
        <v>4.4228489653875247</v>
      </c>
      <c r="AF331">
        <f t="shared" si="189"/>
        <v>1.207068481201754</v>
      </c>
      <c r="AG331">
        <f t="shared" si="190"/>
        <v>-16.795749773382912</v>
      </c>
      <c r="AH331">
        <f t="shared" si="191"/>
        <v>43.727396797269563</v>
      </c>
      <c r="AI331">
        <f t="shared" si="192"/>
        <v>4.3395744311596811</v>
      </c>
      <c r="AJ331">
        <f t="shared" si="193"/>
        <v>31.27122145504633</v>
      </c>
      <c r="AK331">
        <v>-4.1210842500948398E-2</v>
      </c>
      <c r="AL331">
        <v>4.6262780975403602E-2</v>
      </c>
      <c r="AM331">
        <v>3.4570198940882499</v>
      </c>
      <c r="AN331">
        <v>0</v>
      </c>
      <c r="AO331">
        <v>0</v>
      </c>
      <c r="AP331">
        <f t="shared" si="194"/>
        <v>1</v>
      </c>
      <c r="AQ331">
        <f t="shared" si="195"/>
        <v>0</v>
      </c>
      <c r="AR331">
        <f t="shared" si="196"/>
        <v>51917.214239177403</v>
      </c>
      <c r="AS331" t="s">
        <v>240</v>
      </c>
      <c r="AT331">
        <v>0</v>
      </c>
      <c r="AU331">
        <v>0</v>
      </c>
      <c r="AV331">
        <f t="shared" si="197"/>
        <v>0</v>
      </c>
      <c r="AW331" t="e">
        <f t="shared" si="198"/>
        <v>#DIV/0!</v>
      </c>
      <c r="AX331">
        <v>0</v>
      </c>
      <c r="AY331" t="s">
        <v>240</v>
      </c>
      <c r="AZ331">
        <v>0</v>
      </c>
      <c r="BA331">
        <v>0</v>
      </c>
      <c r="BB331" t="e">
        <f t="shared" si="199"/>
        <v>#DIV/0!</v>
      </c>
      <c r="BC331">
        <v>0.5</v>
      </c>
      <c r="BD331">
        <f t="shared" si="200"/>
        <v>0</v>
      </c>
      <c r="BE331">
        <f t="shared" si="201"/>
        <v>-0.74512945894256999</v>
      </c>
      <c r="BF331" t="e">
        <f t="shared" si="202"/>
        <v>#DIV/0!</v>
      </c>
      <c r="BG331" t="e">
        <f t="shared" si="203"/>
        <v>#DIV/0!</v>
      </c>
      <c r="BH331" t="e">
        <f t="shared" si="204"/>
        <v>#DIV/0!</v>
      </c>
      <c r="BI331" t="e">
        <f t="shared" si="205"/>
        <v>#DIV/0!</v>
      </c>
      <c r="BJ331" t="s">
        <v>240</v>
      </c>
      <c r="BK331">
        <v>0</v>
      </c>
      <c r="BL331">
        <f t="shared" si="206"/>
        <v>0</v>
      </c>
      <c r="BM331" t="e">
        <f t="shared" si="207"/>
        <v>#DIV/0!</v>
      </c>
      <c r="BN331" t="e">
        <f t="shared" si="208"/>
        <v>#DIV/0!</v>
      </c>
      <c r="BO331" t="e">
        <f t="shared" si="209"/>
        <v>#DIV/0!</v>
      </c>
      <c r="BP331" t="e">
        <f t="shared" si="210"/>
        <v>#DIV/0!</v>
      </c>
      <c r="BQ331">
        <f t="shared" si="211"/>
        <v>0</v>
      </c>
      <c r="BR331">
        <f t="shared" si="212"/>
        <v>0</v>
      </c>
      <c r="BS331">
        <f t="shared" si="213"/>
        <v>0</v>
      </c>
      <c r="BT331">
        <f t="shared" si="214"/>
        <v>0</v>
      </c>
      <c r="BU331">
        <v>6</v>
      </c>
      <c r="BV331">
        <v>0.5</v>
      </c>
      <c r="BW331" t="s">
        <v>241</v>
      </c>
      <c r="BX331">
        <v>1582044636.4709699</v>
      </c>
      <c r="BY331">
        <v>400.59906451612898</v>
      </c>
      <c r="BZ331">
        <v>400.00651612903198</v>
      </c>
      <c r="CA331">
        <v>31.4006774193548</v>
      </c>
      <c r="CB331">
        <v>31.031787096774199</v>
      </c>
      <c r="CC331">
        <v>600.010645161291</v>
      </c>
      <c r="CD331">
        <v>99.335916129032199</v>
      </c>
      <c r="CE331">
        <v>0.19999838709677401</v>
      </c>
      <c r="CF331">
        <v>30.6528548387097</v>
      </c>
      <c r="CG331">
        <v>30.292532258064501</v>
      </c>
      <c r="CH331">
        <v>999.9</v>
      </c>
      <c r="CI331">
        <v>0</v>
      </c>
      <c r="CJ331">
        <v>0</v>
      </c>
      <c r="CK331">
        <v>10004.6341935484</v>
      </c>
      <c r="CL331">
        <v>0</v>
      </c>
      <c r="CM331">
        <v>0.21165100000000001</v>
      </c>
      <c r="CN331">
        <v>0</v>
      </c>
      <c r="CO331">
        <v>0</v>
      </c>
      <c r="CP331">
        <v>0</v>
      </c>
      <c r="CQ331">
        <v>0</v>
      </c>
      <c r="CR331">
        <v>0.619354838709677</v>
      </c>
      <c r="CS331">
        <v>0</v>
      </c>
      <c r="CT331">
        <v>22.629032258064498</v>
      </c>
      <c r="CU331">
        <v>-1.71612903225806</v>
      </c>
      <c r="CV331">
        <v>38.836387096774203</v>
      </c>
      <c r="CW331">
        <v>44.098580645161299</v>
      </c>
      <c r="CX331">
        <v>41.5018064516129</v>
      </c>
      <c r="CY331">
        <v>42.749935483870999</v>
      </c>
      <c r="CZ331">
        <v>39.957322580645098</v>
      </c>
      <c r="DA331">
        <v>0</v>
      </c>
      <c r="DB331">
        <v>0</v>
      </c>
      <c r="DC331">
        <v>0</v>
      </c>
      <c r="DD331">
        <v>1582044647.8</v>
      </c>
      <c r="DE331">
        <v>1.4730769230769201</v>
      </c>
      <c r="DF331">
        <v>-11.176068662499601</v>
      </c>
      <c r="DG331">
        <v>9.5384614813753696</v>
      </c>
      <c r="DH331">
        <v>22.7153846153846</v>
      </c>
      <c r="DI331">
        <v>15</v>
      </c>
      <c r="DJ331">
        <v>100</v>
      </c>
      <c r="DK331">
        <v>100</v>
      </c>
      <c r="DL331">
        <v>2.9329999999999998</v>
      </c>
      <c r="DM331">
        <v>0.45200000000000001</v>
      </c>
      <c r="DN331">
        <v>2</v>
      </c>
      <c r="DO331">
        <v>650.76300000000003</v>
      </c>
      <c r="DP331">
        <v>340.78199999999998</v>
      </c>
      <c r="DQ331">
        <v>29.999199999999998</v>
      </c>
      <c r="DR331">
        <v>31.540700000000001</v>
      </c>
      <c r="DS331">
        <v>30.000299999999999</v>
      </c>
      <c r="DT331">
        <v>31.4239</v>
      </c>
      <c r="DU331">
        <v>31.4605</v>
      </c>
      <c r="DV331">
        <v>21.021599999999999</v>
      </c>
      <c r="DW331">
        <v>24.231999999999999</v>
      </c>
      <c r="DX331">
        <v>91.427499999999995</v>
      </c>
      <c r="DY331">
        <v>30</v>
      </c>
      <c r="DZ331">
        <v>400</v>
      </c>
      <c r="EA331">
        <v>31.072900000000001</v>
      </c>
      <c r="EB331">
        <v>100.02200000000001</v>
      </c>
      <c r="EC331">
        <v>100.535</v>
      </c>
    </row>
    <row r="332" spans="1:133" x14ac:dyDescent="0.35">
      <c r="A332">
        <v>316</v>
      </c>
      <c r="B332">
        <v>1582044650.0999999</v>
      </c>
      <c r="C332">
        <v>1617.0999999046301</v>
      </c>
      <c r="D332" t="s">
        <v>874</v>
      </c>
      <c r="E332" t="s">
        <v>875</v>
      </c>
      <c r="F332" t="s">
        <v>232</v>
      </c>
      <c r="G332" t="s">
        <v>233</v>
      </c>
      <c r="H332" t="s">
        <v>234</v>
      </c>
      <c r="I332" t="s">
        <v>235</v>
      </c>
      <c r="J332" t="s">
        <v>236</v>
      </c>
      <c r="K332" t="s">
        <v>237</v>
      </c>
      <c r="L332" t="s">
        <v>238</v>
      </c>
      <c r="M332" t="s">
        <v>239</v>
      </c>
      <c r="N332">
        <v>1582044641.4709699</v>
      </c>
      <c r="O332">
        <f t="shared" si="172"/>
        <v>3.8277160675780693E-4</v>
      </c>
      <c r="P332">
        <f t="shared" si="173"/>
        <v>-0.75212668449807396</v>
      </c>
      <c r="Q332">
        <f t="shared" si="174"/>
        <v>400.59912903225802</v>
      </c>
      <c r="R332">
        <f t="shared" si="175"/>
        <v>431.75823589810739</v>
      </c>
      <c r="S332">
        <f t="shared" si="176"/>
        <v>42.975703633544256</v>
      </c>
      <c r="T332">
        <f t="shared" si="177"/>
        <v>39.874235193996768</v>
      </c>
      <c r="U332">
        <f t="shared" si="178"/>
        <v>3.0638164814709368E-2</v>
      </c>
      <c r="V332">
        <f t="shared" si="179"/>
        <v>2.2512901372280303</v>
      </c>
      <c r="W332">
        <f t="shared" si="180"/>
        <v>3.0408395989612355E-2</v>
      </c>
      <c r="X332">
        <f t="shared" si="181"/>
        <v>1.9025747562818281E-2</v>
      </c>
      <c r="Y332">
        <f t="shared" si="182"/>
        <v>0</v>
      </c>
      <c r="Z332">
        <f t="shared" si="183"/>
        <v>30.525389701914314</v>
      </c>
      <c r="AA332">
        <f t="shared" si="184"/>
        <v>30.289751612903199</v>
      </c>
      <c r="AB332">
        <f t="shared" si="185"/>
        <v>4.3318731758898466</v>
      </c>
      <c r="AC332">
        <f t="shared" si="186"/>
        <v>70.679506152523501</v>
      </c>
      <c r="AD332">
        <f t="shared" si="187"/>
        <v>3.1258760324498582</v>
      </c>
      <c r="AE332">
        <f t="shared" si="188"/>
        <v>4.4226059329055651</v>
      </c>
      <c r="AF332">
        <f t="shared" si="189"/>
        <v>1.2059971434399883</v>
      </c>
      <c r="AG332">
        <f t="shared" si="190"/>
        <v>-16.880227858019285</v>
      </c>
      <c r="AH332">
        <f t="shared" si="191"/>
        <v>43.953729434153558</v>
      </c>
      <c r="AI332">
        <f t="shared" si="192"/>
        <v>4.3614053276336708</v>
      </c>
      <c r="AJ332">
        <f t="shared" si="193"/>
        <v>31.434906903767946</v>
      </c>
      <c r="AK332">
        <v>-4.1218488685896802E-2</v>
      </c>
      <c r="AL332">
        <v>4.6271364487850797E-2</v>
      </c>
      <c r="AM332">
        <v>3.4575275429932102</v>
      </c>
      <c r="AN332">
        <v>0</v>
      </c>
      <c r="AO332">
        <v>0</v>
      </c>
      <c r="AP332">
        <f t="shared" si="194"/>
        <v>1</v>
      </c>
      <c r="AQ332">
        <f t="shared" si="195"/>
        <v>0</v>
      </c>
      <c r="AR332">
        <f t="shared" si="196"/>
        <v>51926.628945231605</v>
      </c>
      <c r="AS332" t="s">
        <v>240</v>
      </c>
      <c r="AT332">
        <v>0</v>
      </c>
      <c r="AU332">
        <v>0</v>
      </c>
      <c r="AV332">
        <f t="shared" si="197"/>
        <v>0</v>
      </c>
      <c r="AW332" t="e">
        <f t="shared" si="198"/>
        <v>#DIV/0!</v>
      </c>
      <c r="AX332">
        <v>0</v>
      </c>
      <c r="AY332" t="s">
        <v>240</v>
      </c>
      <c r="AZ332">
        <v>0</v>
      </c>
      <c r="BA332">
        <v>0</v>
      </c>
      <c r="BB332" t="e">
        <f t="shared" si="199"/>
        <v>#DIV/0!</v>
      </c>
      <c r="BC332">
        <v>0.5</v>
      </c>
      <c r="BD332">
        <f t="shared" si="200"/>
        <v>0</v>
      </c>
      <c r="BE332">
        <f t="shared" si="201"/>
        <v>-0.75212668449807396</v>
      </c>
      <c r="BF332" t="e">
        <f t="shared" si="202"/>
        <v>#DIV/0!</v>
      </c>
      <c r="BG332" t="e">
        <f t="shared" si="203"/>
        <v>#DIV/0!</v>
      </c>
      <c r="BH332" t="e">
        <f t="shared" si="204"/>
        <v>#DIV/0!</v>
      </c>
      <c r="BI332" t="e">
        <f t="shared" si="205"/>
        <v>#DIV/0!</v>
      </c>
      <c r="BJ332" t="s">
        <v>240</v>
      </c>
      <c r="BK332">
        <v>0</v>
      </c>
      <c r="BL332">
        <f t="shared" si="206"/>
        <v>0</v>
      </c>
      <c r="BM332" t="e">
        <f t="shared" si="207"/>
        <v>#DIV/0!</v>
      </c>
      <c r="BN332" t="e">
        <f t="shared" si="208"/>
        <v>#DIV/0!</v>
      </c>
      <c r="BO332" t="e">
        <f t="shared" si="209"/>
        <v>#DIV/0!</v>
      </c>
      <c r="BP332" t="e">
        <f t="shared" si="210"/>
        <v>#DIV/0!</v>
      </c>
      <c r="BQ332">
        <f t="shared" si="211"/>
        <v>0</v>
      </c>
      <c r="BR332">
        <f t="shared" si="212"/>
        <v>0</v>
      </c>
      <c r="BS332">
        <f t="shared" si="213"/>
        <v>0</v>
      </c>
      <c r="BT332">
        <f t="shared" si="214"/>
        <v>0</v>
      </c>
      <c r="BU332">
        <v>6</v>
      </c>
      <c r="BV332">
        <v>0.5</v>
      </c>
      <c r="BW332" t="s">
        <v>241</v>
      </c>
      <c r="BX332">
        <v>1582044641.4709699</v>
      </c>
      <c r="BY332">
        <v>400.59912903225802</v>
      </c>
      <c r="BZ332">
        <v>400.00035483871</v>
      </c>
      <c r="CA332">
        <v>31.404319354838702</v>
      </c>
      <c r="CB332">
        <v>31.033577419354799</v>
      </c>
      <c r="CC332">
        <v>600.01454838709697</v>
      </c>
      <c r="CD332">
        <v>99.336509677419301</v>
      </c>
      <c r="CE332">
        <v>0.199990290322581</v>
      </c>
      <c r="CF332">
        <v>30.6518935483871</v>
      </c>
      <c r="CG332">
        <v>30.289751612903199</v>
      </c>
      <c r="CH332">
        <v>999.9</v>
      </c>
      <c r="CI332">
        <v>0</v>
      </c>
      <c r="CJ332">
        <v>0</v>
      </c>
      <c r="CK332">
        <v>10006.430645161299</v>
      </c>
      <c r="CL332">
        <v>0</v>
      </c>
      <c r="CM332">
        <v>0.21165100000000001</v>
      </c>
      <c r="CN332">
        <v>0</v>
      </c>
      <c r="CO332">
        <v>0</v>
      </c>
      <c r="CP332">
        <v>0</v>
      </c>
      <c r="CQ332">
        <v>0</v>
      </c>
      <c r="CR332">
        <v>0.76774193548387104</v>
      </c>
      <c r="CS332">
        <v>0</v>
      </c>
      <c r="CT332">
        <v>21.993548387096801</v>
      </c>
      <c r="CU332">
        <v>-1.91290322580645</v>
      </c>
      <c r="CV332">
        <v>38.832354838709698</v>
      </c>
      <c r="CW332">
        <v>44.0843548387097</v>
      </c>
      <c r="CX332">
        <v>41.459451612903202</v>
      </c>
      <c r="CY332">
        <v>42.743870967741898</v>
      </c>
      <c r="CZ332">
        <v>39.951225806451603</v>
      </c>
      <c r="DA332">
        <v>0</v>
      </c>
      <c r="DB332">
        <v>0</v>
      </c>
      <c r="DC332">
        <v>0</v>
      </c>
      <c r="DD332">
        <v>1582044653.2</v>
      </c>
      <c r="DE332">
        <v>0.72307692307692295</v>
      </c>
      <c r="DF332">
        <v>3.0222218767951201</v>
      </c>
      <c r="DG332">
        <v>-11.545299200135</v>
      </c>
      <c r="DH332">
        <v>22.503846153846201</v>
      </c>
      <c r="DI332">
        <v>15</v>
      </c>
      <c r="DJ332">
        <v>100</v>
      </c>
      <c r="DK332">
        <v>100</v>
      </c>
      <c r="DL332">
        <v>2.9329999999999998</v>
      </c>
      <c r="DM332">
        <v>0.45200000000000001</v>
      </c>
      <c r="DN332">
        <v>2</v>
      </c>
      <c r="DO332">
        <v>650.63300000000004</v>
      </c>
      <c r="DP332">
        <v>340.97399999999999</v>
      </c>
      <c r="DQ332">
        <v>29.999500000000001</v>
      </c>
      <c r="DR332">
        <v>31.543099999999999</v>
      </c>
      <c r="DS332">
        <v>30.000299999999999</v>
      </c>
      <c r="DT332">
        <v>31.426400000000001</v>
      </c>
      <c r="DU332">
        <v>31.4633</v>
      </c>
      <c r="DV332">
        <v>21.0181</v>
      </c>
      <c r="DW332">
        <v>24.231999999999999</v>
      </c>
      <c r="DX332">
        <v>91.427499999999995</v>
      </c>
      <c r="DY332">
        <v>30</v>
      </c>
      <c r="DZ332">
        <v>400</v>
      </c>
      <c r="EA332">
        <v>31.072900000000001</v>
      </c>
      <c r="EB332">
        <v>100.02200000000001</v>
      </c>
      <c r="EC332">
        <v>100.535</v>
      </c>
    </row>
    <row r="333" spans="1:133" x14ac:dyDescent="0.35">
      <c r="A333">
        <v>317</v>
      </c>
      <c r="B333">
        <v>1582044655.0999999</v>
      </c>
      <c r="C333">
        <v>1622.0999999046301</v>
      </c>
      <c r="D333" t="s">
        <v>876</v>
      </c>
      <c r="E333" t="s">
        <v>877</v>
      </c>
      <c r="F333" t="s">
        <v>232</v>
      </c>
      <c r="G333" t="s">
        <v>233</v>
      </c>
      <c r="H333" t="s">
        <v>234</v>
      </c>
      <c r="I333" t="s">
        <v>235</v>
      </c>
      <c r="J333" t="s">
        <v>236</v>
      </c>
      <c r="K333" t="s">
        <v>237</v>
      </c>
      <c r="L333" t="s">
        <v>238</v>
      </c>
      <c r="M333" t="s">
        <v>239</v>
      </c>
      <c r="N333">
        <v>1582044646.4709699</v>
      </c>
      <c r="O333">
        <f t="shared" si="172"/>
        <v>3.8415920437365935E-4</v>
      </c>
      <c r="P333">
        <f t="shared" si="173"/>
        <v>-0.74778066083140249</v>
      </c>
      <c r="Q333">
        <f t="shared" si="174"/>
        <v>400.59958064516098</v>
      </c>
      <c r="R333">
        <f t="shared" si="175"/>
        <v>431.37685551119785</v>
      </c>
      <c r="S333">
        <f t="shared" si="176"/>
        <v>42.937465699041383</v>
      </c>
      <c r="T333">
        <f t="shared" si="177"/>
        <v>39.874023219485075</v>
      </c>
      <c r="U333">
        <f t="shared" si="178"/>
        <v>3.076542896610578E-2</v>
      </c>
      <c r="V333">
        <f t="shared" si="179"/>
        <v>2.2499258684551329</v>
      </c>
      <c r="W333">
        <f t="shared" si="180"/>
        <v>3.0533615811068258E-2</v>
      </c>
      <c r="X333">
        <f t="shared" si="181"/>
        <v>1.9104191664301991E-2</v>
      </c>
      <c r="Y333">
        <f t="shared" si="182"/>
        <v>0</v>
      </c>
      <c r="Z333">
        <f t="shared" si="183"/>
        <v>30.524106163803285</v>
      </c>
      <c r="AA333">
        <f t="shared" si="184"/>
        <v>30.288561290322601</v>
      </c>
      <c r="AB333">
        <f t="shared" si="185"/>
        <v>4.3315776419019416</v>
      </c>
      <c r="AC333">
        <f t="shared" si="186"/>
        <v>70.689440799316472</v>
      </c>
      <c r="AD333">
        <f t="shared" si="187"/>
        <v>3.1261805064701322</v>
      </c>
      <c r="AE333">
        <f t="shared" si="188"/>
        <v>4.422415103473786</v>
      </c>
      <c r="AF333">
        <f t="shared" si="189"/>
        <v>1.2053971354318094</v>
      </c>
      <c r="AG333">
        <f t="shared" si="190"/>
        <v>-16.941420912878378</v>
      </c>
      <c r="AH333">
        <f t="shared" si="191"/>
        <v>43.979917052968787</v>
      </c>
      <c r="AI333">
        <f t="shared" si="192"/>
        <v>4.3666080366341644</v>
      </c>
      <c r="AJ333">
        <f t="shared" si="193"/>
        <v>31.405104176724574</v>
      </c>
      <c r="AK333">
        <v>-4.1181751624788203E-2</v>
      </c>
      <c r="AL333">
        <v>4.6230123918413003E-2</v>
      </c>
      <c r="AM333">
        <v>3.4550881834370299</v>
      </c>
      <c r="AN333">
        <v>0</v>
      </c>
      <c r="AO333">
        <v>0</v>
      </c>
      <c r="AP333">
        <f t="shared" si="194"/>
        <v>1</v>
      </c>
      <c r="AQ333">
        <f t="shared" si="195"/>
        <v>0</v>
      </c>
      <c r="AR333">
        <f t="shared" si="196"/>
        <v>51882.355726391987</v>
      </c>
      <c r="AS333" t="s">
        <v>240</v>
      </c>
      <c r="AT333">
        <v>0</v>
      </c>
      <c r="AU333">
        <v>0</v>
      </c>
      <c r="AV333">
        <f t="shared" si="197"/>
        <v>0</v>
      </c>
      <c r="AW333" t="e">
        <f t="shared" si="198"/>
        <v>#DIV/0!</v>
      </c>
      <c r="AX333">
        <v>0</v>
      </c>
      <c r="AY333" t="s">
        <v>240</v>
      </c>
      <c r="AZ333">
        <v>0</v>
      </c>
      <c r="BA333">
        <v>0</v>
      </c>
      <c r="BB333" t="e">
        <f t="shared" si="199"/>
        <v>#DIV/0!</v>
      </c>
      <c r="BC333">
        <v>0.5</v>
      </c>
      <c r="BD333">
        <f t="shared" si="200"/>
        <v>0</v>
      </c>
      <c r="BE333">
        <f t="shared" si="201"/>
        <v>-0.74778066083140249</v>
      </c>
      <c r="BF333" t="e">
        <f t="shared" si="202"/>
        <v>#DIV/0!</v>
      </c>
      <c r="BG333" t="e">
        <f t="shared" si="203"/>
        <v>#DIV/0!</v>
      </c>
      <c r="BH333" t="e">
        <f t="shared" si="204"/>
        <v>#DIV/0!</v>
      </c>
      <c r="BI333" t="e">
        <f t="shared" si="205"/>
        <v>#DIV/0!</v>
      </c>
      <c r="BJ333" t="s">
        <v>240</v>
      </c>
      <c r="BK333">
        <v>0</v>
      </c>
      <c r="BL333">
        <f t="shared" si="206"/>
        <v>0</v>
      </c>
      <c r="BM333" t="e">
        <f t="shared" si="207"/>
        <v>#DIV/0!</v>
      </c>
      <c r="BN333" t="e">
        <f t="shared" si="208"/>
        <v>#DIV/0!</v>
      </c>
      <c r="BO333" t="e">
        <f t="shared" si="209"/>
        <v>#DIV/0!</v>
      </c>
      <c r="BP333" t="e">
        <f t="shared" si="210"/>
        <v>#DIV/0!</v>
      </c>
      <c r="BQ333">
        <f t="shared" si="211"/>
        <v>0</v>
      </c>
      <c r="BR333">
        <f t="shared" si="212"/>
        <v>0</v>
      </c>
      <c r="BS333">
        <f t="shared" si="213"/>
        <v>0</v>
      </c>
      <c r="BT333">
        <f t="shared" si="214"/>
        <v>0</v>
      </c>
      <c r="BU333">
        <v>6</v>
      </c>
      <c r="BV333">
        <v>0.5</v>
      </c>
      <c r="BW333" t="s">
        <v>241</v>
      </c>
      <c r="BX333">
        <v>1582044646.4709699</v>
      </c>
      <c r="BY333">
        <v>400.59958064516098</v>
      </c>
      <c r="BZ333">
        <v>400.00570967741902</v>
      </c>
      <c r="CA333">
        <v>31.4075806451613</v>
      </c>
      <c r="CB333">
        <v>31.0354967741936</v>
      </c>
      <c r="CC333">
        <v>600.01583870967704</v>
      </c>
      <c r="CD333">
        <v>99.335841935483899</v>
      </c>
      <c r="CE333">
        <v>0.200016677419355</v>
      </c>
      <c r="CF333">
        <v>30.651138709677401</v>
      </c>
      <c r="CG333">
        <v>30.288561290322601</v>
      </c>
      <c r="CH333">
        <v>999.9</v>
      </c>
      <c r="CI333">
        <v>0</v>
      </c>
      <c r="CJ333">
        <v>0</v>
      </c>
      <c r="CK333">
        <v>9997.5793548387101</v>
      </c>
      <c r="CL333">
        <v>0</v>
      </c>
      <c r="CM333">
        <v>0.21165100000000001</v>
      </c>
      <c r="CN333">
        <v>0</v>
      </c>
      <c r="CO333">
        <v>0</v>
      </c>
      <c r="CP333">
        <v>0</v>
      </c>
      <c r="CQ333">
        <v>0</v>
      </c>
      <c r="CR333">
        <v>0.65483870967741897</v>
      </c>
      <c r="CS333">
        <v>0</v>
      </c>
      <c r="CT333">
        <v>20.903225806451601</v>
      </c>
      <c r="CU333">
        <v>-1.7548387096774201</v>
      </c>
      <c r="CV333">
        <v>38.820225806451603</v>
      </c>
      <c r="CW333">
        <v>44.080290322580602</v>
      </c>
      <c r="CX333">
        <v>41.459387096774201</v>
      </c>
      <c r="CY333">
        <v>42.735774193548401</v>
      </c>
      <c r="CZ333">
        <v>39.943096774193499</v>
      </c>
      <c r="DA333">
        <v>0</v>
      </c>
      <c r="DB333">
        <v>0</v>
      </c>
      <c r="DC333">
        <v>0</v>
      </c>
      <c r="DD333">
        <v>1582044658</v>
      </c>
      <c r="DE333">
        <v>-0.34230769230769198</v>
      </c>
      <c r="DF333">
        <v>-5.30940190255407</v>
      </c>
      <c r="DG333">
        <v>-24.888888617492601</v>
      </c>
      <c r="DH333">
        <v>21.723076923076899</v>
      </c>
      <c r="DI333">
        <v>15</v>
      </c>
      <c r="DJ333">
        <v>100</v>
      </c>
      <c r="DK333">
        <v>100</v>
      </c>
      <c r="DL333">
        <v>2.9329999999999998</v>
      </c>
      <c r="DM333">
        <v>0.45200000000000001</v>
      </c>
      <c r="DN333">
        <v>2</v>
      </c>
      <c r="DO333">
        <v>650.77599999999995</v>
      </c>
      <c r="DP333">
        <v>340.88400000000001</v>
      </c>
      <c r="DQ333">
        <v>29.999600000000001</v>
      </c>
      <c r="DR333">
        <v>31.544499999999999</v>
      </c>
      <c r="DS333">
        <v>30.0002</v>
      </c>
      <c r="DT333">
        <v>31.428799999999999</v>
      </c>
      <c r="DU333">
        <v>31.464099999999998</v>
      </c>
      <c r="DV333">
        <v>21.0185</v>
      </c>
      <c r="DW333">
        <v>24.231999999999999</v>
      </c>
      <c r="DX333">
        <v>91.427499999999995</v>
      </c>
      <c r="DY333">
        <v>30</v>
      </c>
      <c r="DZ333">
        <v>400</v>
      </c>
      <c r="EA333">
        <v>31.072900000000001</v>
      </c>
      <c r="EB333">
        <v>100.023</v>
      </c>
      <c r="EC333">
        <v>100.536</v>
      </c>
    </row>
    <row r="334" spans="1:133" x14ac:dyDescent="0.35">
      <c r="A334">
        <v>318</v>
      </c>
      <c r="B334">
        <v>1582044660.0999999</v>
      </c>
      <c r="C334">
        <v>1627.0999999046301</v>
      </c>
      <c r="D334" t="s">
        <v>878</v>
      </c>
      <c r="E334" t="s">
        <v>879</v>
      </c>
      <c r="F334" t="s">
        <v>232</v>
      </c>
      <c r="G334" t="s">
        <v>233</v>
      </c>
      <c r="H334" t="s">
        <v>234</v>
      </c>
      <c r="I334" t="s">
        <v>235</v>
      </c>
      <c r="J334" t="s">
        <v>236</v>
      </c>
      <c r="K334" t="s">
        <v>237</v>
      </c>
      <c r="L334" t="s">
        <v>238</v>
      </c>
      <c r="M334" t="s">
        <v>239</v>
      </c>
      <c r="N334">
        <v>1582044651.4709699</v>
      </c>
      <c r="O334">
        <f t="shared" si="172"/>
        <v>3.8573515971846356E-4</v>
      </c>
      <c r="P334">
        <f t="shared" si="173"/>
        <v>-0.74725199437805012</v>
      </c>
      <c r="Q334">
        <f t="shared" si="174"/>
        <v>400.60616129032297</v>
      </c>
      <c r="R334">
        <f t="shared" si="175"/>
        <v>431.20190846530477</v>
      </c>
      <c r="S334">
        <f t="shared" si="176"/>
        <v>42.919809066288927</v>
      </c>
      <c r="T334">
        <f t="shared" si="177"/>
        <v>39.874452352390421</v>
      </c>
      <c r="U334">
        <f t="shared" si="178"/>
        <v>3.0888209401265368E-2</v>
      </c>
      <c r="V334">
        <f t="shared" si="179"/>
        <v>2.2490993193347206</v>
      </c>
      <c r="W334">
        <f t="shared" si="180"/>
        <v>3.0654464700822334E-2</v>
      </c>
      <c r="X334">
        <f t="shared" si="181"/>
        <v>1.9179893914692443E-2</v>
      </c>
      <c r="Y334">
        <f t="shared" si="182"/>
        <v>0</v>
      </c>
      <c r="Z334">
        <f t="shared" si="183"/>
        <v>30.523435934007228</v>
      </c>
      <c r="AA334">
        <f t="shared" si="184"/>
        <v>30.290567741935501</v>
      </c>
      <c r="AB334">
        <f t="shared" si="185"/>
        <v>4.3320758150371823</v>
      </c>
      <c r="AC334">
        <f t="shared" si="186"/>
        <v>70.697493230756109</v>
      </c>
      <c r="AD334">
        <f t="shared" si="187"/>
        <v>3.1265175928240132</v>
      </c>
      <c r="AE334">
        <f t="shared" si="188"/>
        <v>4.4223881922080066</v>
      </c>
      <c r="AF334">
        <f t="shared" si="189"/>
        <v>1.2055582222131691</v>
      </c>
      <c r="AG334">
        <f t="shared" si="190"/>
        <v>-17.010920543584241</v>
      </c>
      <c r="AH334">
        <f t="shared" si="191"/>
        <v>43.707563481170254</v>
      </c>
      <c r="AI334">
        <f t="shared" si="192"/>
        <v>4.3412025808533485</v>
      </c>
      <c r="AJ334">
        <f t="shared" si="193"/>
        <v>31.037845518439362</v>
      </c>
      <c r="AK334">
        <v>-4.1159504087617003E-2</v>
      </c>
      <c r="AL334">
        <v>4.6205149108947102E-2</v>
      </c>
      <c r="AM334">
        <v>3.4536105718352501</v>
      </c>
      <c r="AN334">
        <v>0</v>
      </c>
      <c r="AO334">
        <v>0</v>
      </c>
      <c r="AP334">
        <f t="shared" si="194"/>
        <v>1</v>
      </c>
      <c r="AQ334">
        <f t="shared" si="195"/>
        <v>0</v>
      </c>
      <c r="AR334">
        <f t="shared" si="196"/>
        <v>51855.475657502837</v>
      </c>
      <c r="AS334" t="s">
        <v>240</v>
      </c>
      <c r="AT334">
        <v>0</v>
      </c>
      <c r="AU334">
        <v>0</v>
      </c>
      <c r="AV334">
        <f t="shared" si="197"/>
        <v>0</v>
      </c>
      <c r="AW334" t="e">
        <f t="shared" si="198"/>
        <v>#DIV/0!</v>
      </c>
      <c r="AX334">
        <v>0</v>
      </c>
      <c r="AY334" t="s">
        <v>240</v>
      </c>
      <c r="AZ334">
        <v>0</v>
      </c>
      <c r="BA334">
        <v>0</v>
      </c>
      <c r="BB334" t="e">
        <f t="shared" si="199"/>
        <v>#DIV/0!</v>
      </c>
      <c r="BC334">
        <v>0.5</v>
      </c>
      <c r="BD334">
        <f t="shared" si="200"/>
        <v>0</v>
      </c>
      <c r="BE334">
        <f t="shared" si="201"/>
        <v>-0.74725199437805012</v>
      </c>
      <c r="BF334" t="e">
        <f t="shared" si="202"/>
        <v>#DIV/0!</v>
      </c>
      <c r="BG334" t="e">
        <f t="shared" si="203"/>
        <v>#DIV/0!</v>
      </c>
      <c r="BH334" t="e">
        <f t="shared" si="204"/>
        <v>#DIV/0!</v>
      </c>
      <c r="BI334" t="e">
        <f t="shared" si="205"/>
        <v>#DIV/0!</v>
      </c>
      <c r="BJ334" t="s">
        <v>240</v>
      </c>
      <c r="BK334">
        <v>0</v>
      </c>
      <c r="BL334">
        <f t="shared" si="206"/>
        <v>0</v>
      </c>
      <c r="BM334" t="e">
        <f t="shared" si="207"/>
        <v>#DIV/0!</v>
      </c>
      <c r="BN334" t="e">
        <f t="shared" si="208"/>
        <v>#DIV/0!</v>
      </c>
      <c r="BO334" t="e">
        <f t="shared" si="209"/>
        <v>#DIV/0!</v>
      </c>
      <c r="BP334" t="e">
        <f t="shared" si="210"/>
        <v>#DIV/0!</v>
      </c>
      <c r="BQ334">
        <f t="shared" si="211"/>
        <v>0</v>
      </c>
      <c r="BR334">
        <f t="shared" si="212"/>
        <v>0</v>
      </c>
      <c r="BS334">
        <f t="shared" si="213"/>
        <v>0</v>
      </c>
      <c r="BT334">
        <f t="shared" si="214"/>
        <v>0</v>
      </c>
      <c r="BU334">
        <v>6</v>
      </c>
      <c r="BV334">
        <v>0.5</v>
      </c>
      <c r="BW334" t="s">
        <v>241</v>
      </c>
      <c r="BX334">
        <v>1582044651.4709699</v>
      </c>
      <c r="BY334">
        <v>400.60616129032297</v>
      </c>
      <c r="BZ334">
        <v>400.013451612903</v>
      </c>
      <c r="CA334">
        <v>31.4111451612903</v>
      </c>
      <c r="CB334">
        <v>31.037535483871</v>
      </c>
      <c r="CC334">
        <v>600.01461290322595</v>
      </c>
      <c r="CD334">
        <v>99.335287096774195</v>
      </c>
      <c r="CE334">
        <v>0.20000767741935499</v>
      </c>
      <c r="CF334">
        <v>30.6510322580645</v>
      </c>
      <c r="CG334">
        <v>30.290567741935501</v>
      </c>
      <c r="CH334">
        <v>999.9</v>
      </c>
      <c r="CI334">
        <v>0</v>
      </c>
      <c r="CJ334">
        <v>0</v>
      </c>
      <c r="CK334">
        <v>9992.2341935483892</v>
      </c>
      <c r="CL334">
        <v>0</v>
      </c>
      <c r="CM334">
        <v>0.21165100000000001</v>
      </c>
      <c r="CN334">
        <v>0</v>
      </c>
      <c r="CO334">
        <v>0</v>
      </c>
      <c r="CP334">
        <v>0</v>
      </c>
      <c r="CQ334">
        <v>0</v>
      </c>
      <c r="CR334">
        <v>-0.32258064516128998</v>
      </c>
      <c r="CS334">
        <v>0</v>
      </c>
      <c r="CT334">
        <v>21.3</v>
      </c>
      <c r="CU334">
        <v>-1.4903225806451601</v>
      </c>
      <c r="CV334">
        <v>38.814129032258101</v>
      </c>
      <c r="CW334">
        <v>44.0741935483871</v>
      </c>
      <c r="CX334">
        <v>41.419129032257999</v>
      </c>
      <c r="CY334">
        <v>42.723580645161299</v>
      </c>
      <c r="CZ334">
        <v>39.936999999999998</v>
      </c>
      <c r="DA334">
        <v>0</v>
      </c>
      <c r="DB334">
        <v>0</v>
      </c>
      <c r="DC334">
        <v>0</v>
      </c>
      <c r="DD334">
        <v>1582044662.8</v>
      </c>
      <c r="DE334">
        <v>-0.87307692307692297</v>
      </c>
      <c r="DF334">
        <v>-14.0547008361563</v>
      </c>
      <c r="DG334">
        <v>-7.3435899235277704</v>
      </c>
      <c r="DH334">
        <v>20.5230769230769</v>
      </c>
      <c r="DI334">
        <v>15</v>
      </c>
      <c r="DJ334">
        <v>100</v>
      </c>
      <c r="DK334">
        <v>100</v>
      </c>
      <c r="DL334">
        <v>2.9329999999999998</v>
      </c>
      <c r="DM334">
        <v>0.45200000000000001</v>
      </c>
      <c r="DN334">
        <v>2</v>
      </c>
      <c r="DO334">
        <v>650.65300000000002</v>
      </c>
      <c r="DP334">
        <v>340.84100000000001</v>
      </c>
      <c r="DQ334">
        <v>29.9999</v>
      </c>
      <c r="DR334">
        <v>31.546500000000002</v>
      </c>
      <c r="DS334">
        <v>30.000299999999999</v>
      </c>
      <c r="DT334">
        <v>31.430199999999999</v>
      </c>
      <c r="DU334">
        <v>31.466000000000001</v>
      </c>
      <c r="DV334">
        <v>21.0166</v>
      </c>
      <c r="DW334">
        <v>24.231999999999999</v>
      </c>
      <c r="DX334">
        <v>91.054500000000004</v>
      </c>
      <c r="DY334">
        <v>30</v>
      </c>
      <c r="DZ334">
        <v>400</v>
      </c>
      <c r="EA334">
        <v>31.072900000000001</v>
      </c>
      <c r="EB334">
        <v>100.023</v>
      </c>
      <c r="EC334">
        <v>100.536</v>
      </c>
    </row>
    <row r="335" spans="1:133" x14ac:dyDescent="0.35">
      <c r="A335">
        <v>319</v>
      </c>
      <c r="B335">
        <v>1582044665.0999999</v>
      </c>
      <c r="C335">
        <v>1632.0999999046301</v>
      </c>
      <c r="D335" t="s">
        <v>880</v>
      </c>
      <c r="E335" t="s">
        <v>881</v>
      </c>
      <c r="F335" t="s">
        <v>232</v>
      </c>
      <c r="G335" t="s">
        <v>233</v>
      </c>
      <c r="H335" t="s">
        <v>234</v>
      </c>
      <c r="I335" t="s">
        <v>235</v>
      </c>
      <c r="J335" t="s">
        <v>236</v>
      </c>
      <c r="K335" t="s">
        <v>237</v>
      </c>
      <c r="L335" t="s">
        <v>238</v>
      </c>
      <c r="M335" t="s">
        <v>239</v>
      </c>
      <c r="N335">
        <v>1582044656.4709699</v>
      </c>
      <c r="O335">
        <f t="shared" si="172"/>
        <v>3.8814454837496256E-4</v>
      </c>
      <c r="P335">
        <f t="shared" si="173"/>
        <v>-0.73511888399704128</v>
      </c>
      <c r="Q335">
        <f t="shared" si="174"/>
        <v>400.603064516129</v>
      </c>
      <c r="R335">
        <f t="shared" si="175"/>
        <v>430.32523221611831</v>
      </c>
      <c r="S335">
        <f t="shared" si="176"/>
        <v>42.832387132287543</v>
      </c>
      <c r="T335">
        <f t="shared" si="177"/>
        <v>39.873993577764679</v>
      </c>
      <c r="U335">
        <f t="shared" si="178"/>
        <v>3.109488115306553E-2</v>
      </c>
      <c r="V335">
        <f t="shared" si="179"/>
        <v>2.249886342130595</v>
      </c>
      <c r="W335">
        <f t="shared" si="180"/>
        <v>3.0858093155730397E-2</v>
      </c>
      <c r="X335">
        <f t="shared" si="181"/>
        <v>1.9307432269271854E-2</v>
      </c>
      <c r="Y335">
        <f t="shared" si="182"/>
        <v>0</v>
      </c>
      <c r="Z335">
        <f t="shared" si="183"/>
        <v>30.523318571144937</v>
      </c>
      <c r="AA335">
        <f t="shared" si="184"/>
        <v>30.290041935483899</v>
      </c>
      <c r="AB335">
        <f t="shared" si="185"/>
        <v>4.3319452600155346</v>
      </c>
      <c r="AC335">
        <f t="shared" si="186"/>
        <v>70.702834496282847</v>
      </c>
      <c r="AD335">
        <f t="shared" si="187"/>
        <v>3.1268679679992775</v>
      </c>
      <c r="AE335">
        <f t="shared" si="188"/>
        <v>4.4225496619427194</v>
      </c>
      <c r="AF335">
        <f t="shared" si="189"/>
        <v>1.2050772920162571</v>
      </c>
      <c r="AG335">
        <f t="shared" si="190"/>
        <v>-17.117174583335849</v>
      </c>
      <c r="AH335">
        <f t="shared" si="191"/>
        <v>43.86410898072743</v>
      </c>
      <c r="AI335">
        <f t="shared" si="192"/>
        <v>4.3552297038642589</v>
      </c>
      <c r="AJ335">
        <f t="shared" si="193"/>
        <v>31.102164101255838</v>
      </c>
      <c r="AK335">
        <v>-4.1180687559289303E-2</v>
      </c>
      <c r="AL335">
        <v>4.6228929411673302E-2</v>
      </c>
      <c r="AM335">
        <v>3.4550175177949698</v>
      </c>
      <c r="AN335">
        <v>0</v>
      </c>
      <c r="AO335">
        <v>0</v>
      </c>
      <c r="AP335">
        <f t="shared" si="194"/>
        <v>1</v>
      </c>
      <c r="AQ335">
        <f t="shared" si="195"/>
        <v>0</v>
      </c>
      <c r="AR335">
        <f t="shared" si="196"/>
        <v>51880.959762044491</v>
      </c>
      <c r="AS335" t="s">
        <v>240</v>
      </c>
      <c r="AT335">
        <v>0</v>
      </c>
      <c r="AU335">
        <v>0</v>
      </c>
      <c r="AV335">
        <f t="shared" si="197"/>
        <v>0</v>
      </c>
      <c r="AW335" t="e">
        <f t="shared" si="198"/>
        <v>#DIV/0!</v>
      </c>
      <c r="AX335">
        <v>0</v>
      </c>
      <c r="AY335" t="s">
        <v>240</v>
      </c>
      <c r="AZ335">
        <v>0</v>
      </c>
      <c r="BA335">
        <v>0</v>
      </c>
      <c r="BB335" t="e">
        <f t="shared" si="199"/>
        <v>#DIV/0!</v>
      </c>
      <c r="BC335">
        <v>0.5</v>
      </c>
      <c r="BD335">
        <f t="shared" si="200"/>
        <v>0</v>
      </c>
      <c r="BE335">
        <f t="shared" si="201"/>
        <v>-0.73511888399704128</v>
      </c>
      <c r="BF335" t="e">
        <f t="shared" si="202"/>
        <v>#DIV/0!</v>
      </c>
      <c r="BG335" t="e">
        <f t="shared" si="203"/>
        <v>#DIV/0!</v>
      </c>
      <c r="BH335" t="e">
        <f t="shared" si="204"/>
        <v>#DIV/0!</v>
      </c>
      <c r="BI335" t="e">
        <f t="shared" si="205"/>
        <v>#DIV/0!</v>
      </c>
      <c r="BJ335" t="s">
        <v>240</v>
      </c>
      <c r="BK335">
        <v>0</v>
      </c>
      <c r="BL335">
        <f t="shared" si="206"/>
        <v>0</v>
      </c>
      <c r="BM335" t="e">
        <f t="shared" si="207"/>
        <v>#DIV/0!</v>
      </c>
      <c r="BN335" t="e">
        <f t="shared" si="208"/>
        <v>#DIV/0!</v>
      </c>
      <c r="BO335" t="e">
        <f t="shared" si="209"/>
        <v>#DIV/0!</v>
      </c>
      <c r="BP335" t="e">
        <f t="shared" si="210"/>
        <v>#DIV/0!</v>
      </c>
      <c r="BQ335">
        <f t="shared" si="211"/>
        <v>0</v>
      </c>
      <c r="BR335">
        <f t="shared" si="212"/>
        <v>0</v>
      </c>
      <c r="BS335">
        <f t="shared" si="213"/>
        <v>0</v>
      </c>
      <c r="BT335">
        <f t="shared" si="214"/>
        <v>0</v>
      </c>
      <c r="BU335">
        <v>6</v>
      </c>
      <c r="BV335">
        <v>0.5</v>
      </c>
      <c r="BW335" t="s">
        <v>241</v>
      </c>
      <c r="BX335">
        <v>1582044656.4709699</v>
      </c>
      <c r="BY335">
        <v>400.603064516129</v>
      </c>
      <c r="BZ335">
        <v>400.02345161290299</v>
      </c>
      <c r="CA335">
        <v>31.4147838709677</v>
      </c>
      <c r="CB335">
        <v>31.038841935483902</v>
      </c>
      <c r="CC335">
        <v>600.014580645161</v>
      </c>
      <c r="CD335">
        <v>99.334941935483897</v>
      </c>
      <c r="CE335">
        <v>0.19997706451612901</v>
      </c>
      <c r="CF335">
        <v>30.6516709677419</v>
      </c>
      <c r="CG335">
        <v>30.290041935483899</v>
      </c>
      <c r="CH335">
        <v>999.9</v>
      </c>
      <c r="CI335">
        <v>0</v>
      </c>
      <c r="CJ335">
        <v>0</v>
      </c>
      <c r="CK335">
        <v>9997.41161290323</v>
      </c>
      <c r="CL335">
        <v>0</v>
      </c>
      <c r="CM335">
        <v>0.21165100000000001</v>
      </c>
      <c r="CN335">
        <v>0</v>
      </c>
      <c r="CO335">
        <v>0</v>
      </c>
      <c r="CP335">
        <v>0</v>
      </c>
      <c r="CQ335">
        <v>0</v>
      </c>
      <c r="CR335">
        <v>-1.4032258064516101</v>
      </c>
      <c r="CS335">
        <v>0</v>
      </c>
      <c r="CT335">
        <v>20.4870967741935</v>
      </c>
      <c r="CU335">
        <v>-1.56774193548387</v>
      </c>
      <c r="CV335">
        <v>38.810064516129003</v>
      </c>
      <c r="CW335">
        <v>44.068096774193499</v>
      </c>
      <c r="CX335">
        <v>41.443290322580602</v>
      </c>
      <c r="CY335">
        <v>42.721548387096803</v>
      </c>
      <c r="CZ335">
        <v>39.936999999999998</v>
      </c>
      <c r="DA335">
        <v>0</v>
      </c>
      <c r="DB335">
        <v>0</v>
      </c>
      <c r="DC335">
        <v>0</v>
      </c>
      <c r="DD335">
        <v>1582044668.2</v>
      </c>
      <c r="DE335">
        <v>-2.0769230769230802</v>
      </c>
      <c r="DF335">
        <v>12.7179487927013</v>
      </c>
      <c r="DG335">
        <v>1.3846151408159999</v>
      </c>
      <c r="DH335">
        <v>19.711538461538499</v>
      </c>
      <c r="DI335">
        <v>15</v>
      </c>
      <c r="DJ335">
        <v>100</v>
      </c>
      <c r="DK335">
        <v>100</v>
      </c>
      <c r="DL335">
        <v>2.9329999999999998</v>
      </c>
      <c r="DM335">
        <v>0.45200000000000001</v>
      </c>
      <c r="DN335">
        <v>2</v>
      </c>
      <c r="DO335">
        <v>650.63300000000004</v>
      </c>
      <c r="DP335">
        <v>340.89699999999999</v>
      </c>
      <c r="DQ335">
        <v>29.9999</v>
      </c>
      <c r="DR335">
        <v>31.548999999999999</v>
      </c>
      <c r="DS335">
        <v>30.000299999999999</v>
      </c>
      <c r="DT335">
        <v>31.431899999999999</v>
      </c>
      <c r="DU335">
        <v>31.468800000000002</v>
      </c>
      <c r="DV335">
        <v>21.0166</v>
      </c>
      <c r="DW335">
        <v>24.231999999999999</v>
      </c>
      <c r="DX335">
        <v>91.054500000000004</v>
      </c>
      <c r="DY335">
        <v>30</v>
      </c>
      <c r="DZ335">
        <v>400</v>
      </c>
      <c r="EA335">
        <v>31.072900000000001</v>
      </c>
      <c r="EB335">
        <v>100.02200000000001</v>
      </c>
      <c r="EC335">
        <v>100.53700000000001</v>
      </c>
    </row>
    <row r="336" spans="1:133" x14ac:dyDescent="0.35">
      <c r="A336">
        <v>320</v>
      </c>
      <c r="B336">
        <v>1582044670.0999999</v>
      </c>
      <c r="C336">
        <v>1637.0999999046301</v>
      </c>
      <c r="D336" t="s">
        <v>882</v>
      </c>
      <c r="E336" t="s">
        <v>883</v>
      </c>
      <c r="F336" t="s">
        <v>232</v>
      </c>
      <c r="G336" t="s">
        <v>233</v>
      </c>
      <c r="H336" t="s">
        <v>234</v>
      </c>
      <c r="I336" t="s">
        <v>235</v>
      </c>
      <c r="J336" t="s">
        <v>236</v>
      </c>
      <c r="K336" t="s">
        <v>237</v>
      </c>
      <c r="L336" t="s">
        <v>238</v>
      </c>
      <c r="M336" t="s">
        <v>239</v>
      </c>
      <c r="N336">
        <v>1582044661.4709699</v>
      </c>
      <c r="O336">
        <f t="shared" si="172"/>
        <v>3.9100093772546907E-4</v>
      </c>
      <c r="P336">
        <f t="shared" si="173"/>
        <v>-0.71903634735835142</v>
      </c>
      <c r="Q336">
        <f t="shared" si="174"/>
        <v>400.596838709677</v>
      </c>
      <c r="R336">
        <f t="shared" si="175"/>
        <v>429.22429545777965</v>
      </c>
      <c r="S336">
        <f t="shared" si="176"/>
        <v>42.722669874036711</v>
      </c>
      <c r="T336">
        <f t="shared" si="177"/>
        <v>39.873247329867709</v>
      </c>
      <c r="U336">
        <f t="shared" si="178"/>
        <v>3.1326166401106477E-2</v>
      </c>
      <c r="V336">
        <f t="shared" si="179"/>
        <v>2.2493259260740124</v>
      </c>
      <c r="W336">
        <f t="shared" si="180"/>
        <v>3.1085798133536499E-2</v>
      </c>
      <c r="X336">
        <f t="shared" si="181"/>
        <v>1.9450066118545786E-2</v>
      </c>
      <c r="Y336">
        <f t="shared" si="182"/>
        <v>0</v>
      </c>
      <c r="Z336">
        <f t="shared" si="183"/>
        <v>30.522915749375475</v>
      </c>
      <c r="AA336">
        <f t="shared" si="184"/>
        <v>30.290732258064502</v>
      </c>
      <c r="AB336">
        <f t="shared" si="185"/>
        <v>4.3321166642450519</v>
      </c>
      <c r="AC336">
        <f t="shared" si="186"/>
        <v>70.705086693061375</v>
      </c>
      <c r="AD336">
        <f t="shared" si="187"/>
        <v>3.127069634255697</v>
      </c>
      <c r="AE336">
        <f t="shared" si="188"/>
        <v>4.4226940104474428</v>
      </c>
      <c r="AF336">
        <f t="shared" si="189"/>
        <v>1.205047029989355</v>
      </c>
      <c r="AG336">
        <f t="shared" si="190"/>
        <v>-17.243141353693186</v>
      </c>
      <c r="AH336">
        <f t="shared" si="191"/>
        <v>43.838709385174489</v>
      </c>
      <c r="AI336">
        <f t="shared" si="192"/>
        <v>4.3538194121975744</v>
      </c>
      <c r="AJ336">
        <f t="shared" si="193"/>
        <v>30.949387443678877</v>
      </c>
      <c r="AK336">
        <v>-4.1165602738354901E-2</v>
      </c>
      <c r="AL336">
        <v>4.6211995378671503E-2</v>
      </c>
      <c r="AM336">
        <v>3.4540156523827599</v>
      </c>
      <c r="AN336">
        <v>0</v>
      </c>
      <c r="AO336">
        <v>0</v>
      </c>
      <c r="AP336">
        <f t="shared" si="194"/>
        <v>1</v>
      </c>
      <c r="AQ336">
        <f t="shared" si="195"/>
        <v>0</v>
      </c>
      <c r="AR336">
        <f t="shared" si="196"/>
        <v>51862.625501199509</v>
      </c>
      <c r="AS336" t="s">
        <v>240</v>
      </c>
      <c r="AT336">
        <v>0</v>
      </c>
      <c r="AU336">
        <v>0</v>
      </c>
      <c r="AV336">
        <f t="shared" si="197"/>
        <v>0</v>
      </c>
      <c r="AW336" t="e">
        <f t="shared" si="198"/>
        <v>#DIV/0!</v>
      </c>
      <c r="AX336">
        <v>0</v>
      </c>
      <c r="AY336" t="s">
        <v>240</v>
      </c>
      <c r="AZ336">
        <v>0</v>
      </c>
      <c r="BA336">
        <v>0</v>
      </c>
      <c r="BB336" t="e">
        <f t="shared" si="199"/>
        <v>#DIV/0!</v>
      </c>
      <c r="BC336">
        <v>0.5</v>
      </c>
      <c r="BD336">
        <f t="shared" si="200"/>
        <v>0</v>
      </c>
      <c r="BE336">
        <f t="shared" si="201"/>
        <v>-0.71903634735835142</v>
      </c>
      <c r="BF336" t="e">
        <f t="shared" si="202"/>
        <v>#DIV/0!</v>
      </c>
      <c r="BG336" t="e">
        <f t="shared" si="203"/>
        <v>#DIV/0!</v>
      </c>
      <c r="BH336" t="e">
        <f t="shared" si="204"/>
        <v>#DIV/0!</v>
      </c>
      <c r="BI336" t="e">
        <f t="shared" si="205"/>
        <v>#DIV/0!</v>
      </c>
      <c r="BJ336" t="s">
        <v>240</v>
      </c>
      <c r="BK336">
        <v>0</v>
      </c>
      <c r="BL336">
        <f t="shared" si="206"/>
        <v>0</v>
      </c>
      <c r="BM336" t="e">
        <f t="shared" si="207"/>
        <v>#DIV/0!</v>
      </c>
      <c r="BN336" t="e">
        <f t="shared" si="208"/>
        <v>#DIV/0!</v>
      </c>
      <c r="BO336" t="e">
        <f t="shared" si="209"/>
        <v>#DIV/0!</v>
      </c>
      <c r="BP336" t="e">
        <f t="shared" si="210"/>
        <v>#DIV/0!</v>
      </c>
      <c r="BQ336">
        <f t="shared" si="211"/>
        <v>0</v>
      </c>
      <c r="BR336">
        <f t="shared" si="212"/>
        <v>0</v>
      </c>
      <c r="BS336">
        <f t="shared" si="213"/>
        <v>0</v>
      </c>
      <c r="BT336">
        <f t="shared" si="214"/>
        <v>0</v>
      </c>
      <c r="BU336">
        <v>6</v>
      </c>
      <c r="BV336">
        <v>0.5</v>
      </c>
      <c r="BW336" t="s">
        <v>241</v>
      </c>
      <c r="BX336">
        <v>1582044661.4709699</v>
      </c>
      <c r="BY336">
        <v>400.596838709677</v>
      </c>
      <c r="BZ336">
        <v>400.03445161290301</v>
      </c>
      <c r="CA336">
        <v>31.416909677419401</v>
      </c>
      <c r="CB336">
        <v>31.038203225806502</v>
      </c>
      <c r="CC336">
        <v>600.01654838709703</v>
      </c>
      <c r="CD336">
        <v>99.334616129032298</v>
      </c>
      <c r="CE336">
        <v>0.199986935483871</v>
      </c>
      <c r="CF336">
        <v>30.6522419354839</v>
      </c>
      <c r="CG336">
        <v>30.290732258064502</v>
      </c>
      <c r="CH336">
        <v>999.9</v>
      </c>
      <c r="CI336">
        <v>0</v>
      </c>
      <c r="CJ336">
        <v>0</v>
      </c>
      <c r="CK336">
        <v>9993.7822580645206</v>
      </c>
      <c r="CL336">
        <v>0</v>
      </c>
      <c r="CM336">
        <v>0.21165100000000001</v>
      </c>
      <c r="CN336">
        <v>0</v>
      </c>
      <c r="CO336">
        <v>0</v>
      </c>
      <c r="CP336">
        <v>0</v>
      </c>
      <c r="CQ336">
        <v>0</v>
      </c>
      <c r="CR336">
        <v>-0.61612903225806503</v>
      </c>
      <c r="CS336">
        <v>0</v>
      </c>
      <c r="CT336">
        <v>19.6064516129032</v>
      </c>
      <c r="CU336">
        <v>-1.78064516129032</v>
      </c>
      <c r="CV336">
        <v>38.811999999999998</v>
      </c>
      <c r="CW336">
        <v>44.060032258064503</v>
      </c>
      <c r="CX336">
        <v>41.4533548387097</v>
      </c>
      <c r="CY336">
        <v>42.705290322580602</v>
      </c>
      <c r="CZ336">
        <v>39.936999999999998</v>
      </c>
      <c r="DA336">
        <v>0</v>
      </c>
      <c r="DB336">
        <v>0</v>
      </c>
      <c r="DC336">
        <v>0</v>
      </c>
      <c r="DD336">
        <v>1582044673</v>
      </c>
      <c r="DE336">
        <v>-0.54230769230769205</v>
      </c>
      <c r="DF336">
        <v>37.336752118995797</v>
      </c>
      <c r="DG336">
        <v>-20.810256798218699</v>
      </c>
      <c r="DH336">
        <v>19.019230769230798</v>
      </c>
      <c r="DI336">
        <v>15</v>
      </c>
      <c r="DJ336">
        <v>100</v>
      </c>
      <c r="DK336">
        <v>100</v>
      </c>
      <c r="DL336">
        <v>2.9329999999999998</v>
      </c>
      <c r="DM336">
        <v>0.45200000000000001</v>
      </c>
      <c r="DN336">
        <v>2</v>
      </c>
      <c r="DO336">
        <v>650.65899999999999</v>
      </c>
      <c r="DP336">
        <v>340.96499999999997</v>
      </c>
      <c r="DQ336">
        <v>29.9999</v>
      </c>
      <c r="DR336">
        <v>31.550699999999999</v>
      </c>
      <c r="DS336">
        <v>30.0001</v>
      </c>
      <c r="DT336">
        <v>31.4343</v>
      </c>
      <c r="DU336">
        <v>31.468900000000001</v>
      </c>
      <c r="DV336">
        <v>21.0136</v>
      </c>
      <c r="DW336">
        <v>24.231999999999999</v>
      </c>
      <c r="DX336">
        <v>91.054500000000004</v>
      </c>
      <c r="DY336">
        <v>30</v>
      </c>
      <c r="DZ336">
        <v>400</v>
      </c>
      <c r="EA336">
        <v>31.072900000000001</v>
      </c>
      <c r="EB336">
        <v>100.02200000000001</v>
      </c>
      <c r="EC336">
        <v>100.533</v>
      </c>
    </row>
    <row r="337" spans="1:133" x14ac:dyDescent="0.35">
      <c r="A337">
        <v>321</v>
      </c>
      <c r="B337">
        <v>1582044675.0999999</v>
      </c>
      <c r="C337">
        <v>1642.0999999046301</v>
      </c>
      <c r="D337" t="s">
        <v>884</v>
      </c>
      <c r="E337" t="s">
        <v>885</v>
      </c>
      <c r="F337" t="s">
        <v>232</v>
      </c>
      <c r="G337" t="s">
        <v>233</v>
      </c>
      <c r="H337" t="s">
        <v>234</v>
      </c>
      <c r="I337" t="s">
        <v>235</v>
      </c>
      <c r="J337" t="s">
        <v>236</v>
      </c>
      <c r="K337" t="s">
        <v>237</v>
      </c>
      <c r="L337" t="s">
        <v>238</v>
      </c>
      <c r="M337" t="s">
        <v>239</v>
      </c>
      <c r="N337">
        <v>1582044666.4709699</v>
      </c>
      <c r="O337">
        <f t="shared" ref="O337:O400" si="215">CC337*AP337*(CA337-CB337)/(100*BU337*(1000-AP337*CA337))</f>
        <v>3.9224671695353285E-4</v>
      </c>
      <c r="P337">
        <f t="shared" ref="P337:P400" si="216">CC337*AP337*(BZ337-BY337*(1000-AP337*CB337)/(1000-AP337*CA337))/(100*BU337)</f>
        <v>-0.72162868878235042</v>
      </c>
      <c r="Q337">
        <f t="shared" ref="Q337:Q400" si="217">BY337 - IF(AP337&gt;1, P337*BU337*100/(AR337*CK337), 0)</f>
        <v>400.58609677419298</v>
      </c>
      <c r="R337">
        <f t="shared" ref="R337:R400" si="218">((X337-O337/2)*Q337-P337)/(X337+O337/2)</f>
        <v>429.22185378762811</v>
      </c>
      <c r="S337">
        <f t="shared" ref="S337:S400" si="219">R337*(CD337+CE337)/1000</f>
        <v>42.722066920074141</v>
      </c>
      <c r="T337">
        <f t="shared" ref="T337:T400" si="220">(BY337 - IF(AP337&gt;1, P337*BU337*100/(AR337*CK337), 0))*(CD337+CE337)/1000</f>
        <v>39.871842224757799</v>
      </c>
      <c r="U337">
        <f t="shared" ref="U337:U400" si="221">2/((1/W337-1/V337)+SIGN(W337)*SQRT((1/W337-1/V337)*(1/W337-1/V337) + 4*BV337/((BV337+1)*(BV337+1))*(2*1/W337*1/V337-1/V337*1/V337)))</f>
        <v>3.1434516215741226E-2</v>
      </c>
      <c r="V337">
        <f t="shared" ref="V337:V400" si="222">AM337+AL337*BU337+AK337*BU337*BU337</f>
        <v>2.2510900358147015</v>
      </c>
      <c r="W337">
        <f t="shared" ref="W337:W400" si="223">O337*(1000-(1000*0.61365*EXP(17.502*AA337/(240.97+AA337))/(CD337+CE337)+CA337)/2)/(1000*0.61365*EXP(17.502*AA337/(240.97+AA337))/(CD337+CE337)-CA337)</f>
        <v>3.1192677344274295E-2</v>
      </c>
      <c r="X337">
        <f t="shared" ref="X337:X400" si="224">1/((BV337+1)/(U337/1.6)+1/(V337/1.37)) + BV337/((BV337+1)/(U337/1.6) + BV337/(V337/1.37))</f>
        <v>1.9516996402966804E-2</v>
      </c>
      <c r="Y337">
        <f t="shared" ref="Y337:Y400" si="225">(BR337*BT337)</f>
        <v>0</v>
      </c>
      <c r="Z337">
        <f t="shared" ref="Z337:Z400" si="226">(CF337+(Y337+2*0.95*0.0000000567*(((CF337+$B$7)+273)^4-(CF337+273)^4)-44100*O337)/(1.84*29.3*V337+8*0.95*0.0000000567*(CF337+273)^3))</f>
        <v>30.522321952437185</v>
      </c>
      <c r="AA337">
        <f t="shared" ref="AA337:AA400" si="227">($C$7*CG337+$D$7*CH337+$E$7*Z337)</f>
        <v>30.2890774193548</v>
      </c>
      <c r="AB337">
        <f t="shared" ref="AB337:AB400" si="228">0.61365*EXP(17.502*AA337/(240.97+AA337))</f>
        <v>4.3317057845631064</v>
      </c>
      <c r="AC337">
        <f t="shared" ref="AC337:AC400" si="229">(AD337/AE337*100)</f>
        <v>70.703914960715778</v>
      </c>
      <c r="AD337">
        <f t="shared" ref="AD337:AD400" si="230">CA337*(CD337+CE337)/1000</f>
        <v>3.1269687998716975</v>
      </c>
      <c r="AE337">
        <f t="shared" ref="AE337:AE400" si="231">0.61365*EXP(17.502*CF337/(240.97+CF337))</f>
        <v>4.4226246900317916</v>
      </c>
      <c r="AF337">
        <f t="shared" ref="AF337:AF400" si="232">(AB337-CA337*(CD337+CE337)/1000)</f>
        <v>1.2047369846914089</v>
      </c>
      <c r="AG337">
        <f t="shared" ref="AG337:AG400" si="233">(-O337*44100)</f>
        <v>-17.298080217650799</v>
      </c>
      <c r="AH337">
        <f t="shared" ref="AH337:AH400" si="234">2*29.3*V337*0.92*(CF337-AA337)</f>
        <v>44.040647526315382</v>
      </c>
      <c r="AI337">
        <f t="shared" ref="AI337:AI400" si="235">2*0.95*0.0000000567*(((CF337+$B$7)+273)^4-(AA337+273)^4)</f>
        <v>4.3704054672431978</v>
      </c>
      <c r="AJ337">
        <f t="shared" ref="AJ337:AJ400" si="236">Y337+AI337+AG337+AH337</f>
        <v>31.112972775907782</v>
      </c>
      <c r="AK337">
        <v>-4.1213099089108501E-2</v>
      </c>
      <c r="AL337">
        <v>4.62653141933013E-2</v>
      </c>
      <c r="AM337">
        <v>3.4571697178627998</v>
      </c>
      <c r="AN337">
        <v>0</v>
      </c>
      <c r="AO337">
        <v>0</v>
      </c>
      <c r="AP337">
        <f t="shared" ref="AP337:AP400" si="237">IF(AN337*$H$13&gt;=AR337,1,(AR337/(AR337-AN337*$H$13)))</f>
        <v>1</v>
      </c>
      <c r="AQ337">
        <f t="shared" ref="AQ337:AQ400" si="238">(AP337-1)*100</f>
        <v>0</v>
      </c>
      <c r="AR337">
        <f t="shared" ref="AR337:AR400" si="239">MAX(0,($B$13+$C$13*CK337)/(1+$D$13*CK337)*CD337/(CF337+273)*$E$13)</f>
        <v>51920.046876351116</v>
      </c>
      <c r="AS337" t="s">
        <v>240</v>
      </c>
      <c r="AT337">
        <v>0</v>
      </c>
      <c r="AU337">
        <v>0</v>
      </c>
      <c r="AV337">
        <f t="shared" ref="AV337:AV400" si="240">AU337-AT337</f>
        <v>0</v>
      </c>
      <c r="AW337" t="e">
        <f t="shared" ref="AW337:AW400" si="241">AV337/AU337</f>
        <v>#DIV/0!</v>
      </c>
      <c r="AX337">
        <v>0</v>
      </c>
      <c r="AY337" t="s">
        <v>240</v>
      </c>
      <c r="AZ337">
        <v>0</v>
      </c>
      <c r="BA337">
        <v>0</v>
      </c>
      <c r="BB337" t="e">
        <f t="shared" ref="BB337:BB400" si="242">1-AZ337/BA337</f>
        <v>#DIV/0!</v>
      </c>
      <c r="BC337">
        <v>0.5</v>
      </c>
      <c r="BD337">
        <f t="shared" ref="BD337:BD400" si="243">BR337</f>
        <v>0</v>
      </c>
      <c r="BE337">
        <f t="shared" ref="BE337:BE400" si="244">P337</f>
        <v>-0.72162868878235042</v>
      </c>
      <c r="BF337" t="e">
        <f t="shared" ref="BF337:BF400" si="245">BB337*BC337*BD337</f>
        <v>#DIV/0!</v>
      </c>
      <c r="BG337" t="e">
        <f t="shared" ref="BG337:BG400" si="246">BL337/BA337</f>
        <v>#DIV/0!</v>
      </c>
      <c r="BH337" t="e">
        <f t="shared" ref="BH337:BH400" si="247">(BE337-AX337)/BD337</f>
        <v>#DIV/0!</v>
      </c>
      <c r="BI337" t="e">
        <f t="shared" ref="BI337:BI400" si="248">(AU337-BA337)/BA337</f>
        <v>#DIV/0!</v>
      </c>
      <c r="BJ337" t="s">
        <v>240</v>
      </c>
      <c r="BK337">
        <v>0</v>
      </c>
      <c r="BL337">
        <f t="shared" ref="BL337:BL400" si="249">BA337-BK337</f>
        <v>0</v>
      </c>
      <c r="BM337" t="e">
        <f t="shared" ref="BM337:BM400" si="250">(BA337-AZ337)/(BA337-BK337)</f>
        <v>#DIV/0!</v>
      </c>
      <c r="BN337" t="e">
        <f t="shared" ref="BN337:BN400" si="251">(AU337-BA337)/(AU337-BK337)</f>
        <v>#DIV/0!</v>
      </c>
      <c r="BO337" t="e">
        <f t="shared" ref="BO337:BO400" si="252">(BA337-AZ337)/(BA337-AT337)</f>
        <v>#DIV/0!</v>
      </c>
      <c r="BP337" t="e">
        <f t="shared" ref="BP337:BP400" si="253">(AU337-BA337)/(AU337-AT337)</f>
        <v>#DIV/0!</v>
      </c>
      <c r="BQ337">
        <f t="shared" ref="BQ337:BQ400" si="254">$B$11*CL337+$C$11*CM337+$F$11*CN337</f>
        <v>0</v>
      </c>
      <c r="BR337">
        <f t="shared" ref="BR337:BR400" si="255">BQ337*BS337</f>
        <v>0</v>
      </c>
      <c r="BS337">
        <f t="shared" ref="BS337:BS400" si="256">($B$11*$D$9+$C$11*$D$9+$F$11*((DA337+CS337)/MAX(DA337+CS337+DB337, 0.1)*$I$9+DB337/MAX(DA337+CS337+DB337, 0.1)*$J$9))/($B$11+$C$11+$F$11)</f>
        <v>0</v>
      </c>
      <c r="BT337">
        <f t="shared" ref="BT337:BT400" si="257">($B$11*$K$9+$C$11*$K$9+$F$11*((DA337+CS337)/MAX(DA337+CS337+DB337, 0.1)*$P$9+DB337/MAX(DA337+CS337+DB337, 0.1)*$Q$9))/($B$11+$C$11+$F$11)</f>
        <v>0</v>
      </c>
      <c r="BU337">
        <v>6</v>
      </c>
      <c r="BV337">
        <v>0.5</v>
      </c>
      <c r="BW337" t="s">
        <v>241</v>
      </c>
      <c r="BX337">
        <v>1582044666.4709699</v>
      </c>
      <c r="BY337">
        <v>400.58609677419298</v>
      </c>
      <c r="BZ337">
        <v>400.02161290322601</v>
      </c>
      <c r="CA337">
        <v>31.416161290322599</v>
      </c>
      <c r="CB337">
        <v>31.036248387096801</v>
      </c>
      <c r="CC337">
        <v>600.017258064516</v>
      </c>
      <c r="CD337">
        <v>99.333799999999997</v>
      </c>
      <c r="CE337">
        <v>0.19996451612903199</v>
      </c>
      <c r="CF337">
        <v>30.651967741935501</v>
      </c>
      <c r="CG337">
        <v>30.2890774193548</v>
      </c>
      <c r="CH337">
        <v>999.9</v>
      </c>
      <c r="CI337">
        <v>0</v>
      </c>
      <c r="CJ337">
        <v>0</v>
      </c>
      <c r="CK337">
        <v>10005.3951612903</v>
      </c>
      <c r="CL337">
        <v>0</v>
      </c>
      <c r="CM337">
        <v>0.21165100000000001</v>
      </c>
      <c r="CN337">
        <v>0</v>
      </c>
      <c r="CO337">
        <v>0</v>
      </c>
      <c r="CP337">
        <v>0</v>
      </c>
      <c r="CQ337">
        <v>0</v>
      </c>
      <c r="CR337">
        <v>0.56129032258064504</v>
      </c>
      <c r="CS337">
        <v>0</v>
      </c>
      <c r="CT337">
        <v>19.0903225806452</v>
      </c>
      <c r="CU337">
        <v>-2.0161290322580601</v>
      </c>
      <c r="CV337">
        <v>38.811999999999998</v>
      </c>
      <c r="CW337">
        <v>44.064096774193501</v>
      </c>
      <c r="CX337">
        <v>41.4694516129032</v>
      </c>
      <c r="CY337">
        <v>42.6991935483871</v>
      </c>
      <c r="CZ337">
        <v>39.936999999999998</v>
      </c>
      <c r="DA337">
        <v>0</v>
      </c>
      <c r="DB337">
        <v>0</v>
      </c>
      <c r="DC337">
        <v>0</v>
      </c>
      <c r="DD337">
        <v>1582044677.8</v>
      </c>
      <c r="DE337">
        <v>1.15769230769231</v>
      </c>
      <c r="DF337">
        <v>31.483760529045401</v>
      </c>
      <c r="DG337">
        <v>-9.4837609496647897</v>
      </c>
      <c r="DH337">
        <v>18.138461538461499</v>
      </c>
      <c r="DI337">
        <v>15</v>
      </c>
      <c r="DJ337">
        <v>100</v>
      </c>
      <c r="DK337">
        <v>100</v>
      </c>
      <c r="DL337">
        <v>2.9329999999999998</v>
      </c>
      <c r="DM337">
        <v>0.45200000000000001</v>
      </c>
      <c r="DN337">
        <v>2</v>
      </c>
      <c r="DO337">
        <v>650.56799999999998</v>
      </c>
      <c r="DP337">
        <v>340.85899999999998</v>
      </c>
      <c r="DQ337">
        <v>29.999400000000001</v>
      </c>
      <c r="DR337">
        <v>31.5518</v>
      </c>
      <c r="DS337">
        <v>30.0001</v>
      </c>
      <c r="DT337">
        <v>31.434999999999999</v>
      </c>
      <c r="DU337">
        <v>31.471599999999999</v>
      </c>
      <c r="DV337">
        <v>21.015000000000001</v>
      </c>
      <c r="DW337">
        <v>24.231999999999999</v>
      </c>
      <c r="DX337">
        <v>91.054500000000004</v>
      </c>
      <c r="DY337">
        <v>30</v>
      </c>
      <c r="DZ337">
        <v>400</v>
      </c>
      <c r="EA337">
        <v>31.072900000000001</v>
      </c>
      <c r="EB337">
        <v>100.02200000000001</v>
      </c>
      <c r="EC337">
        <v>100.53400000000001</v>
      </c>
    </row>
    <row r="338" spans="1:133" x14ac:dyDescent="0.35">
      <c r="A338">
        <v>322</v>
      </c>
      <c r="B338">
        <v>1582044680.0999999</v>
      </c>
      <c r="C338">
        <v>1647.0999999046301</v>
      </c>
      <c r="D338" t="s">
        <v>886</v>
      </c>
      <c r="E338" t="s">
        <v>887</v>
      </c>
      <c r="F338" t="s">
        <v>232</v>
      </c>
      <c r="G338" t="s">
        <v>233</v>
      </c>
      <c r="H338" t="s">
        <v>234</v>
      </c>
      <c r="I338" t="s">
        <v>235</v>
      </c>
      <c r="J338" t="s">
        <v>236</v>
      </c>
      <c r="K338" t="s">
        <v>237</v>
      </c>
      <c r="L338" t="s">
        <v>238</v>
      </c>
      <c r="M338" t="s">
        <v>239</v>
      </c>
      <c r="N338">
        <v>1582044671.4709699</v>
      </c>
      <c r="O338">
        <f t="shared" si="215"/>
        <v>3.9185601393325483E-4</v>
      </c>
      <c r="P338">
        <f t="shared" si="216"/>
        <v>-0.72292397743311809</v>
      </c>
      <c r="Q338">
        <f t="shared" si="217"/>
        <v>400.58638709677399</v>
      </c>
      <c r="R338">
        <f t="shared" si="218"/>
        <v>429.30463452948226</v>
      </c>
      <c r="S338">
        <f t="shared" si="219"/>
        <v>42.729872621228473</v>
      </c>
      <c r="T338">
        <f t="shared" si="220"/>
        <v>39.871466361418406</v>
      </c>
      <c r="U338">
        <f t="shared" si="221"/>
        <v>3.1424930727120652E-2</v>
      </c>
      <c r="V338">
        <f t="shared" si="222"/>
        <v>2.2516630682017693</v>
      </c>
      <c r="W338">
        <f t="shared" si="223"/>
        <v>3.1183299710187393E-2</v>
      </c>
      <c r="X338">
        <f t="shared" si="224"/>
        <v>1.9511116925896171E-2</v>
      </c>
      <c r="Y338">
        <f t="shared" si="225"/>
        <v>0</v>
      </c>
      <c r="Z338">
        <f t="shared" si="226"/>
        <v>30.521506763067936</v>
      </c>
      <c r="AA338">
        <f t="shared" si="227"/>
        <v>30.284516129032301</v>
      </c>
      <c r="AB338">
        <f t="shared" si="228"/>
        <v>4.3305734381842145</v>
      </c>
      <c r="AC338">
        <f t="shared" si="229"/>
        <v>70.701282973416696</v>
      </c>
      <c r="AD338">
        <f t="shared" si="230"/>
        <v>3.1266782712136241</v>
      </c>
      <c r="AE338">
        <f t="shared" si="231"/>
        <v>4.4223784063285505</v>
      </c>
      <c r="AF338">
        <f t="shared" si="232"/>
        <v>1.2038951669705904</v>
      </c>
      <c r="AG338">
        <f t="shared" si="233"/>
        <v>-17.280850214456539</v>
      </c>
      <c r="AH338">
        <f t="shared" si="234"/>
        <v>44.487302043515655</v>
      </c>
      <c r="AI338">
        <f t="shared" si="235"/>
        <v>4.4134853055576393</v>
      </c>
      <c r="AJ338">
        <f t="shared" si="236"/>
        <v>31.619937134616755</v>
      </c>
      <c r="AK338">
        <v>-4.1228534488362001E-2</v>
      </c>
      <c r="AL338">
        <v>4.62826417811786E-2</v>
      </c>
      <c r="AM338">
        <v>3.4581944590957301</v>
      </c>
      <c r="AN338">
        <v>0</v>
      </c>
      <c r="AO338">
        <v>0</v>
      </c>
      <c r="AP338">
        <f t="shared" si="237"/>
        <v>1</v>
      </c>
      <c r="AQ338">
        <f t="shared" si="238"/>
        <v>0</v>
      </c>
      <c r="AR338">
        <f t="shared" si="239"/>
        <v>51938.838709201977</v>
      </c>
      <c r="AS338" t="s">
        <v>240</v>
      </c>
      <c r="AT338">
        <v>0</v>
      </c>
      <c r="AU338">
        <v>0</v>
      </c>
      <c r="AV338">
        <f t="shared" si="240"/>
        <v>0</v>
      </c>
      <c r="AW338" t="e">
        <f t="shared" si="241"/>
        <v>#DIV/0!</v>
      </c>
      <c r="AX338">
        <v>0</v>
      </c>
      <c r="AY338" t="s">
        <v>240</v>
      </c>
      <c r="AZ338">
        <v>0</v>
      </c>
      <c r="BA338">
        <v>0</v>
      </c>
      <c r="BB338" t="e">
        <f t="shared" si="242"/>
        <v>#DIV/0!</v>
      </c>
      <c r="BC338">
        <v>0.5</v>
      </c>
      <c r="BD338">
        <f t="shared" si="243"/>
        <v>0</v>
      </c>
      <c r="BE338">
        <f t="shared" si="244"/>
        <v>-0.72292397743311809</v>
      </c>
      <c r="BF338" t="e">
        <f t="shared" si="245"/>
        <v>#DIV/0!</v>
      </c>
      <c r="BG338" t="e">
        <f t="shared" si="246"/>
        <v>#DIV/0!</v>
      </c>
      <c r="BH338" t="e">
        <f t="shared" si="247"/>
        <v>#DIV/0!</v>
      </c>
      <c r="BI338" t="e">
        <f t="shared" si="248"/>
        <v>#DIV/0!</v>
      </c>
      <c r="BJ338" t="s">
        <v>240</v>
      </c>
      <c r="BK338">
        <v>0</v>
      </c>
      <c r="BL338">
        <f t="shared" si="249"/>
        <v>0</v>
      </c>
      <c r="BM338" t="e">
        <f t="shared" si="250"/>
        <v>#DIV/0!</v>
      </c>
      <c r="BN338" t="e">
        <f t="shared" si="251"/>
        <v>#DIV/0!</v>
      </c>
      <c r="BO338" t="e">
        <f t="shared" si="252"/>
        <v>#DIV/0!</v>
      </c>
      <c r="BP338" t="e">
        <f t="shared" si="253"/>
        <v>#DIV/0!</v>
      </c>
      <c r="BQ338">
        <f t="shared" si="254"/>
        <v>0</v>
      </c>
      <c r="BR338">
        <f t="shared" si="255"/>
        <v>0</v>
      </c>
      <c r="BS338">
        <f t="shared" si="256"/>
        <v>0</v>
      </c>
      <c r="BT338">
        <f t="shared" si="257"/>
        <v>0</v>
      </c>
      <c r="BU338">
        <v>6</v>
      </c>
      <c r="BV338">
        <v>0.5</v>
      </c>
      <c r="BW338" t="s">
        <v>241</v>
      </c>
      <c r="BX338">
        <v>1582044671.4709699</v>
      </c>
      <c r="BY338">
        <v>400.58638709677399</v>
      </c>
      <c r="BZ338">
        <v>400.020451612903</v>
      </c>
      <c r="CA338">
        <v>31.413561290322601</v>
      </c>
      <c r="CB338">
        <v>31.034025806451599</v>
      </c>
      <c r="CC338">
        <v>600.01729032258095</v>
      </c>
      <c r="CD338">
        <v>99.332780645161293</v>
      </c>
      <c r="CE338">
        <v>0.199973451612903</v>
      </c>
      <c r="CF338">
        <v>30.650993548387099</v>
      </c>
      <c r="CG338">
        <v>30.284516129032301</v>
      </c>
      <c r="CH338">
        <v>999.9</v>
      </c>
      <c r="CI338">
        <v>0</v>
      </c>
      <c r="CJ338">
        <v>0</v>
      </c>
      <c r="CK338">
        <v>10009.245161290301</v>
      </c>
      <c r="CL338">
        <v>0</v>
      </c>
      <c r="CM338">
        <v>0.21165100000000001</v>
      </c>
      <c r="CN338">
        <v>0</v>
      </c>
      <c r="CO338">
        <v>0</v>
      </c>
      <c r="CP338">
        <v>0</v>
      </c>
      <c r="CQ338">
        <v>0</v>
      </c>
      <c r="CR338">
        <v>1.1387096774193499</v>
      </c>
      <c r="CS338">
        <v>0</v>
      </c>
      <c r="CT338">
        <v>18.4387096774194</v>
      </c>
      <c r="CU338">
        <v>-2.1419354838709701</v>
      </c>
      <c r="CV338">
        <v>38.811999999999998</v>
      </c>
      <c r="CW338">
        <v>44.062064516128999</v>
      </c>
      <c r="CX338">
        <v>41.457322580645098</v>
      </c>
      <c r="CY338">
        <v>42.686999999999998</v>
      </c>
      <c r="CZ338">
        <v>39.941064516129003</v>
      </c>
      <c r="DA338">
        <v>0</v>
      </c>
      <c r="DB338">
        <v>0</v>
      </c>
      <c r="DC338">
        <v>0</v>
      </c>
      <c r="DD338">
        <v>1582044683.2</v>
      </c>
      <c r="DE338">
        <v>1.4</v>
      </c>
      <c r="DF338">
        <v>-23.3572650504038</v>
      </c>
      <c r="DG338">
        <v>16.714529509639</v>
      </c>
      <c r="DH338">
        <v>17.888461538461499</v>
      </c>
      <c r="DI338">
        <v>15</v>
      </c>
      <c r="DJ338">
        <v>100</v>
      </c>
      <c r="DK338">
        <v>100</v>
      </c>
      <c r="DL338">
        <v>2.9329999999999998</v>
      </c>
      <c r="DM338">
        <v>0.45200000000000001</v>
      </c>
      <c r="DN338">
        <v>2</v>
      </c>
      <c r="DO338">
        <v>650.59500000000003</v>
      </c>
      <c r="DP338">
        <v>340.80500000000001</v>
      </c>
      <c r="DQ338">
        <v>29.999400000000001</v>
      </c>
      <c r="DR338">
        <v>31.5535</v>
      </c>
      <c r="DS338">
        <v>30.0002</v>
      </c>
      <c r="DT338">
        <v>31.4375</v>
      </c>
      <c r="DU338">
        <v>31.471699999999998</v>
      </c>
      <c r="DV338">
        <v>21.016999999999999</v>
      </c>
      <c r="DW338">
        <v>24.231999999999999</v>
      </c>
      <c r="DX338">
        <v>91.054500000000004</v>
      </c>
      <c r="DY338">
        <v>30</v>
      </c>
      <c r="DZ338">
        <v>400</v>
      </c>
      <c r="EA338">
        <v>31.072900000000001</v>
      </c>
      <c r="EB338">
        <v>100.02200000000001</v>
      </c>
      <c r="EC338">
        <v>100.533</v>
      </c>
    </row>
    <row r="339" spans="1:133" x14ac:dyDescent="0.35">
      <c r="A339">
        <v>323</v>
      </c>
      <c r="B339">
        <v>1582044685.0999999</v>
      </c>
      <c r="C339">
        <v>1652.0999999046301</v>
      </c>
      <c r="D339" t="s">
        <v>888</v>
      </c>
      <c r="E339" t="s">
        <v>889</v>
      </c>
      <c r="F339" t="s">
        <v>232</v>
      </c>
      <c r="G339" t="s">
        <v>233</v>
      </c>
      <c r="H339" t="s">
        <v>234</v>
      </c>
      <c r="I339" t="s">
        <v>235</v>
      </c>
      <c r="J339" t="s">
        <v>236</v>
      </c>
      <c r="K339" t="s">
        <v>237</v>
      </c>
      <c r="L339" t="s">
        <v>238</v>
      </c>
      <c r="M339" t="s">
        <v>239</v>
      </c>
      <c r="N339">
        <v>1582044676.4709699</v>
      </c>
      <c r="O339">
        <f t="shared" si="215"/>
        <v>3.8848265632521477E-4</v>
      </c>
      <c r="P339">
        <f t="shared" si="216"/>
        <v>-0.74636791789220425</v>
      </c>
      <c r="Q339">
        <f t="shared" si="217"/>
        <v>400.57470967741898</v>
      </c>
      <c r="R339">
        <f t="shared" si="218"/>
        <v>430.81225256356737</v>
      </c>
      <c r="S339">
        <f t="shared" si="219"/>
        <v>42.87968924172359</v>
      </c>
      <c r="T339">
        <f t="shared" si="220"/>
        <v>39.870080219055367</v>
      </c>
      <c r="U339">
        <f t="shared" si="221"/>
        <v>3.1152053148122395E-2</v>
      </c>
      <c r="V339">
        <f t="shared" si="222"/>
        <v>2.2513619214556773</v>
      </c>
      <c r="W339">
        <f t="shared" si="223"/>
        <v>3.0914551691901122E-2</v>
      </c>
      <c r="X339">
        <f t="shared" si="224"/>
        <v>1.9342782326316945E-2</v>
      </c>
      <c r="Y339">
        <f t="shared" si="225"/>
        <v>0</v>
      </c>
      <c r="Z339">
        <f t="shared" si="226"/>
        <v>30.521350870166501</v>
      </c>
      <c r="AA339">
        <f t="shared" si="227"/>
        <v>30.283129032258099</v>
      </c>
      <c r="AB339">
        <f t="shared" si="228"/>
        <v>4.3302291407169839</v>
      </c>
      <c r="AC339">
        <f t="shared" si="229"/>
        <v>70.698363053048837</v>
      </c>
      <c r="AD339">
        <f t="shared" si="230"/>
        <v>3.1263248752084682</v>
      </c>
      <c r="AE339">
        <f t="shared" si="231"/>
        <v>4.422061190953765</v>
      </c>
      <c r="AF339">
        <f t="shared" si="232"/>
        <v>1.2039042655085157</v>
      </c>
      <c r="AG339">
        <f t="shared" si="233"/>
        <v>-17.132085143941971</v>
      </c>
      <c r="AH339">
        <f t="shared" si="234"/>
        <v>44.497405006099548</v>
      </c>
      <c r="AI339">
        <f t="shared" si="235"/>
        <v>4.4150204347327282</v>
      </c>
      <c r="AJ339">
        <f t="shared" si="236"/>
        <v>31.780340296890305</v>
      </c>
      <c r="AK339">
        <v>-4.1220422251452601E-2</v>
      </c>
      <c r="AL339">
        <v>4.6273535084576801E-2</v>
      </c>
      <c r="AM339">
        <v>3.4576559120005101</v>
      </c>
      <c r="AN339">
        <v>0</v>
      </c>
      <c r="AO339">
        <v>0</v>
      </c>
      <c r="AP339">
        <f t="shared" si="237"/>
        <v>1</v>
      </c>
      <c r="AQ339">
        <f t="shared" si="238"/>
        <v>0</v>
      </c>
      <c r="AR339">
        <f t="shared" si="239"/>
        <v>51929.241471275229</v>
      </c>
      <c r="AS339" t="s">
        <v>240</v>
      </c>
      <c r="AT339">
        <v>0</v>
      </c>
      <c r="AU339">
        <v>0</v>
      </c>
      <c r="AV339">
        <f t="shared" si="240"/>
        <v>0</v>
      </c>
      <c r="AW339" t="e">
        <f t="shared" si="241"/>
        <v>#DIV/0!</v>
      </c>
      <c r="AX339">
        <v>0</v>
      </c>
      <c r="AY339" t="s">
        <v>240</v>
      </c>
      <c r="AZ339">
        <v>0</v>
      </c>
      <c r="BA339">
        <v>0</v>
      </c>
      <c r="BB339" t="e">
        <f t="shared" si="242"/>
        <v>#DIV/0!</v>
      </c>
      <c r="BC339">
        <v>0.5</v>
      </c>
      <c r="BD339">
        <f t="shared" si="243"/>
        <v>0</v>
      </c>
      <c r="BE339">
        <f t="shared" si="244"/>
        <v>-0.74636791789220425</v>
      </c>
      <c r="BF339" t="e">
        <f t="shared" si="245"/>
        <v>#DIV/0!</v>
      </c>
      <c r="BG339" t="e">
        <f t="shared" si="246"/>
        <v>#DIV/0!</v>
      </c>
      <c r="BH339" t="e">
        <f t="shared" si="247"/>
        <v>#DIV/0!</v>
      </c>
      <c r="BI339" t="e">
        <f t="shared" si="248"/>
        <v>#DIV/0!</v>
      </c>
      <c r="BJ339" t="s">
        <v>240</v>
      </c>
      <c r="BK339">
        <v>0</v>
      </c>
      <c r="BL339">
        <f t="shared" si="249"/>
        <v>0</v>
      </c>
      <c r="BM339" t="e">
        <f t="shared" si="250"/>
        <v>#DIV/0!</v>
      </c>
      <c r="BN339" t="e">
        <f t="shared" si="251"/>
        <v>#DIV/0!</v>
      </c>
      <c r="BO339" t="e">
        <f t="shared" si="252"/>
        <v>#DIV/0!</v>
      </c>
      <c r="BP339" t="e">
        <f t="shared" si="253"/>
        <v>#DIV/0!</v>
      </c>
      <c r="BQ339">
        <f t="shared" si="254"/>
        <v>0</v>
      </c>
      <c r="BR339">
        <f t="shared" si="255"/>
        <v>0</v>
      </c>
      <c r="BS339">
        <f t="shared" si="256"/>
        <v>0</v>
      </c>
      <c r="BT339">
        <f t="shared" si="257"/>
        <v>0</v>
      </c>
      <c r="BU339">
        <v>6</v>
      </c>
      <c r="BV339">
        <v>0.5</v>
      </c>
      <c r="BW339" t="s">
        <v>241</v>
      </c>
      <c r="BX339">
        <v>1582044676.4709699</v>
      </c>
      <c r="BY339">
        <v>400.57470967741898</v>
      </c>
      <c r="BZ339">
        <v>399.983967741936</v>
      </c>
      <c r="CA339">
        <v>31.410187096774202</v>
      </c>
      <c r="CB339">
        <v>31.033912903225801</v>
      </c>
      <c r="CC339">
        <v>600.00980645161303</v>
      </c>
      <c r="CD339">
        <v>99.332225806451603</v>
      </c>
      <c r="CE339">
        <v>0.199969451612903</v>
      </c>
      <c r="CF339">
        <v>30.649738709677401</v>
      </c>
      <c r="CG339">
        <v>30.283129032258099</v>
      </c>
      <c r="CH339">
        <v>999.9</v>
      </c>
      <c r="CI339">
        <v>0</v>
      </c>
      <c r="CJ339">
        <v>0</v>
      </c>
      <c r="CK339">
        <v>10007.331612903199</v>
      </c>
      <c r="CL339">
        <v>0</v>
      </c>
      <c r="CM339">
        <v>0.21165100000000001</v>
      </c>
      <c r="CN339">
        <v>0</v>
      </c>
      <c r="CO339">
        <v>0</v>
      </c>
      <c r="CP339">
        <v>0</v>
      </c>
      <c r="CQ339">
        <v>0</v>
      </c>
      <c r="CR339">
        <v>-0.28387096774193499</v>
      </c>
      <c r="CS339">
        <v>0</v>
      </c>
      <c r="CT339">
        <v>19.716129032258099</v>
      </c>
      <c r="CU339">
        <v>-1.8838709677419401</v>
      </c>
      <c r="CV339">
        <v>38.816064516129003</v>
      </c>
      <c r="CW339">
        <v>44.064064516129001</v>
      </c>
      <c r="CX339">
        <v>41.449258064516101</v>
      </c>
      <c r="CY339">
        <v>42.686999999999998</v>
      </c>
      <c r="CZ339">
        <v>39.941064516129003</v>
      </c>
      <c r="DA339">
        <v>0</v>
      </c>
      <c r="DB339">
        <v>0</v>
      </c>
      <c r="DC339">
        <v>0</v>
      </c>
      <c r="DD339">
        <v>1582044688</v>
      </c>
      <c r="DE339">
        <v>-0.126923076923077</v>
      </c>
      <c r="DF339">
        <v>-16.434188146041102</v>
      </c>
      <c r="DG339">
        <v>23.606837290013299</v>
      </c>
      <c r="DH339">
        <v>19.626923076923099</v>
      </c>
      <c r="DI339">
        <v>15</v>
      </c>
      <c r="DJ339">
        <v>100</v>
      </c>
      <c r="DK339">
        <v>100</v>
      </c>
      <c r="DL339">
        <v>2.9329999999999998</v>
      </c>
      <c r="DM339">
        <v>0.45200000000000001</v>
      </c>
      <c r="DN339">
        <v>2</v>
      </c>
      <c r="DO339">
        <v>650.54600000000005</v>
      </c>
      <c r="DP339">
        <v>340.88799999999998</v>
      </c>
      <c r="DQ339">
        <v>29.999199999999998</v>
      </c>
      <c r="DR339">
        <v>31.554600000000001</v>
      </c>
      <c r="DS339">
        <v>30.000299999999999</v>
      </c>
      <c r="DT339">
        <v>31.438500000000001</v>
      </c>
      <c r="DU339">
        <v>31.474299999999999</v>
      </c>
      <c r="DV339">
        <v>21.020600000000002</v>
      </c>
      <c r="DW339">
        <v>24.231999999999999</v>
      </c>
      <c r="DX339">
        <v>91.054500000000004</v>
      </c>
      <c r="DY339">
        <v>30</v>
      </c>
      <c r="DZ339">
        <v>400</v>
      </c>
      <c r="EA339">
        <v>31.072900000000001</v>
      </c>
      <c r="EB339">
        <v>100.02</v>
      </c>
      <c r="EC339">
        <v>100.53100000000001</v>
      </c>
    </row>
    <row r="340" spans="1:133" x14ac:dyDescent="0.35">
      <c r="A340">
        <v>324</v>
      </c>
      <c r="B340">
        <v>1582044690.0999999</v>
      </c>
      <c r="C340">
        <v>1657.0999999046301</v>
      </c>
      <c r="D340" t="s">
        <v>890</v>
      </c>
      <c r="E340" t="s">
        <v>891</v>
      </c>
      <c r="F340" t="s">
        <v>232</v>
      </c>
      <c r="G340" t="s">
        <v>233</v>
      </c>
      <c r="H340" t="s">
        <v>234</v>
      </c>
      <c r="I340" t="s">
        <v>235</v>
      </c>
      <c r="J340" t="s">
        <v>236</v>
      </c>
      <c r="K340" t="s">
        <v>237</v>
      </c>
      <c r="L340" t="s">
        <v>238</v>
      </c>
      <c r="M340" t="s">
        <v>239</v>
      </c>
      <c r="N340">
        <v>1582044681.4709699</v>
      </c>
      <c r="O340">
        <f t="shared" si="215"/>
        <v>3.846053895116708E-4</v>
      </c>
      <c r="P340">
        <f t="shared" si="216"/>
        <v>-0.74557761633343156</v>
      </c>
      <c r="Q340">
        <f t="shared" si="217"/>
        <v>400.55580645161302</v>
      </c>
      <c r="R340">
        <f t="shared" si="218"/>
        <v>431.12400465882388</v>
      </c>
      <c r="S340">
        <f t="shared" si="219"/>
        <v>42.911054457740399</v>
      </c>
      <c r="T340">
        <f t="shared" si="220"/>
        <v>39.868510772466671</v>
      </c>
      <c r="U340">
        <f t="shared" si="221"/>
        <v>3.0853482184246116E-2</v>
      </c>
      <c r="V340">
        <f t="shared" si="222"/>
        <v>2.2511428819408161</v>
      </c>
      <c r="W340">
        <f t="shared" si="223"/>
        <v>3.0620470629914597E-2</v>
      </c>
      <c r="X340">
        <f t="shared" si="224"/>
        <v>1.9158582508298515E-2</v>
      </c>
      <c r="Y340">
        <f t="shared" si="225"/>
        <v>0</v>
      </c>
      <c r="Z340">
        <f t="shared" si="226"/>
        <v>30.520627226047935</v>
      </c>
      <c r="AA340">
        <f t="shared" si="227"/>
        <v>30.2797290322581</v>
      </c>
      <c r="AB340">
        <f t="shared" si="228"/>
        <v>4.3293853124605217</v>
      </c>
      <c r="AC340">
        <f t="shared" si="229"/>
        <v>70.699813892171065</v>
      </c>
      <c r="AD340">
        <f t="shared" si="230"/>
        <v>3.1260327646712529</v>
      </c>
      <c r="AE340">
        <f t="shared" si="231"/>
        <v>4.4215572751562986</v>
      </c>
      <c r="AF340">
        <f t="shared" si="232"/>
        <v>1.2033525477892688</v>
      </c>
      <c r="AG340">
        <f t="shared" si="233"/>
        <v>-16.961097677464682</v>
      </c>
      <c r="AH340">
        <f t="shared" si="234"/>
        <v>44.663767816494079</v>
      </c>
      <c r="AI340">
        <f t="shared" si="235"/>
        <v>4.4318399605257763</v>
      </c>
      <c r="AJ340">
        <f t="shared" si="236"/>
        <v>32.134510099555172</v>
      </c>
      <c r="AK340">
        <v>-4.1214522421765598E-2</v>
      </c>
      <c r="AL340">
        <v>4.6266912008899597E-2</v>
      </c>
      <c r="AM340">
        <v>3.4572642170709802</v>
      </c>
      <c r="AN340">
        <v>0</v>
      </c>
      <c r="AO340">
        <v>0</v>
      </c>
      <c r="AP340">
        <f t="shared" si="237"/>
        <v>1</v>
      </c>
      <c r="AQ340">
        <f t="shared" si="238"/>
        <v>0</v>
      </c>
      <c r="AR340">
        <f t="shared" si="239"/>
        <v>51922.471336392242</v>
      </c>
      <c r="AS340" t="s">
        <v>240</v>
      </c>
      <c r="AT340">
        <v>0</v>
      </c>
      <c r="AU340">
        <v>0</v>
      </c>
      <c r="AV340">
        <f t="shared" si="240"/>
        <v>0</v>
      </c>
      <c r="AW340" t="e">
        <f t="shared" si="241"/>
        <v>#DIV/0!</v>
      </c>
      <c r="AX340">
        <v>0</v>
      </c>
      <c r="AY340" t="s">
        <v>240</v>
      </c>
      <c r="AZ340">
        <v>0</v>
      </c>
      <c r="BA340">
        <v>0</v>
      </c>
      <c r="BB340" t="e">
        <f t="shared" si="242"/>
        <v>#DIV/0!</v>
      </c>
      <c r="BC340">
        <v>0.5</v>
      </c>
      <c r="BD340">
        <f t="shared" si="243"/>
        <v>0</v>
      </c>
      <c r="BE340">
        <f t="shared" si="244"/>
        <v>-0.74557761633343156</v>
      </c>
      <c r="BF340" t="e">
        <f t="shared" si="245"/>
        <v>#DIV/0!</v>
      </c>
      <c r="BG340" t="e">
        <f t="shared" si="246"/>
        <v>#DIV/0!</v>
      </c>
      <c r="BH340" t="e">
        <f t="shared" si="247"/>
        <v>#DIV/0!</v>
      </c>
      <c r="BI340" t="e">
        <f t="shared" si="248"/>
        <v>#DIV/0!</v>
      </c>
      <c r="BJ340" t="s">
        <v>240</v>
      </c>
      <c r="BK340">
        <v>0</v>
      </c>
      <c r="BL340">
        <f t="shared" si="249"/>
        <v>0</v>
      </c>
      <c r="BM340" t="e">
        <f t="shared" si="250"/>
        <v>#DIV/0!</v>
      </c>
      <c r="BN340" t="e">
        <f t="shared" si="251"/>
        <v>#DIV/0!</v>
      </c>
      <c r="BO340" t="e">
        <f t="shared" si="252"/>
        <v>#DIV/0!</v>
      </c>
      <c r="BP340" t="e">
        <f t="shared" si="253"/>
        <v>#DIV/0!</v>
      </c>
      <c r="BQ340">
        <f t="shared" si="254"/>
        <v>0</v>
      </c>
      <c r="BR340">
        <f t="shared" si="255"/>
        <v>0</v>
      </c>
      <c r="BS340">
        <f t="shared" si="256"/>
        <v>0</v>
      </c>
      <c r="BT340">
        <f t="shared" si="257"/>
        <v>0</v>
      </c>
      <c r="BU340">
        <v>6</v>
      </c>
      <c r="BV340">
        <v>0.5</v>
      </c>
      <c r="BW340" t="s">
        <v>241</v>
      </c>
      <c r="BX340">
        <v>1582044681.4709699</v>
      </c>
      <c r="BY340">
        <v>400.55580645161302</v>
      </c>
      <c r="BZ340">
        <v>399.96429032258101</v>
      </c>
      <c r="CA340">
        <v>31.407006451612901</v>
      </c>
      <c r="CB340">
        <v>31.034483870967701</v>
      </c>
      <c r="CC340">
        <v>600.00564516128998</v>
      </c>
      <c r="CD340">
        <v>99.332999999999998</v>
      </c>
      <c r="CE340">
        <v>0.19997425806451599</v>
      </c>
      <c r="CF340">
        <v>30.647745161290299</v>
      </c>
      <c r="CG340">
        <v>30.2797290322581</v>
      </c>
      <c r="CH340">
        <v>999.9</v>
      </c>
      <c r="CI340">
        <v>0</v>
      </c>
      <c r="CJ340">
        <v>0</v>
      </c>
      <c r="CK340">
        <v>10005.821290322599</v>
      </c>
      <c r="CL340">
        <v>0</v>
      </c>
      <c r="CM340">
        <v>0.21165100000000001</v>
      </c>
      <c r="CN340">
        <v>0</v>
      </c>
      <c r="CO340">
        <v>0</v>
      </c>
      <c r="CP340">
        <v>0</v>
      </c>
      <c r="CQ340">
        <v>0</v>
      </c>
      <c r="CR340">
        <v>0.76451612903225796</v>
      </c>
      <c r="CS340">
        <v>0</v>
      </c>
      <c r="CT340">
        <v>20.912903225806399</v>
      </c>
      <c r="CU340">
        <v>-1.1193548387096799</v>
      </c>
      <c r="CV340">
        <v>38.816064516129003</v>
      </c>
      <c r="CW340">
        <v>44.064032258064501</v>
      </c>
      <c r="CX340">
        <v>41.449225806451601</v>
      </c>
      <c r="CY340">
        <v>42.686999999999998</v>
      </c>
      <c r="CZ340">
        <v>39.941064516129003</v>
      </c>
      <c r="DA340">
        <v>0</v>
      </c>
      <c r="DB340">
        <v>0</v>
      </c>
      <c r="DC340">
        <v>0</v>
      </c>
      <c r="DD340">
        <v>1582044692.8</v>
      </c>
      <c r="DE340">
        <v>0.45</v>
      </c>
      <c r="DF340">
        <v>13.3435894218182</v>
      </c>
      <c r="DG340">
        <v>26.020512736926001</v>
      </c>
      <c r="DH340">
        <v>20.3115384615385</v>
      </c>
      <c r="DI340">
        <v>15</v>
      </c>
      <c r="DJ340">
        <v>100</v>
      </c>
      <c r="DK340">
        <v>100</v>
      </c>
      <c r="DL340">
        <v>2.9329999999999998</v>
      </c>
      <c r="DM340">
        <v>0.45200000000000001</v>
      </c>
      <c r="DN340">
        <v>2</v>
      </c>
      <c r="DO340">
        <v>650.70299999999997</v>
      </c>
      <c r="DP340">
        <v>340.95600000000002</v>
      </c>
      <c r="DQ340">
        <v>29.999199999999998</v>
      </c>
      <c r="DR340">
        <v>31.554600000000001</v>
      </c>
      <c r="DS340">
        <v>30.000299999999999</v>
      </c>
      <c r="DT340">
        <v>31.440300000000001</v>
      </c>
      <c r="DU340">
        <v>31.474299999999999</v>
      </c>
      <c r="DV340">
        <v>21.018999999999998</v>
      </c>
      <c r="DW340">
        <v>24.231999999999999</v>
      </c>
      <c r="DX340">
        <v>91.054500000000004</v>
      </c>
      <c r="DY340">
        <v>30</v>
      </c>
      <c r="DZ340">
        <v>400</v>
      </c>
      <c r="EA340">
        <v>31.072900000000001</v>
      </c>
      <c r="EB340">
        <v>100.02</v>
      </c>
      <c r="EC340">
        <v>100.532</v>
      </c>
    </row>
    <row r="341" spans="1:133" x14ac:dyDescent="0.35">
      <c r="A341">
        <v>325</v>
      </c>
      <c r="B341">
        <v>1582044695.0999999</v>
      </c>
      <c r="C341">
        <v>1662.0999999046301</v>
      </c>
      <c r="D341" t="s">
        <v>892</v>
      </c>
      <c r="E341" t="s">
        <v>893</v>
      </c>
      <c r="F341" t="s">
        <v>232</v>
      </c>
      <c r="G341" t="s">
        <v>233</v>
      </c>
      <c r="H341" t="s">
        <v>234</v>
      </c>
      <c r="I341" t="s">
        <v>235</v>
      </c>
      <c r="J341" t="s">
        <v>236</v>
      </c>
      <c r="K341" t="s">
        <v>237</v>
      </c>
      <c r="L341" t="s">
        <v>238</v>
      </c>
      <c r="M341" t="s">
        <v>239</v>
      </c>
      <c r="N341">
        <v>1582044686.4709699</v>
      </c>
      <c r="O341">
        <f t="shared" si="215"/>
        <v>3.8238015236393834E-4</v>
      </c>
      <c r="P341">
        <f t="shared" si="216"/>
        <v>-0.73075919823599722</v>
      </c>
      <c r="Q341">
        <f t="shared" si="217"/>
        <v>400.56454838709698</v>
      </c>
      <c r="R341">
        <f t="shared" si="218"/>
        <v>430.57022035202061</v>
      </c>
      <c r="S341">
        <f t="shared" si="219"/>
        <v>42.856015994690381</v>
      </c>
      <c r="T341">
        <f t="shared" si="220"/>
        <v>39.869456551241484</v>
      </c>
      <c r="U341">
        <f t="shared" si="221"/>
        <v>3.0690902062075559E-2</v>
      </c>
      <c r="V341">
        <f t="shared" si="222"/>
        <v>2.2499520594296496</v>
      </c>
      <c r="W341">
        <f t="shared" si="223"/>
        <v>3.046020876574022E-2</v>
      </c>
      <c r="X341">
        <f t="shared" si="224"/>
        <v>1.905821269897821E-2</v>
      </c>
      <c r="Y341">
        <f t="shared" si="225"/>
        <v>0</v>
      </c>
      <c r="Z341">
        <f t="shared" si="226"/>
        <v>30.51922420779815</v>
      </c>
      <c r="AA341">
        <f t="shared" si="227"/>
        <v>30.276477419354801</v>
      </c>
      <c r="AB341">
        <f t="shared" si="228"/>
        <v>4.3285784456676017</v>
      </c>
      <c r="AC341">
        <f t="shared" si="229"/>
        <v>70.704873291370959</v>
      </c>
      <c r="AD341">
        <f t="shared" si="230"/>
        <v>3.1258852238399806</v>
      </c>
      <c r="AE341">
        <f t="shared" si="231"/>
        <v>4.4210322122470629</v>
      </c>
      <c r="AF341">
        <f t="shared" si="232"/>
        <v>1.2026932218276212</v>
      </c>
      <c r="AG341">
        <f t="shared" si="233"/>
        <v>-16.862964719249682</v>
      </c>
      <c r="AH341">
        <f t="shared" si="234"/>
        <v>44.782570310703001</v>
      </c>
      <c r="AI341">
        <f t="shared" si="235"/>
        <v>4.4458631043969685</v>
      </c>
      <c r="AJ341">
        <f t="shared" si="236"/>
        <v>32.365468695850289</v>
      </c>
      <c r="AK341">
        <v>-4.1182456706292198E-2</v>
      </c>
      <c r="AL341">
        <v>4.6230915434169802E-2</v>
      </c>
      <c r="AM341">
        <v>3.4551350082511498</v>
      </c>
      <c r="AN341">
        <v>0</v>
      </c>
      <c r="AO341">
        <v>0</v>
      </c>
      <c r="AP341">
        <f t="shared" si="237"/>
        <v>1</v>
      </c>
      <c r="AQ341">
        <f t="shared" si="238"/>
        <v>0</v>
      </c>
      <c r="AR341">
        <f t="shared" si="239"/>
        <v>51884.085619076919</v>
      </c>
      <c r="AS341" t="s">
        <v>240</v>
      </c>
      <c r="AT341">
        <v>0</v>
      </c>
      <c r="AU341">
        <v>0</v>
      </c>
      <c r="AV341">
        <f t="shared" si="240"/>
        <v>0</v>
      </c>
      <c r="AW341" t="e">
        <f t="shared" si="241"/>
        <v>#DIV/0!</v>
      </c>
      <c r="AX341">
        <v>0</v>
      </c>
      <c r="AY341" t="s">
        <v>240</v>
      </c>
      <c r="AZ341">
        <v>0</v>
      </c>
      <c r="BA341">
        <v>0</v>
      </c>
      <c r="BB341" t="e">
        <f t="shared" si="242"/>
        <v>#DIV/0!</v>
      </c>
      <c r="BC341">
        <v>0.5</v>
      </c>
      <c r="BD341">
        <f t="shared" si="243"/>
        <v>0</v>
      </c>
      <c r="BE341">
        <f t="shared" si="244"/>
        <v>-0.73075919823599722</v>
      </c>
      <c r="BF341" t="e">
        <f t="shared" si="245"/>
        <v>#DIV/0!</v>
      </c>
      <c r="BG341" t="e">
        <f t="shared" si="246"/>
        <v>#DIV/0!</v>
      </c>
      <c r="BH341" t="e">
        <f t="shared" si="247"/>
        <v>#DIV/0!</v>
      </c>
      <c r="BI341" t="e">
        <f t="shared" si="248"/>
        <v>#DIV/0!</v>
      </c>
      <c r="BJ341" t="s">
        <v>240</v>
      </c>
      <c r="BK341">
        <v>0</v>
      </c>
      <c r="BL341">
        <f t="shared" si="249"/>
        <v>0</v>
      </c>
      <c r="BM341" t="e">
        <f t="shared" si="250"/>
        <v>#DIV/0!</v>
      </c>
      <c r="BN341" t="e">
        <f t="shared" si="251"/>
        <v>#DIV/0!</v>
      </c>
      <c r="BO341" t="e">
        <f t="shared" si="252"/>
        <v>#DIV/0!</v>
      </c>
      <c r="BP341" t="e">
        <f t="shared" si="253"/>
        <v>#DIV/0!</v>
      </c>
      <c r="BQ341">
        <f t="shared" si="254"/>
        <v>0</v>
      </c>
      <c r="BR341">
        <f t="shared" si="255"/>
        <v>0</v>
      </c>
      <c r="BS341">
        <f t="shared" si="256"/>
        <v>0</v>
      </c>
      <c r="BT341">
        <f t="shared" si="257"/>
        <v>0</v>
      </c>
      <c r="BU341">
        <v>6</v>
      </c>
      <c r="BV341">
        <v>0.5</v>
      </c>
      <c r="BW341" t="s">
        <v>241</v>
      </c>
      <c r="BX341">
        <v>1582044686.4709699</v>
      </c>
      <c r="BY341">
        <v>400.56454838709698</v>
      </c>
      <c r="BZ341">
        <v>399.98696774193598</v>
      </c>
      <c r="CA341">
        <v>31.405464516129001</v>
      </c>
      <c r="CB341">
        <v>31.0351</v>
      </c>
      <c r="CC341">
        <v>600.01103225806401</v>
      </c>
      <c r="CD341">
        <v>99.333170967741907</v>
      </c>
      <c r="CE341">
        <v>0.19999219354838699</v>
      </c>
      <c r="CF341">
        <v>30.645667741935501</v>
      </c>
      <c r="CG341">
        <v>30.276477419354801</v>
      </c>
      <c r="CH341">
        <v>999.9</v>
      </c>
      <c r="CI341">
        <v>0</v>
      </c>
      <c r="CJ341">
        <v>0</v>
      </c>
      <c r="CK341">
        <v>9998.0193548387106</v>
      </c>
      <c r="CL341">
        <v>0</v>
      </c>
      <c r="CM341">
        <v>0.21165100000000001</v>
      </c>
      <c r="CN341">
        <v>0</v>
      </c>
      <c r="CO341">
        <v>0</v>
      </c>
      <c r="CP341">
        <v>0</v>
      </c>
      <c r="CQ341">
        <v>0</v>
      </c>
      <c r="CR341">
        <v>-1.3741935483871</v>
      </c>
      <c r="CS341">
        <v>0</v>
      </c>
      <c r="CT341">
        <v>21.658064516128999</v>
      </c>
      <c r="CU341">
        <v>-1.0774193548387101</v>
      </c>
      <c r="CV341">
        <v>38.812064516128999</v>
      </c>
      <c r="CW341">
        <v>44.061999999999998</v>
      </c>
      <c r="CX341">
        <v>41.437129032257999</v>
      </c>
      <c r="CY341">
        <v>42.686999999999998</v>
      </c>
      <c r="CZ341">
        <v>39.939032258064501</v>
      </c>
      <c r="DA341">
        <v>0</v>
      </c>
      <c r="DB341">
        <v>0</v>
      </c>
      <c r="DC341">
        <v>0</v>
      </c>
      <c r="DD341">
        <v>1582044698.2</v>
      </c>
      <c r="DE341">
        <v>-1.7923076923076899</v>
      </c>
      <c r="DF341">
        <v>-21.094017483021201</v>
      </c>
      <c r="DG341">
        <v>-17.083760953432201</v>
      </c>
      <c r="DH341">
        <v>20.957692307692302</v>
      </c>
      <c r="DI341">
        <v>15</v>
      </c>
      <c r="DJ341">
        <v>100</v>
      </c>
      <c r="DK341">
        <v>100</v>
      </c>
      <c r="DL341">
        <v>2.9329999999999998</v>
      </c>
      <c r="DM341">
        <v>0.45200000000000001</v>
      </c>
      <c r="DN341">
        <v>2</v>
      </c>
      <c r="DO341">
        <v>650.56600000000003</v>
      </c>
      <c r="DP341">
        <v>340.75099999999998</v>
      </c>
      <c r="DQ341">
        <v>29.999199999999998</v>
      </c>
      <c r="DR341">
        <v>31.555499999999999</v>
      </c>
      <c r="DS341">
        <v>30.0002</v>
      </c>
      <c r="DT341">
        <v>31.440300000000001</v>
      </c>
      <c r="DU341">
        <v>31.476600000000001</v>
      </c>
      <c r="DV341">
        <v>21.015999999999998</v>
      </c>
      <c r="DW341">
        <v>24.231999999999999</v>
      </c>
      <c r="DX341">
        <v>91.054500000000004</v>
      </c>
      <c r="DY341">
        <v>30</v>
      </c>
      <c r="DZ341">
        <v>400</v>
      </c>
      <c r="EA341">
        <v>31.072900000000001</v>
      </c>
      <c r="EB341">
        <v>100.017</v>
      </c>
      <c r="EC341">
        <v>100.532</v>
      </c>
    </row>
    <row r="342" spans="1:133" x14ac:dyDescent="0.35">
      <c r="A342">
        <v>326</v>
      </c>
      <c r="B342">
        <v>1582044700.0999999</v>
      </c>
      <c r="C342">
        <v>1667.0999999046301</v>
      </c>
      <c r="D342" t="s">
        <v>894</v>
      </c>
      <c r="E342" t="s">
        <v>895</v>
      </c>
      <c r="F342" t="s">
        <v>232</v>
      </c>
      <c r="G342" t="s">
        <v>233</v>
      </c>
      <c r="H342" t="s">
        <v>234</v>
      </c>
      <c r="I342" t="s">
        <v>235</v>
      </c>
      <c r="J342" t="s">
        <v>236</v>
      </c>
      <c r="K342" t="s">
        <v>237</v>
      </c>
      <c r="L342" t="s">
        <v>238</v>
      </c>
      <c r="M342" t="s">
        <v>239</v>
      </c>
      <c r="N342">
        <v>1582044691.4709699</v>
      </c>
      <c r="O342">
        <f t="shared" si="215"/>
        <v>3.8133573145529689E-4</v>
      </c>
      <c r="P342">
        <f t="shared" si="216"/>
        <v>-0.72924874055744449</v>
      </c>
      <c r="Q342">
        <f t="shared" si="217"/>
        <v>400.57003225806397</v>
      </c>
      <c r="R342">
        <f t="shared" si="218"/>
        <v>430.57967114150529</v>
      </c>
      <c r="S342">
        <f t="shared" si="219"/>
        <v>42.856822001342437</v>
      </c>
      <c r="T342">
        <f t="shared" si="220"/>
        <v>39.869877103218016</v>
      </c>
      <c r="U342">
        <f t="shared" si="221"/>
        <v>3.0628639320172808E-2</v>
      </c>
      <c r="V342">
        <f t="shared" si="222"/>
        <v>2.2486885723156456</v>
      </c>
      <c r="W342">
        <f t="shared" si="223"/>
        <v>3.0398749257672875E-2</v>
      </c>
      <c r="X342">
        <f t="shared" si="224"/>
        <v>1.9019729051955439E-2</v>
      </c>
      <c r="Y342">
        <f t="shared" si="225"/>
        <v>0</v>
      </c>
      <c r="Z342">
        <f t="shared" si="226"/>
        <v>30.517262944090689</v>
      </c>
      <c r="AA342">
        <f t="shared" si="227"/>
        <v>30.272596774193499</v>
      </c>
      <c r="AB342">
        <f t="shared" si="228"/>
        <v>4.3276156600826283</v>
      </c>
      <c r="AC342">
        <f t="shared" si="229"/>
        <v>70.711549059704296</v>
      </c>
      <c r="AD342">
        <f t="shared" si="230"/>
        <v>3.1257797220683443</v>
      </c>
      <c r="AE342">
        <f t="shared" si="231"/>
        <v>4.4204656292130391</v>
      </c>
      <c r="AF342">
        <f t="shared" si="232"/>
        <v>1.201835938014284</v>
      </c>
      <c r="AG342">
        <f t="shared" si="233"/>
        <v>-16.816905757178592</v>
      </c>
      <c r="AH342">
        <f t="shared" si="234"/>
        <v>44.956085031942983</v>
      </c>
      <c r="AI342">
        <f t="shared" si="235"/>
        <v>4.4654616417993331</v>
      </c>
      <c r="AJ342">
        <f t="shared" si="236"/>
        <v>32.604640916563724</v>
      </c>
      <c r="AK342">
        <v>-4.1148451097377602E-2</v>
      </c>
      <c r="AL342">
        <v>4.6192741159108201E-2</v>
      </c>
      <c r="AM342">
        <v>3.4528763648665901</v>
      </c>
      <c r="AN342">
        <v>0</v>
      </c>
      <c r="AO342">
        <v>0</v>
      </c>
      <c r="AP342">
        <f t="shared" si="237"/>
        <v>1</v>
      </c>
      <c r="AQ342">
        <f t="shared" si="238"/>
        <v>0</v>
      </c>
      <c r="AR342">
        <f t="shared" si="239"/>
        <v>51843.363305273582</v>
      </c>
      <c r="AS342" t="s">
        <v>240</v>
      </c>
      <c r="AT342">
        <v>0</v>
      </c>
      <c r="AU342">
        <v>0</v>
      </c>
      <c r="AV342">
        <f t="shared" si="240"/>
        <v>0</v>
      </c>
      <c r="AW342" t="e">
        <f t="shared" si="241"/>
        <v>#DIV/0!</v>
      </c>
      <c r="AX342">
        <v>0</v>
      </c>
      <c r="AY342" t="s">
        <v>240</v>
      </c>
      <c r="AZ342">
        <v>0</v>
      </c>
      <c r="BA342">
        <v>0</v>
      </c>
      <c r="BB342" t="e">
        <f t="shared" si="242"/>
        <v>#DIV/0!</v>
      </c>
      <c r="BC342">
        <v>0.5</v>
      </c>
      <c r="BD342">
        <f t="shared" si="243"/>
        <v>0</v>
      </c>
      <c r="BE342">
        <f t="shared" si="244"/>
        <v>-0.72924874055744449</v>
      </c>
      <c r="BF342" t="e">
        <f t="shared" si="245"/>
        <v>#DIV/0!</v>
      </c>
      <c r="BG342" t="e">
        <f t="shared" si="246"/>
        <v>#DIV/0!</v>
      </c>
      <c r="BH342" t="e">
        <f t="shared" si="247"/>
        <v>#DIV/0!</v>
      </c>
      <c r="BI342" t="e">
        <f t="shared" si="248"/>
        <v>#DIV/0!</v>
      </c>
      <c r="BJ342" t="s">
        <v>240</v>
      </c>
      <c r="BK342">
        <v>0</v>
      </c>
      <c r="BL342">
        <f t="shared" si="249"/>
        <v>0</v>
      </c>
      <c r="BM342" t="e">
        <f t="shared" si="250"/>
        <v>#DIV/0!</v>
      </c>
      <c r="BN342" t="e">
        <f t="shared" si="251"/>
        <v>#DIV/0!</v>
      </c>
      <c r="BO342" t="e">
        <f t="shared" si="252"/>
        <v>#DIV/0!</v>
      </c>
      <c r="BP342" t="e">
        <f t="shared" si="253"/>
        <v>#DIV/0!</v>
      </c>
      <c r="BQ342">
        <f t="shared" si="254"/>
        <v>0</v>
      </c>
      <c r="BR342">
        <f t="shared" si="255"/>
        <v>0</v>
      </c>
      <c r="BS342">
        <f t="shared" si="256"/>
        <v>0</v>
      </c>
      <c r="BT342">
        <f t="shared" si="257"/>
        <v>0</v>
      </c>
      <c r="BU342">
        <v>6</v>
      </c>
      <c r="BV342">
        <v>0.5</v>
      </c>
      <c r="BW342" t="s">
        <v>241</v>
      </c>
      <c r="BX342">
        <v>1582044691.4709699</v>
      </c>
      <c r="BY342">
        <v>400.57003225806397</v>
      </c>
      <c r="BZ342">
        <v>399.99354838709701</v>
      </c>
      <c r="CA342">
        <v>31.404503225806501</v>
      </c>
      <c r="CB342">
        <v>31.035151612903199</v>
      </c>
      <c r="CC342">
        <v>600.01374193548395</v>
      </c>
      <c r="CD342">
        <v>99.332845161290294</v>
      </c>
      <c r="CE342">
        <v>0.20000525806451599</v>
      </c>
      <c r="CF342">
        <v>30.643425806451599</v>
      </c>
      <c r="CG342">
        <v>30.272596774193499</v>
      </c>
      <c r="CH342">
        <v>999.9</v>
      </c>
      <c r="CI342">
        <v>0</v>
      </c>
      <c r="CJ342">
        <v>0</v>
      </c>
      <c r="CK342">
        <v>9989.7964516128995</v>
      </c>
      <c r="CL342">
        <v>0</v>
      </c>
      <c r="CM342">
        <v>0.21165100000000001</v>
      </c>
      <c r="CN342">
        <v>0</v>
      </c>
      <c r="CO342">
        <v>0</v>
      </c>
      <c r="CP342">
        <v>0</v>
      </c>
      <c r="CQ342">
        <v>0</v>
      </c>
      <c r="CR342">
        <v>-0.27741935483871</v>
      </c>
      <c r="CS342">
        <v>0</v>
      </c>
      <c r="CT342">
        <v>20.3774193548387</v>
      </c>
      <c r="CU342">
        <v>-1.2451612903225799</v>
      </c>
      <c r="CV342">
        <v>38.810032258064503</v>
      </c>
      <c r="CW342">
        <v>44.058</v>
      </c>
      <c r="CX342">
        <v>41.4049032258064</v>
      </c>
      <c r="CY342">
        <v>42.683</v>
      </c>
      <c r="CZ342">
        <v>39.936999999999998</v>
      </c>
      <c r="DA342">
        <v>0</v>
      </c>
      <c r="DB342">
        <v>0</v>
      </c>
      <c r="DC342">
        <v>0</v>
      </c>
      <c r="DD342">
        <v>1582044703</v>
      </c>
      <c r="DE342">
        <v>-0.60384615384615403</v>
      </c>
      <c r="DF342">
        <v>-10.7247865526609</v>
      </c>
      <c r="DG342">
        <v>-16.345299317712399</v>
      </c>
      <c r="DH342">
        <v>20.003846153846201</v>
      </c>
      <c r="DI342">
        <v>15</v>
      </c>
      <c r="DJ342">
        <v>100</v>
      </c>
      <c r="DK342">
        <v>100</v>
      </c>
      <c r="DL342">
        <v>2.9329999999999998</v>
      </c>
      <c r="DM342">
        <v>0.45200000000000001</v>
      </c>
      <c r="DN342">
        <v>2</v>
      </c>
      <c r="DO342">
        <v>650.57100000000003</v>
      </c>
      <c r="DP342">
        <v>340.84899999999999</v>
      </c>
      <c r="DQ342">
        <v>29.999400000000001</v>
      </c>
      <c r="DR342">
        <v>31.557300000000001</v>
      </c>
      <c r="DS342">
        <v>30.0001</v>
      </c>
      <c r="DT342">
        <v>31.442599999999999</v>
      </c>
      <c r="DU342">
        <v>31.4771</v>
      </c>
      <c r="DV342">
        <v>21.018899999999999</v>
      </c>
      <c r="DW342">
        <v>24.231999999999999</v>
      </c>
      <c r="DX342">
        <v>91.054500000000004</v>
      </c>
      <c r="DY342">
        <v>30</v>
      </c>
      <c r="DZ342">
        <v>400</v>
      </c>
      <c r="EA342">
        <v>31.072900000000001</v>
      </c>
      <c r="EB342">
        <v>100.017</v>
      </c>
      <c r="EC342">
        <v>100.53100000000001</v>
      </c>
    </row>
    <row r="343" spans="1:133" x14ac:dyDescent="0.35">
      <c r="A343">
        <v>327</v>
      </c>
      <c r="B343">
        <v>1582044705.0999999</v>
      </c>
      <c r="C343">
        <v>1672.0999999046301</v>
      </c>
      <c r="D343" t="s">
        <v>896</v>
      </c>
      <c r="E343" t="s">
        <v>897</v>
      </c>
      <c r="F343" t="s">
        <v>232</v>
      </c>
      <c r="G343" t="s">
        <v>233</v>
      </c>
      <c r="H343" t="s">
        <v>234</v>
      </c>
      <c r="I343" t="s">
        <v>235</v>
      </c>
      <c r="J343" t="s">
        <v>236</v>
      </c>
      <c r="K343" t="s">
        <v>237</v>
      </c>
      <c r="L343" t="s">
        <v>238</v>
      </c>
      <c r="M343" t="s">
        <v>239</v>
      </c>
      <c r="N343">
        <v>1582044696.4709699</v>
      </c>
      <c r="O343">
        <f t="shared" si="215"/>
        <v>3.8069967344375835E-4</v>
      </c>
      <c r="P343">
        <f t="shared" si="216"/>
        <v>-0.73858891063283594</v>
      </c>
      <c r="Q343">
        <f t="shared" si="217"/>
        <v>400.59264516129002</v>
      </c>
      <c r="R343">
        <f t="shared" si="218"/>
        <v>431.13016250804361</v>
      </c>
      <c r="S343">
        <f t="shared" si="219"/>
        <v>42.911268209794905</v>
      </c>
      <c r="T343">
        <f t="shared" si="220"/>
        <v>39.871806554630943</v>
      </c>
      <c r="U343">
        <f t="shared" si="221"/>
        <v>3.0599687851974731E-2</v>
      </c>
      <c r="V343">
        <f t="shared" si="222"/>
        <v>2.2491637511790454</v>
      </c>
      <c r="W343">
        <f t="shared" si="223"/>
        <v>3.0370278515739403E-2</v>
      </c>
      <c r="X343">
        <f t="shared" si="224"/>
        <v>1.9001892112123647E-2</v>
      </c>
      <c r="Y343">
        <f t="shared" si="225"/>
        <v>0</v>
      </c>
      <c r="Z343">
        <f t="shared" si="226"/>
        <v>30.515113443082367</v>
      </c>
      <c r="AA343">
        <f t="shared" si="227"/>
        <v>30.268761290322601</v>
      </c>
      <c r="AB343">
        <f t="shared" si="228"/>
        <v>4.3266642623479417</v>
      </c>
      <c r="AC343">
        <f t="shared" si="229"/>
        <v>70.719650349631209</v>
      </c>
      <c r="AD343">
        <f t="shared" si="230"/>
        <v>3.1257118331972706</v>
      </c>
      <c r="AE343">
        <f t="shared" si="231"/>
        <v>4.419863245567603</v>
      </c>
      <c r="AF343">
        <f t="shared" si="232"/>
        <v>1.200952429150671</v>
      </c>
      <c r="AG343">
        <f t="shared" si="233"/>
        <v>-16.788855598869745</v>
      </c>
      <c r="AH343">
        <f t="shared" si="234"/>
        <v>45.141602975918765</v>
      </c>
      <c r="AI343">
        <f t="shared" si="235"/>
        <v>4.4828039215024722</v>
      </c>
      <c r="AJ343">
        <f t="shared" si="236"/>
        <v>32.835551298551493</v>
      </c>
      <c r="AK343">
        <v>-4.1161238080700602E-2</v>
      </c>
      <c r="AL343">
        <v>4.6207095668089497E-2</v>
      </c>
      <c r="AM343">
        <v>3.4537257480757302</v>
      </c>
      <c r="AN343">
        <v>0</v>
      </c>
      <c r="AO343">
        <v>0</v>
      </c>
      <c r="AP343">
        <f t="shared" si="237"/>
        <v>1</v>
      </c>
      <c r="AQ343">
        <f t="shared" si="238"/>
        <v>0</v>
      </c>
      <c r="AR343">
        <f t="shared" si="239"/>
        <v>51859.208545151276</v>
      </c>
      <c r="AS343" t="s">
        <v>240</v>
      </c>
      <c r="AT343">
        <v>0</v>
      </c>
      <c r="AU343">
        <v>0</v>
      </c>
      <c r="AV343">
        <f t="shared" si="240"/>
        <v>0</v>
      </c>
      <c r="AW343" t="e">
        <f t="shared" si="241"/>
        <v>#DIV/0!</v>
      </c>
      <c r="AX343">
        <v>0</v>
      </c>
      <c r="AY343" t="s">
        <v>240</v>
      </c>
      <c r="AZ343">
        <v>0</v>
      </c>
      <c r="BA343">
        <v>0</v>
      </c>
      <c r="BB343" t="e">
        <f t="shared" si="242"/>
        <v>#DIV/0!</v>
      </c>
      <c r="BC343">
        <v>0.5</v>
      </c>
      <c r="BD343">
        <f t="shared" si="243"/>
        <v>0</v>
      </c>
      <c r="BE343">
        <f t="shared" si="244"/>
        <v>-0.73858891063283594</v>
      </c>
      <c r="BF343" t="e">
        <f t="shared" si="245"/>
        <v>#DIV/0!</v>
      </c>
      <c r="BG343" t="e">
        <f t="shared" si="246"/>
        <v>#DIV/0!</v>
      </c>
      <c r="BH343" t="e">
        <f t="shared" si="247"/>
        <v>#DIV/0!</v>
      </c>
      <c r="BI343" t="e">
        <f t="shared" si="248"/>
        <v>#DIV/0!</v>
      </c>
      <c r="BJ343" t="s">
        <v>240</v>
      </c>
      <c r="BK343">
        <v>0</v>
      </c>
      <c r="BL343">
        <f t="shared" si="249"/>
        <v>0</v>
      </c>
      <c r="BM343" t="e">
        <f t="shared" si="250"/>
        <v>#DIV/0!</v>
      </c>
      <c r="BN343" t="e">
        <f t="shared" si="251"/>
        <v>#DIV/0!</v>
      </c>
      <c r="BO343" t="e">
        <f t="shared" si="252"/>
        <v>#DIV/0!</v>
      </c>
      <c r="BP343" t="e">
        <f t="shared" si="253"/>
        <v>#DIV/0!</v>
      </c>
      <c r="BQ343">
        <f t="shared" si="254"/>
        <v>0</v>
      </c>
      <c r="BR343">
        <f t="shared" si="255"/>
        <v>0</v>
      </c>
      <c r="BS343">
        <f t="shared" si="256"/>
        <v>0</v>
      </c>
      <c r="BT343">
        <f t="shared" si="257"/>
        <v>0</v>
      </c>
      <c r="BU343">
        <v>6</v>
      </c>
      <c r="BV343">
        <v>0.5</v>
      </c>
      <c r="BW343" t="s">
        <v>241</v>
      </c>
      <c r="BX343">
        <v>1582044696.4709699</v>
      </c>
      <c r="BY343">
        <v>400.59264516129002</v>
      </c>
      <c r="BZ343">
        <v>400.00658064516102</v>
      </c>
      <c r="CA343">
        <v>31.4040741935484</v>
      </c>
      <c r="CB343">
        <v>31.035341935483899</v>
      </c>
      <c r="CC343">
        <v>600.01935483871</v>
      </c>
      <c r="CD343">
        <v>99.332038709677406</v>
      </c>
      <c r="CE343">
        <v>0.20000970967741899</v>
      </c>
      <c r="CF343">
        <v>30.641041935483901</v>
      </c>
      <c r="CG343">
        <v>30.268761290322601</v>
      </c>
      <c r="CH343">
        <v>999.9</v>
      </c>
      <c r="CI343">
        <v>0</v>
      </c>
      <c r="CJ343">
        <v>0</v>
      </c>
      <c r="CK343">
        <v>9992.9819354838692</v>
      </c>
      <c r="CL343">
        <v>0</v>
      </c>
      <c r="CM343">
        <v>0.21165100000000001</v>
      </c>
      <c r="CN343">
        <v>0</v>
      </c>
      <c r="CO343">
        <v>0</v>
      </c>
      <c r="CP343">
        <v>0</v>
      </c>
      <c r="CQ343">
        <v>0</v>
      </c>
      <c r="CR343">
        <v>0.1</v>
      </c>
      <c r="CS343">
        <v>0</v>
      </c>
      <c r="CT343">
        <v>17.648387096774201</v>
      </c>
      <c r="CU343">
        <v>-1.9483870967741901</v>
      </c>
      <c r="CV343">
        <v>38.804000000000002</v>
      </c>
      <c r="CW343">
        <v>44.055999999999997</v>
      </c>
      <c r="CX343">
        <v>41.3989032258064</v>
      </c>
      <c r="CY343">
        <v>42.674999999999997</v>
      </c>
      <c r="CZ343">
        <v>39.936999999999998</v>
      </c>
      <c r="DA343">
        <v>0</v>
      </c>
      <c r="DB343">
        <v>0</v>
      </c>
      <c r="DC343">
        <v>0</v>
      </c>
      <c r="DD343">
        <v>1582044707.8</v>
      </c>
      <c r="DE343">
        <v>-1.0115384615384599</v>
      </c>
      <c r="DF343">
        <v>33.097435769509197</v>
      </c>
      <c r="DG343">
        <v>-22.140171076092301</v>
      </c>
      <c r="DH343">
        <v>18.0230769230769</v>
      </c>
      <c r="DI343">
        <v>15</v>
      </c>
      <c r="DJ343">
        <v>100</v>
      </c>
      <c r="DK343">
        <v>100</v>
      </c>
      <c r="DL343">
        <v>2.9329999999999998</v>
      </c>
      <c r="DM343">
        <v>0.45200000000000001</v>
      </c>
      <c r="DN343">
        <v>2</v>
      </c>
      <c r="DO343">
        <v>650.61500000000001</v>
      </c>
      <c r="DP343">
        <v>340.84899999999999</v>
      </c>
      <c r="DQ343">
        <v>29.999300000000002</v>
      </c>
      <c r="DR343">
        <v>31.557300000000001</v>
      </c>
      <c r="DS343">
        <v>30.0001</v>
      </c>
      <c r="DT343">
        <v>31.443000000000001</v>
      </c>
      <c r="DU343">
        <v>31.4771</v>
      </c>
      <c r="DV343">
        <v>21.0184</v>
      </c>
      <c r="DW343">
        <v>24.231999999999999</v>
      </c>
      <c r="DX343">
        <v>91.054500000000004</v>
      </c>
      <c r="DY343">
        <v>30</v>
      </c>
      <c r="DZ343">
        <v>400</v>
      </c>
      <c r="EA343">
        <v>31.072900000000001</v>
      </c>
      <c r="EB343">
        <v>100.01900000000001</v>
      </c>
      <c r="EC343">
        <v>100.53100000000001</v>
      </c>
    </row>
    <row r="344" spans="1:133" x14ac:dyDescent="0.35">
      <c r="A344">
        <v>328</v>
      </c>
      <c r="B344">
        <v>1582044710.0999999</v>
      </c>
      <c r="C344">
        <v>1677.0999999046301</v>
      </c>
      <c r="D344" t="s">
        <v>898</v>
      </c>
      <c r="E344" t="s">
        <v>899</v>
      </c>
      <c r="F344" t="s">
        <v>232</v>
      </c>
      <c r="G344" t="s">
        <v>233</v>
      </c>
      <c r="H344" t="s">
        <v>234</v>
      </c>
      <c r="I344" t="s">
        <v>235</v>
      </c>
      <c r="J344" t="s">
        <v>236</v>
      </c>
      <c r="K344" t="s">
        <v>237</v>
      </c>
      <c r="L344" t="s">
        <v>238</v>
      </c>
      <c r="M344" t="s">
        <v>239</v>
      </c>
      <c r="N344">
        <v>1582044701.4709699</v>
      </c>
      <c r="O344">
        <f t="shared" si="215"/>
        <v>3.8088416772450091E-4</v>
      </c>
      <c r="P344">
        <f t="shared" si="216"/>
        <v>-0.7485020294137934</v>
      </c>
      <c r="Q344">
        <f t="shared" si="217"/>
        <v>400.60170967741902</v>
      </c>
      <c r="R344">
        <f t="shared" si="218"/>
        <v>431.60503319514652</v>
      </c>
      <c r="S344">
        <f t="shared" si="219"/>
        <v>42.95824388664434</v>
      </c>
      <c r="T344">
        <f t="shared" si="220"/>
        <v>39.872440361343727</v>
      </c>
      <c r="U344">
        <f t="shared" si="221"/>
        <v>3.0646342525244799E-2</v>
      </c>
      <c r="V344">
        <f t="shared" si="222"/>
        <v>2.2495145490508772</v>
      </c>
      <c r="W344">
        <f t="shared" si="223"/>
        <v>3.041627153635712E-2</v>
      </c>
      <c r="X344">
        <f t="shared" si="224"/>
        <v>1.9030696588369325E-2</v>
      </c>
      <c r="Y344">
        <f t="shared" si="225"/>
        <v>0</v>
      </c>
      <c r="Z344">
        <f t="shared" si="226"/>
        <v>30.51361850912259</v>
      </c>
      <c r="AA344">
        <f t="shared" si="227"/>
        <v>30.263770967741898</v>
      </c>
      <c r="AB344">
        <f t="shared" si="228"/>
        <v>4.3254266779101558</v>
      </c>
      <c r="AC344">
        <f t="shared" si="229"/>
        <v>70.725471925980003</v>
      </c>
      <c r="AD344">
        <f t="shared" si="230"/>
        <v>3.1257097355363537</v>
      </c>
      <c r="AE344">
        <f t="shared" si="231"/>
        <v>4.4194964705328017</v>
      </c>
      <c r="AF344">
        <f t="shared" si="232"/>
        <v>1.1997169423738021</v>
      </c>
      <c r="AG344">
        <f t="shared" si="233"/>
        <v>-16.796991796650492</v>
      </c>
      <c r="AH344">
        <f t="shared" si="234"/>
        <v>45.577803574952675</v>
      </c>
      <c r="AI344">
        <f t="shared" si="235"/>
        <v>4.5252710975328112</v>
      </c>
      <c r="AJ344">
        <f t="shared" si="236"/>
        <v>33.306082875834996</v>
      </c>
      <c r="AK344">
        <v>-4.1170679558173398E-2</v>
      </c>
      <c r="AL344">
        <v>4.6217694553671598E-2</v>
      </c>
      <c r="AM344">
        <v>3.4543528458230899</v>
      </c>
      <c r="AN344">
        <v>0</v>
      </c>
      <c r="AO344">
        <v>0</v>
      </c>
      <c r="AP344">
        <f t="shared" si="237"/>
        <v>1</v>
      </c>
      <c r="AQ344">
        <f t="shared" si="238"/>
        <v>0</v>
      </c>
      <c r="AR344">
        <f t="shared" si="239"/>
        <v>51870.853305762226</v>
      </c>
      <c r="AS344" t="s">
        <v>240</v>
      </c>
      <c r="AT344">
        <v>0</v>
      </c>
      <c r="AU344">
        <v>0</v>
      </c>
      <c r="AV344">
        <f t="shared" si="240"/>
        <v>0</v>
      </c>
      <c r="AW344" t="e">
        <f t="shared" si="241"/>
        <v>#DIV/0!</v>
      </c>
      <c r="AX344">
        <v>0</v>
      </c>
      <c r="AY344" t="s">
        <v>240</v>
      </c>
      <c r="AZ344">
        <v>0</v>
      </c>
      <c r="BA344">
        <v>0</v>
      </c>
      <c r="BB344" t="e">
        <f t="shared" si="242"/>
        <v>#DIV/0!</v>
      </c>
      <c r="BC344">
        <v>0.5</v>
      </c>
      <c r="BD344">
        <f t="shared" si="243"/>
        <v>0</v>
      </c>
      <c r="BE344">
        <f t="shared" si="244"/>
        <v>-0.7485020294137934</v>
      </c>
      <c r="BF344" t="e">
        <f t="shared" si="245"/>
        <v>#DIV/0!</v>
      </c>
      <c r="BG344" t="e">
        <f t="shared" si="246"/>
        <v>#DIV/0!</v>
      </c>
      <c r="BH344" t="e">
        <f t="shared" si="247"/>
        <v>#DIV/0!</v>
      </c>
      <c r="BI344" t="e">
        <f t="shared" si="248"/>
        <v>#DIV/0!</v>
      </c>
      <c r="BJ344" t="s">
        <v>240</v>
      </c>
      <c r="BK344">
        <v>0</v>
      </c>
      <c r="BL344">
        <f t="shared" si="249"/>
        <v>0</v>
      </c>
      <c r="BM344" t="e">
        <f t="shared" si="250"/>
        <v>#DIV/0!</v>
      </c>
      <c r="BN344" t="e">
        <f t="shared" si="251"/>
        <v>#DIV/0!</v>
      </c>
      <c r="BO344" t="e">
        <f t="shared" si="252"/>
        <v>#DIV/0!</v>
      </c>
      <c r="BP344" t="e">
        <f t="shared" si="253"/>
        <v>#DIV/0!</v>
      </c>
      <c r="BQ344">
        <f t="shared" si="254"/>
        <v>0</v>
      </c>
      <c r="BR344">
        <f t="shared" si="255"/>
        <v>0</v>
      </c>
      <c r="BS344">
        <f t="shared" si="256"/>
        <v>0</v>
      </c>
      <c r="BT344">
        <f t="shared" si="257"/>
        <v>0</v>
      </c>
      <c r="BU344">
        <v>6</v>
      </c>
      <c r="BV344">
        <v>0.5</v>
      </c>
      <c r="BW344" t="s">
        <v>241</v>
      </c>
      <c r="BX344">
        <v>1582044701.4709699</v>
      </c>
      <c r="BY344">
        <v>400.60170967741902</v>
      </c>
      <c r="BZ344">
        <v>400.00580645161301</v>
      </c>
      <c r="CA344">
        <v>31.404264516129</v>
      </c>
      <c r="CB344">
        <v>31.035351612903199</v>
      </c>
      <c r="CC344">
        <v>600.01606451612895</v>
      </c>
      <c r="CD344">
        <v>99.331380645161303</v>
      </c>
      <c r="CE344">
        <v>0.199997774193548</v>
      </c>
      <c r="CF344">
        <v>30.639590322580599</v>
      </c>
      <c r="CG344">
        <v>30.263770967741898</v>
      </c>
      <c r="CH344">
        <v>999.9</v>
      </c>
      <c r="CI344">
        <v>0</v>
      </c>
      <c r="CJ344">
        <v>0</v>
      </c>
      <c r="CK344">
        <v>9995.3403225806505</v>
      </c>
      <c r="CL344">
        <v>0</v>
      </c>
      <c r="CM344">
        <v>0.21165100000000001</v>
      </c>
      <c r="CN344">
        <v>0</v>
      </c>
      <c r="CO344">
        <v>0</v>
      </c>
      <c r="CP344">
        <v>0</v>
      </c>
      <c r="CQ344">
        <v>0</v>
      </c>
      <c r="CR344">
        <v>0.11612903225806499</v>
      </c>
      <c r="CS344">
        <v>0</v>
      </c>
      <c r="CT344">
        <v>17.548387096774199</v>
      </c>
      <c r="CU344">
        <v>-2.0161290322580601</v>
      </c>
      <c r="CV344">
        <v>38.799999999999997</v>
      </c>
      <c r="CW344">
        <v>44.042000000000002</v>
      </c>
      <c r="CX344">
        <v>41.378806451612903</v>
      </c>
      <c r="CY344">
        <v>42.661000000000001</v>
      </c>
      <c r="CZ344">
        <v>39.936999999999998</v>
      </c>
      <c r="DA344">
        <v>0</v>
      </c>
      <c r="DB344">
        <v>0</v>
      </c>
      <c r="DC344">
        <v>0</v>
      </c>
      <c r="DD344">
        <v>1582044713.2</v>
      </c>
      <c r="DE344">
        <v>-1.3</v>
      </c>
      <c r="DF344">
        <v>-20.0547010227016</v>
      </c>
      <c r="DG344">
        <v>5.8735044871825703</v>
      </c>
      <c r="DH344">
        <v>18.246153846153799</v>
      </c>
      <c r="DI344">
        <v>15</v>
      </c>
      <c r="DJ344">
        <v>100</v>
      </c>
      <c r="DK344">
        <v>100</v>
      </c>
      <c r="DL344">
        <v>2.9329999999999998</v>
      </c>
      <c r="DM344">
        <v>0.45200000000000001</v>
      </c>
      <c r="DN344">
        <v>2</v>
      </c>
      <c r="DO344">
        <v>650.75199999999995</v>
      </c>
      <c r="DP344">
        <v>340.80900000000003</v>
      </c>
      <c r="DQ344">
        <v>29.999099999999999</v>
      </c>
      <c r="DR344">
        <v>31.557300000000001</v>
      </c>
      <c r="DS344">
        <v>30.0002</v>
      </c>
      <c r="DT344">
        <v>31.443000000000001</v>
      </c>
      <c r="DU344">
        <v>31.4771</v>
      </c>
      <c r="DV344">
        <v>21.017099999999999</v>
      </c>
      <c r="DW344">
        <v>24.231999999999999</v>
      </c>
      <c r="DX344">
        <v>91.054500000000004</v>
      </c>
      <c r="DY344">
        <v>30</v>
      </c>
      <c r="DZ344">
        <v>400</v>
      </c>
      <c r="EA344">
        <v>31.072900000000001</v>
      </c>
      <c r="EB344">
        <v>100.021</v>
      </c>
      <c r="EC344">
        <v>100.533</v>
      </c>
    </row>
    <row r="345" spans="1:133" x14ac:dyDescent="0.35">
      <c r="A345">
        <v>329</v>
      </c>
      <c r="B345">
        <v>1582044715.0999999</v>
      </c>
      <c r="C345">
        <v>1682.0999999046301</v>
      </c>
      <c r="D345" t="s">
        <v>900</v>
      </c>
      <c r="E345" t="s">
        <v>901</v>
      </c>
      <c r="F345" t="s">
        <v>232</v>
      </c>
      <c r="G345" t="s">
        <v>233</v>
      </c>
      <c r="H345" t="s">
        <v>234</v>
      </c>
      <c r="I345" t="s">
        <v>235</v>
      </c>
      <c r="J345" t="s">
        <v>236</v>
      </c>
      <c r="K345" t="s">
        <v>237</v>
      </c>
      <c r="L345" t="s">
        <v>238</v>
      </c>
      <c r="M345" t="s">
        <v>239</v>
      </c>
      <c r="N345">
        <v>1582044706.4709699</v>
      </c>
      <c r="O345">
        <f t="shared" si="215"/>
        <v>3.8128582755504563E-4</v>
      </c>
      <c r="P345">
        <f t="shared" si="216"/>
        <v>-0.76311010984316985</v>
      </c>
      <c r="Q345">
        <f t="shared" si="217"/>
        <v>400.60841935483899</v>
      </c>
      <c r="R345">
        <f t="shared" si="218"/>
        <v>432.29453068676293</v>
      </c>
      <c r="S345">
        <f t="shared" si="219"/>
        <v>43.026673953895028</v>
      </c>
      <c r="T345">
        <f t="shared" si="220"/>
        <v>39.872926024260963</v>
      </c>
      <c r="U345">
        <f t="shared" si="221"/>
        <v>3.0713487520067556E-2</v>
      </c>
      <c r="V345">
        <f t="shared" si="222"/>
        <v>2.2504623234689038</v>
      </c>
      <c r="W345">
        <f t="shared" si="223"/>
        <v>3.0482507901526876E-2</v>
      </c>
      <c r="X345">
        <f t="shared" si="224"/>
        <v>1.9072175131332213E-2</v>
      </c>
      <c r="Y345">
        <f t="shared" si="225"/>
        <v>0</v>
      </c>
      <c r="Z345">
        <f t="shared" si="226"/>
        <v>30.51091109557645</v>
      </c>
      <c r="AA345">
        <f t="shared" si="227"/>
        <v>30.2582548387097</v>
      </c>
      <c r="AB345">
        <f t="shared" si="228"/>
        <v>4.324059054048881</v>
      </c>
      <c r="AC345">
        <f t="shared" si="229"/>
        <v>70.735484716068896</v>
      </c>
      <c r="AD345">
        <f t="shared" si="230"/>
        <v>3.125683576216022</v>
      </c>
      <c r="AE345">
        <f t="shared" si="231"/>
        <v>4.4188338975303072</v>
      </c>
      <c r="AF345">
        <f t="shared" si="232"/>
        <v>1.198375477832859</v>
      </c>
      <c r="AG345">
        <f t="shared" si="233"/>
        <v>-16.814704995177511</v>
      </c>
      <c r="AH345">
        <f t="shared" si="234"/>
        <v>45.948071923973501</v>
      </c>
      <c r="AI345">
        <f t="shared" si="235"/>
        <v>4.5599291196861431</v>
      </c>
      <c r="AJ345">
        <f t="shared" si="236"/>
        <v>33.693296048482132</v>
      </c>
      <c r="AK345">
        <v>-4.1196194893968398E-2</v>
      </c>
      <c r="AL345">
        <v>4.62463377533677E-2</v>
      </c>
      <c r="AM345">
        <v>3.4560473131315601</v>
      </c>
      <c r="AN345">
        <v>0</v>
      </c>
      <c r="AO345">
        <v>0</v>
      </c>
      <c r="AP345">
        <f t="shared" si="237"/>
        <v>1</v>
      </c>
      <c r="AQ345">
        <f t="shared" si="238"/>
        <v>0</v>
      </c>
      <c r="AR345">
        <f t="shared" si="239"/>
        <v>51902.12672509854</v>
      </c>
      <c r="AS345" t="s">
        <v>240</v>
      </c>
      <c r="AT345">
        <v>0</v>
      </c>
      <c r="AU345">
        <v>0</v>
      </c>
      <c r="AV345">
        <f t="shared" si="240"/>
        <v>0</v>
      </c>
      <c r="AW345" t="e">
        <f t="shared" si="241"/>
        <v>#DIV/0!</v>
      </c>
      <c r="AX345">
        <v>0</v>
      </c>
      <c r="AY345" t="s">
        <v>240</v>
      </c>
      <c r="AZ345">
        <v>0</v>
      </c>
      <c r="BA345">
        <v>0</v>
      </c>
      <c r="BB345" t="e">
        <f t="shared" si="242"/>
        <v>#DIV/0!</v>
      </c>
      <c r="BC345">
        <v>0.5</v>
      </c>
      <c r="BD345">
        <f t="shared" si="243"/>
        <v>0</v>
      </c>
      <c r="BE345">
        <f t="shared" si="244"/>
        <v>-0.76311010984316985</v>
      </c>
      <c r="BF345" t="e">
        <f t="shared" si="245"/>
        <v>#DIV/0!</v>
      </c>
      <c r="BG345" t="e">
        <f t="shared" si="246"/>
        <v>#DIV/0!</v>
      </c>
      <c r="BH345" t="e">
        <f t="shared" si="247"/>
        <v>#DIV/0!</v>
      </c>
      <c r="BI345" t="e">
        <f t="shared" si="248"/>
        <v>#DIV/0!</v>
      </c>
      <c r="BJ345" t="s">
        <v>240</v>
      </c>
      <c r="BK345">
        <v>0</v>
      </c>
      <c r="BL345">
        <f t="shared" si="249"/>
        <v>0</v>
      </c>
      <c r="BM345" t="e">
        <f t="shared" si="250"/>
        <v>#DIV/0!</v>
      </c>
      <c r="BN345" t="e">
        <f t="shared" si="251"/>
        <v>#DIV/0!</v>
      </c>
      <c r="BO345" t="e">
        <f t="shared" si="252"/>
        <v>#DIV/0!</v>
      </c>
      <c r="BP345" t="e">
        <f t="shared" si="253"/>
        <v>#DIV/0!</v>
      </c>
      <c r="BQ345">
        <f t="shared" si="254"/>
        <v>0</v>
      </c>
      <c r="BR345">
        <f t="shared" si="255"/>
        <v>0</v>
      </c>
      <c r="BS345">
        <f t="shared" si="256"/>
        <v>0</v>
      </c>
      <c r="BT345">
        <f t="shared" si="257"/>
        <v>0</v>
      </c>
      <c r="BU345">
        <v>6</v>
      </c>
      <c r="BV345">
        <v>0.5</v>
      </c>
      <c r="BW345" t="s">
        <v>241</v>
      </c>
      <c r="BX345">
        <v>1582044706.4709699</v>
      </c>
      <c r="BY345">
        <v>400.60841935483899</v>
      </c>
      <c r="BZ345">
        <v>399.99806451612898</v>
      </c>
      <c r="CA345">
        <v>31.404145161290302</v>
      </c>
      <c r="CB345">
        <v>31.034838709677398</v>
      </c>
      <c r="CC345">
        <v>600.00880645161305</v>
      </c>
      <c r="CD345">
        <v>99.330983870967799</v>
      </c>
      <c r="CE345">
        <v>0.19993983870967699</v>
      </c>
      <c r="CF345">
        <v>30.6369677419355</v>
      </c>
      <c r="CG345">
        <v>30.2582548387097</v>
      </c>
      <c r="CH345">
        <v>999.9</v>
      </c>
      <c r="CI345">
        <v>0</v>
      </c>
      <c r="CJ345">
        <v>0</v>
      </c>
      <c r="CK345">
        <v>10001.574838709699</v>
      </c>
      <c r="CL345">
        <v>0</v>
      </c>
      <c r="CM345">
        <v>0.21165100000000001</v>
      </c>
      <c r="CN345">
        <v>0</v>
      </c>
      <c r="CO345">
        <v>0</v>
      </c>
      <c r="CP345">
        <v>0</v>
      </c>
      <c r="CQ345">
        <v>0</v>
      </c>
      <c r="CR345">
        <v>-4.1935483870967502E-2</v>
      </c>
      <c r="CS345">
        <v>0</v>
      </c>
      <c r="CT345">
        <v>18.780645161290298</v>
      </c>
      <c r="CU345">
        <v>-1.9709677419354801</v>
      </c>
      <c r="CV345">
        <v>38.799999999999997</v>
      </c>
      <c r="CW345">
        <v>44.027999999999999</v>
      </c>
      <c r="CX345">
        <v>41.352580645161297</v>
      </c>
      <c r="CY345">
        <v>42.651000000000003</v>
      </c>
      <c r="CZ345">
        <v>39.929000000000002</v>
      </c>
      <c r="DA345">
        <v>0</v>
      </c>
      <c r="DB345">
        <v>0</v>
      </c>
      <c r="DC345">
        <v>0</v>
      </c>
      <c r="DD345">
        <v>1582044718</v>
      </c>
      <c r="DE345">
        <v>-1.86153846153846</v>
      </c>
      <c r="DF345">
        <v>-30.010256438510101</v>
      </c>
      <c r="DG345">
        <v>40.557265060074997</v>
      </c>
      <c r="DH345">
        <v>19.819230769230799</v>
      </c>
      <c r="DI345">
        <v>15</v>
      </c>
      <c r="DJ345">
        <v>100</v>
      </c>
      <c r="DK345">
        <v>100</v>
      </c>
      <c r="DL345">
        <v>2.9329999999999998</v>
      </c>
      <c r="DM345">
        <v>0.45200000000000001</v>
      </c>
      <c r="DN345">
        <v>2</v>
      </c>
      <c r="DO345">
        <v>650.67399999999998</v>
      </c>
      <c r="DP345">
        <v>340.77</v>
      </c>
      <c r="DQ345">
        <v>29.998899999999999</v>
      </c>
      <c r="DR345">
        <v>31.557300000000001</v>
      </c>
      <c r="DS345">
        <v>30</v>
      </c>
      <c r="DT345">
        <v>31.443000000000001</v>
      </c>
      <c r="DU345">
        <v>31.479900000000001</v>
      </c>
      <c r="DV345">
        <v>21.017199999999999</v>
      </c>
      <c r="DW345">
        <v>24.231999999999999</v>
      </c>
      <c r="DX345">
        <v>91.054500000000004</v>
      </c>
      <c r="DY345">
        <v>30</v>
      </c>
      <c r="DZ345">
        <v>400</v>
      </c>
      <c r="EA345">
        <v>31.072900000000001</v>
      </c>
      <c r="EB345">
        <v>100.018</v>
      </c>
      <c r="EC345">
        <v>100.533</v>
      </c>
    </row>
    <row r="346" spans="1:133" x14ac:dyDescent="0.35">
      <c r="A346">
        <v>330</v>
      </c>
      <c r="B346">
        <v>1582044720.0999999</v>
      </c>
      <c r="C346">
        <v>1687.0999999046301</v>
      </c>
      <c r="D346" t="s">
        <v>902</v>
      </c>
      <c r="E346" t="s">
        <v>903</v>
      </c>
      <c r="F346" t="s">
        <v>232</v>
      </c>
      <c r="G346" t="s">
        <v>233</v>
      </c>
      <c r="H346" t="s">
        <v>234</v>
      </c>
      <c r="I346" t="s">
        <v>235</v>
      </c>
      <c r="J346" t="s">
        <v>236</v>
      </c>
      <c r="K346" t="s">
        <v>237</v>
      </c>
      <c r="L346" t="s">
        <v>238</v>
      </c>
      <c r="M346" t="s">
        <v>239</v>
      </c>
      <c r="N346">
        <v>1582044711.4709699</v>
      </c>
      <c r="O346">
        <f t="shared" si="215"/>
        <v>3.8094786359822648E-4</v>
      </c>
      <c r="P346">
        <f t="shared" si="216"/>
        <v>-0.76835594069159285</v>
      </c>
      <c r="Q346">
        <f t="shared" si="217"/>
        <v>400.61138709677402</v>
      </c>
      <c r="R346">
        <f t="shared" si="218"/>
        <v>432.59551388711566</v>
      </c>
      <c r="S346">
        <f t="shared" si="219"/>
        <v>43.056461289130667</v>
      </c>
      <c r="T346">
        <f t="shared" si="220"/>
        <v>39.873064159926159</v>
      </c>
      <c r="U346">
        <f t="shared" si="221"/>
        <v>3.069541053741192E-2</v>
      </c>
      <c r="V346">
        <f t="shared" si="222"/>
        <v>2.251378257265201</v>
      </c>
      <c r="W346">
        <f t="shared" si="223"/>
        <v>3.0464794730283722E-2</v>
      </c>
      <c r="X346">
        <f t="shared" si="224"/>
        <v>1.90610720828913E-2</v>
      </c>
      <c r="Y346">
        <f t="shared" si="225"/>
        <v>0</v>
      </c>
      <c r="Z346">
        <f t="shared" si="226"/>
        <v>30.508398167953928</v>
      </c>
      <c r="AA346">
        <f t="shared" si="227"/>
        <v>30.256177419354799</v>
      </c>
      <c r="AB346">
        <f t="shared" si="228"/>
        <v>4.3235440933889686</v>
      </c>
      <c r="AC346">
        <f t="shared" si="229"/>
        <v>70.742933990045799</v>
      </c>
      <c r="AD346">
        <f t="shared" si="230"/>
        <v>3.1255354385673844</v>
      </c>
      <c r="AE346">
        <f t="shared" si="231"/>
        <v>4.4181591888840472</v>
      </c>
      <c r="AF346">
        <f t="shared" si="232"/>
        <v>1.1980086548215843</v>
      </c>
      <c r="AG346">
        <f t="shared" si="233"/>
        <v>-16.799800784681789</v>
      </c>
      <c r="AH346">
        <f t="shared" si="234"/>
        <v>45.894729990218174</v>
      </c>
      <c r="AI346">
        <f t="shared" si="235"/>
        <v>4.5526755747977647</v>
      </c>
      <c r="AJ346">
        <f t="shared" si="236"/>
        <v>33.647604780334149</v>
      </c>
      <c r="AK346">
        <v>-4.1220862277340398E-2</v>
      </c>
      <c r="AL346">
        <v>4.62740290521843E-2</v>
      </c>
      <c r="AM346">
        <v>3.4576851249363498</v>
      </c>
      <c r="AN346">
        <v>0</v>
      </c>
      <c r="AO346">
        <v>0</v>
      </c>
      <c r="AP346">
        <f t="shared" si="237"/>
        <v>1</v>
      </c>
      <c r="AQ346">
        <f t="shared" si="238"/>
        <v>0</v>
      </c>
      <c r="AR346">
        <f t="shared" si="239"/>
        <v>51932.378600934455</v>
      </c>
      <c r="AS346" t="s">
        <v>240</v>
      </c>
      <c r="AT346">
        <v>0</v>
      </c>
      <c r="AU346">
        <v>0</v>
      </c>
      <c r="AV346">
        <f t="shared" si="240"/>
        <v>0</v>
      </c>
      <c r="AW346" t="e">
        <f t="shared" si="241"/>
        <v>#DIV/0!</v>
      </c>
      <c r="AX346">
        <v>0</v>
      </c>
      <c r="AY346" t="s">
        <v>240</v>
      </c>
      <c r="AZ346">
        <v>0</v>
      </c>
      <c r="BA346">
        <v>0</v>
      </c>
      <c r="BB346" t="e">
        <f t="shared" si="242"/>
        <v>#DIV/0!</v>
      </c>
      <c r="BC346">
        <v>0.5</v>
      </c>
      <c r="BD346">
        <f t="shared" si="243"/>
        <v>0</v>
      </c>
      <c r="BE346">
        <f t="shared" si="244"/>
        <v>-0.76835594069159285</v>
      </c>
      <c r="BF346" t="e">
        <f t="shared" si="245"/>
        <v>#DIV/0!</v>
      </c>
      <c r="BG346" t="e">
        <f t="shared" si="246"/>
        <v>#DIV/0!</v>
      </c>
      <c r="BH346" t="e">
        <f t="shared" si="247"/>
        <v>#DIV/0!</v>
      </c>
      <c r="BI346" t="e">
        <f t="shared" si="248"/>
        <v>#DIV/0!</v>
      </c>
      <c r="BJ346" t="s">
        <v>240</v>
      </c>
      <c r="BK346">
        <v>0</v>
      </c>
      <c r="BL346">
        <f t="shared" si="249"/>
        <v>0</v>
      </c>
      <c r="BM346" t="e">
        <f t="shared" si="250"/>
        <v>#DIV/0!</v>
      </c>
      <c r="BN346" t="e">
        <f t="shared" si="251"/>
        <v>#DIV/0!</v>
      </c>
      <c r="BO346" t="e">
        <f t="shared" si="252"/>
        <v>#DIV/0!</v>
      </c>
      <c r="BP346" t="e">
        <f t="shared" si="253"/>
        <v>#DIV/0!</v>
      </c>
      <c r="BQ346">
        <f t="shared" si="254"/>
        <v>0</v>
      </c>
      <c r="BR346">
        <f t="shared" si="255"/>
        <v>0</v>
      </c>
      <c r="BS346">
        <f t="shared" si="256"/>
        <v>0</v>
      </c>
      <c r="BT346">
        <f t="shared" si="257"/>
        <v>0</v>
      </c>
      <c r="BU346">
        <v>6</v>
      </c>
      <c r="BV346">
        <v>0.5</v>
      </c>
      <c r="BW346" t="s">
        <v>241</v>
      </c>
      <c r="BX346">
        <v>1582044711.4709699</v>
      </c>
      <c r="BY346">
        <v>400.61138709677402</v>
      </c>
      <c r="BZ346">
        <v>399.99564516128999</v>
      </c>
      <c r="CA346">
        <v>31.4027806451613</v>
      </c>
      <c r="CB346">
        <v>31.0337967741936</v>
      </c>
      <c r="CC346">
        <v>600.00190322580602</v>
      </c>
      <c r="CD346">
        <v>99.330574193548401</v>
      </c>
      <c r="CE346">
        <v>0.199957</v>
      </c>
      <c r="CF346">
        <v>30.634296774193601</v>
      </c>
      <c r="CG346">
        <v>30.256177419354799</v>
      </c>
      <c r="CH346">
        <v>999.9</v>
      </c>
      <c r="CI346">
        <v>0</v>
      </c>
      <c r="CJ346">
        <v>0</v>
      </c>
      <c r="CK346">
        <v>10007.6048387097</v>
      </c>
      <c r="CL346">
        <v>0</v>
      </c>
      <c r="CM346">
        <v>0.21165100000000001</v>
      </c>
      <c r="CN346">
        <v>0</v>
      </c>
      <c r="CO346">
        <v>0</v>
      </c>
      <c r="CP346">
        <v>0</v>
      </c>
      <c r="CQ346">
        <v>0</v>
      </c>
      <c r="CR346">
        <v>-0.62258064516128997</v>
      </c>
      <c r="CS346">
        <v>0</v>
      </c>
      <c r="CT346">
        <v>21.564516129032299</v>
      </c>
      <c r="CU346">
        <v>-1.5806451612903201</v>
      </c>
      <c r="CV346">
        <v>38.795999999999999</v>
      </c>
      <c r="CW346">
        <v>44.01</v>
      </c>
      <c r="CX346">
        <v>41.304225806451598</v>
      </c>
      <c r="CY346">
        <v>42.640999999999998</v>
      </c>
      <c r="CZ346">
        <v>39.923000000000002</v>
      </c>
      <c r="DA346">
        <v>0</v>
      </c>
      <c r="DB346">
        <v>0</v>
      </c>
      <c r="DC346">
        <v>0</v>
      </c>
      <c r="DD346">
        <v>1582044722.8</v>
      </c>
      <c r="DE346">
        <v>-2.3423076923076902</v>
      </c>
      <c r="DF346">
        <v>6.1504272319280604</v>
      </c>
      <c r="DG346">
        <v>16.126495991736</v>
      </c>
      <c r="DH346">
        <v>21.8807692307692</v>
      </c>
      <c r="DI346">
        <v>15</v>
      </c>
      <c r="DJ346">
        <v>100</v>
      </c>
      <c r="DK346">
        <v>100</v>
      </c>
      <c r="DL346">
        <v>2.9329999999999998</v>
      </c>
      <c r="DM346">
        <v>0.45200000000000001</v>
      </c>
      <c r="DN346">
        <v>2</v>
      </c>
      <c r="DO346">
        <v>650.64499999999998</v>
      </c>
      <c r="DP346">
        <v>340.77</v>
      </c>
      <c r="DQ346">
        <v>29.998699999999999</v>
      </c>
      <c r="DR346">
        <v>31.557300000000001</v>
      </c>
      <c r="DS346">
        <v>30.0001</v>
      </c>
      <c r="DT346">
        <v>31.445799999999998</v>
      </c>
      <c r="DU346">
        <v>31.479900000000001</v>
      </c>
      <c r="DV346">
        <v>21.018799999999999</v>
      </c>
      <c r="DW346">
        <v>24.231999999999999</v>
      </c>
      <c r="DX346">
        <v>91.054500000000004</v>
      </c>
      <c r="DY346">
        <v>30</v>
      </c>
      <c r="DZ346">
        <v>400</v>
      </c>
      <c r="EA346">
        <v>31.072900000000001</v>
      </c>
      <c r="EB346">
        <v>100.02</v>
      </c>
      <c r="EC346">
        <v>100.533</v>
      </c>
    </row>
    <row r="347" spans="1:133" x14ac:dyDescent="0.35">
      <c r="A347">
        <v>331</v>
      </c>
      <c r="B347">
        <v>1582044725.0999999</v>
      </c>
      <c r="C347">
        <v>1692.0999999046301</v>
      </c>
      <c r="D347" t="s">
        <v>904</v>
      </c>
      <c r="E347" t="s">
        <v>905</v>
      </c>
      <c r="F347" t="s">
        <v>232</v>
      </c>
      <c r="G347" t="s">
        <v>233</v>
      </c>
      <c r="H347" t="s">
        <v>234</v>
      </c>
      <c r="I347" t="s">
        <v>235</v>
      </c>
      <c r="J347" t="s">
        <v>236</v>
      </c>
      <c r="K347" t="s">
        <v>237</v>
      </c>
      <c r="L347" t="s">
        <v>238</v>
      </c>
      <c r="M347" t="s">
        <v>239</v>
      </c>
      <c r="N347">
        <v>1582044716.4709699</v>
      </c>
      <c r="O347">
        <f t="shared" si="215"/>
        <v>3.7919987892411045E-4</v>
      </c>
      <c r="P347">
        <f t="shared" si="216"/>
        <v>-0.77240589533252557</v>
      </c>
      <c r="Q347">
        <f t="shared" si="217"/>
        <v>400.62667741935502</v>
      </c>
      <c r="R347">
        <f t="shared" si="218"/>
        <v>432.97374043063735</v>
      </c>
      <c r="S347">
        <f t="shared" si="219"/>
        <v>43.094079687182813</v>
      </c>
      <c r="T347">
        <f t="shared" si="220"/>
        <v>39.874561317158616</v>
      </c>
      <c r="U347">
        <f t="shared" si="221"/>
        <v>3.0584542218017891E-2</v>
      </c>
      <c r="V347">
        <f t="shared" si="222"/>
        <v>2.2504085820944768</v>
      </c>
      <c r="W347">
        <f t="shared" si="223"/>
        <v>3.0355484754784272E-2</v>
      </c>
      <c r="X347">
        <f t="shared" si="224"/>
        <v>1.8992614765623139E-2</v>
      </c>
      <c r="Y347">
        <f t="shared" si="225"/>
        <v>0</v>
      </c>
      <c r="Z347">
        <f t="shared" si="226"/>
        <v>30.505397311995939</v>
      </c>
      <c r="AA347">
        <f t="shared" si="227"/>
        <v>30.2502967741936</v>
      </c>
      <c r="AB347">
        <f t="shared" si="228"/>
        <v>4.3220866606351107</v>
      </c>
      <c r="AC347">
        <f t="shared" si="229"/>
        <v>70.751219242246066</v>
      </c>
      <c r="AD347">
        <f t="shared" si="230"/>
        <v>3.1252708707247132</v>
      </c>
      <c r="AE347">
        <f t="shared" si="231"/>
        <v>4.4172678636449438</v>
      </c>
      <c r="AF347">
        <f t="shared" si="232"/>
        <v>1.1968157899103975</v>
      </c>
      <c r="AG347">
        <f t="shared" si="233"/>
        <v>-16.722714660553272</v>
      </c>
      <c r="AH347">
        <f t="shared" si="234"/>
        <v>46.160270144852873</v>
      </c>
      <c r="AI347">
        <f t="shared" si="235"/>
        <v>4.5807766758127997</v>
      </c>
      <c r="AJ347">
        <f t="shared" si="236"/>
        <v>34.018332160112401</v>
      </c>
      <c r="AK347">
        <v>-4.1194747845434199E-2</v>
      </c>
      <c r="AL347">
        <v>4.6244713314619698E-2</v>
      </c>
      <c r="AM347">
        <v>3.4559512246423898</v>
      </c>
      <c r="AN347">
        <v>0</v>
      </c>
      <c r="AO347">
        <v>0</v>
      </c>
      <c r="AP347">
        <f t="shared" si="237"/>
        <v>1</v>
      </c>
      <c r="AQ347">
        <f t="shared" si="238"/>
        <v>0</v>
      </c>
      <c r="AR347">
        <f t="shared" si="239"/>
        <v>51901.42722438505</v>
      </c>
      <c r="AS347" t="s">
        <v>240</v>
      </c>
      <c r="AT347">
        <v>0</v>
      </c>
      <c r="AU347">
        <v>0</v>
      </c>
      <c r="AV347">
        <f t="shared" si="240"/>
        <v>0</v>
      </c>
      <c r="AW347" t="e">
        <f t="shared" si="241"/>
        <v>#DIV/0!</v>
      </c>
      <c r="AX347">
        <v>0</v>
      </c>
      <c r="AY347" t="s">
        <v>240</v>
      </c>
      <c r="AZ347">
        <v>0</v>
      </c>
      <c r="BA347">
        <v>0</v>
      </c>
      <c r="BB347" t="e">
        <f t="shared" si="242"/>
        <v>#DIV/0!</v>
      </c>
      <c r="BC347">
        <v>0.5</v>
      </c>
      <c r="BD347">
        <f t="shared" si="243"/>
        <v>0</v>
      </c>
      <c r="BE347">
        <f t="shared" si="244"/>
        <v>-0.77240589533252557</v>
      </c>
      <c r="BF347" t="e">
        <f t="shared" si="245"/>
        <v>#DIV/0!</v>
      </c>
      <c r="BG347" t="e">
        <f t="shared" si="246"/>
        <v>#DIV/0!</v>
      </c>
      <c r="BH347" t="e">
        <f t="shared" si="247"/>
        <v>#DIV/0!</v>
      </c>
      <c r="BI347" t="e">
        <f t="shared" si="248"/>
        <v>#DIV/0!</v>
      </c>
      <c r="BJ347" t="s">
        <v>240</v>
      </c>
      <c r="BK347">
        <v>0</v>
      </c>
      <c r="BL347">
        <f t="shared" si="249"/>
        <v>0</v>
      </c>
      <c r="BM347" t="e">
        <f t="shared" si="250"/>
        <v>#DIV/0!</v>
      </c>
      <c r="BN347" t="e">
        <f t="shared" si="251"/>
        <v>#DIV/0!</v>
      </c>
      <c r="BO347" t="e">
        <f t="shared" si="252"/>
        <v>#DIV/0!</v>
      </c>
      <c r="BP347" t="e">
        <f t="shared" si="253"/>
        <v>#DIV/0!</v>
      </c>
      <c r="BQ347">
        <f t="shared" si="254"/>
        <v>0</v>
      </c>
      <c r="BR347">
        <f t="shared" si="255"/>
        <v>0</v>
      </c>
      <c r="BS347">
        <f t="shared" si="256"/>
        <v>0</v>
      </c>
      <c r="BT347">
        <f t="shared" si="257"/>
        <v>0</v>
      </c>
      <c r="BU347">
        <v>6</v>
      </c>
      <c r="BV347">
        <v>0.5</v>
      </c>
      <c r="BW347" t="s">
        <v>241</v>
      </c>
      <c r="BX347">
        <v>1582044716.4709699</v>
      </c>
      <c r="BY347">
        <v>400.62667741935502</v>
      </c>
      <c r="BZ347">
        <v>400.00619354838699</v>
      </c>
      <c r="CA347">
        <v>31.400141935483902</v>
      </c>
      <c r="CB347">
        <v>31.032851612903201</v>
      </c>
      <c r="CC347">
        <v>600.00429032258103</v>
      </c>
      <c r="CD347">
        <v>99.330480645161302</v>
      </c>
      <c r="CE347">
        <v>0.19998890322580601</v>
      </c>
      <c r="CF347">
        <v>30.6307677419355</v>
      </c>
      <c r="CG347">
        <v>30.2502967741936</v>
      </c>
      <c r="CH347">
        <v>999.9</v>
      </c>
      <c r="CI347">
        <v>0</v>
      </c>
      <c r="CJ347">
        <v>0</v>
      </c>
      <c r="CK347">
        <v>10001.274193548399</v>
      </c>
      <c r="CL347">
        <v>0</v>
      </c>
      <c r="CM347">
        <v>0.21165100000000001</v>
      </c>
      <c r="CN347">
        <v>0</v>
      </c>
      <c r="CO347">
        <v>0</v>
      </c>
      <c r="CP347">
        <v>0</v>
      </c>
      <c r="CQ347">
        <v>0</v>
      </c>
      <c r="CR347">
        <v>-0.41612903225806402</v>
      </c>
      <c r="CS347">
        <v>0</v>
      </c>
      <c r="CT347">
        <v>21.674193548387102</v>
      </c>
      <c r="CU347">
        <v>-1.4290322580645201</v>
      </c>
      <c r="CV347">
        <v>38.795999999999999</v>
      </c>
      <c r="CW347">
        <v>44</v>
      </c>
      <c r="CX347">
        <v>41.292096774193503</v>
      </c>
      <c r="CY347">
        <v>42.637</v>
      </c>
      <c r="CZ347">
        <v>39.912999999999997</v>
      </c>
      <c r="DA347">
        <v>0</v>
      </c>
      <c r="DB347">
        <v>0</v>
      </c>
      <c r="DC347">
        <v>0</v>
      </c>
      <c r="DD347">
        <v>1582044728.2</v>
      </c>
      <c r="DE347">
        <v>-1.53076923076923</v>
      </c>
      <c r="DF347">
        <v>28.109401758636199</v>
      </c>
      <c r="DG347">
        <v>-20.8512820265417</v>
      </c>
      <c r="DH347">
        <v>20.634615384615401</v>
      </c>
      <c r="DI347">
        <v>15</v>
      </c>
      <c r="DJ347">
        <v>100</v>
      </c>
      <c r="DK347">
        <v>100</v>
      </c>
      <c r="DL347">
        <v>2.9329999999999998</v>
      </c>
      <c r="DM347">
        <v>0.45200000000000001</v>
      </c>
      <c r="DN347">
        <v>2</v>
      </c>
      <c r="DO347">
        <v>650.88</v>
      </c>
      <c r="DP347">
        <v>340.66199999999998</v>
      </c>
      <c r="DQ347">
        <v>29.9985</v>
      </c>
      <c r="DR347">
        <v>31.555700000000002</v>
      </c>
      <c r="DS347">
        <v>30.0001</v>
      </c>
      <c r="DT347">
        <v>31.445799999999998</v>
      </c>
      <c r="DU347">
        <v>31.479700000000001</v>
      </c>
      <c r="DV347">
        <v>21.015000000000001</v>
      </c>
      <c r="DW347">
        <v>24.231999999999999</v>
      </c>
      <c r="DX347">
        <v>91.054500000000004</v>
      </c>
      <c r="DY347">
        <v>30</v>
      </c>
      <c r="DZ347">
        <v>400</v>
      </c>
      <c r="EA347">
        <v>31.072900000000001</v>
      </c>
      <c r="EB347">
        <v>100.017</v>
      </c>
      <c r="EC347">
        <v>100.532</v>
      </c>
    </row>
    <row r="348" spans="1:133" x14ac:dyDescent="0.35">
      <c r="A348">
        <v>332</v>
      </c>
      <c r="B348">
        <v>1582044730.0999999</v>
      </c>
      <c r="C348">
        <v>1697.0999999046301</v>
      </c>
      <c r="D348" t="s">
        <v>906</v>
      </c>
      <c r="E348" t="s">
        <v>907</v>
      </c>
      <c r="F348" t="s">
        <v>232</v>
      </c>
      <c r="G348" t="s">
        <v>233</v>
      </c>
      <c r="H348" t="s">
        <v>234</v>
      </c>
      <c r="I348" t="s">
        <v>235</v>
      </c>
      <c r="J348" t="s">
        <v>236</v>
      </c>
      <c r="K348" t="s">
        <v>237</v>
      </c>
      <c r="L348" t="s">
        <v>238</v>
      </c>
      <c r="M348" t="s">
        <v>239</v>
      </c>
      <c r="N348">
        <v>1582044721.4709699</v>
      </c>
      <c r="O348">
        <f t="shared" si="215"/>
        <v>3.7838917143171813E-4</v>
      </c>
      <c r="P348">
        <f t="shared" si="216"/>
        <v>-0.76869610994312709</v>
      </c>
      <c r="Q348">
        <f t="shared" si="217"/>
        <v>400.63361290322598</v>
      </c>
      <c r="R348">
        <f t="shared" si="218"/>
        <v>432.85066300294096</v>
      </c>
      <c r="S348">
        <f t="shared" si="219"/>
        <v>43.081985824547623</v>
      </c>
      <c r="T348">
        <f t="shared" si="220"/>
        <v>39.875396082775104</v>
      </c>
      <c r="U348">
        <f t="shared" si="221"/>
        <v>3.0540207047688096E-2</v>
      </c>
      <c r="V348">
        <f t="shared" si="222"/>
        <v>2.2507989709806542</v>
      </c>
      <c r="W348">
        <f t="shared" si="223"/>
        <v>3.0311849802486374E-2</v>
      </c>
      <c r="X348">
        <f t="shared" si="224"/>
        <v>1.8965280675023184E-2</v>
      </c>
      <c r="Y348">
        <f t="shared" si="225"/>
        <v>0</v>
      </c>
      <c r="Z348">
        <f t="shared" si="226"/>
        <v>30.501700767029842</v>
      </c>
      <c r="AA348">
        <f t="shared" si="227"/>
        <v>30.245861290322601</v>
      </c>
      <c r="AB348">
        <f t="shared" si="228"/>
        <v>4.3209876734194905</v>
      </c>
      <c r="AC348">
        <f t="shared" si="229"/>
        <v>70.761165844037748</v>
      </c>
      <c r="AD348">
        <f t="shared" si="230"/>
        <v>3.1249983706214932</v>
      </c>
      <c r="AE348">
        <f t="shared" si="231"/>
        <v>4.4162618483550631</v>
      </c>
      <c r="AF348">
        <f t="shared" si="232"/>
        <v>1.1959893027979973</v>
      </c>
      <c r="AG348">
        <f t="shared" si="233"/>
        <v>-16.686962460138769</v>
      </c>
      <c r="AH348">
        <f t="shared" si="234"/>
        <v>46.223078783697794</v>
      </c>
      <c r="AI348">
        <f t="shared" si="235"/>
        <v>4.5860231150698993</v>
      </c>
      <c r="AJ348">
        <f t="shared" si="236"/>
        <v>34.122139438628921</v>
      </c>
      <c r="AK348">
        <v>-4.12052602281755E-2</v>
      </c>
      <c r="AL348">
        <v>4.6256514385182003E-2</v>
      </c>
      <c r="AM348">
        <v>3.4566492528838801</v>
      </c>
      <c r="AN348">
        <v>0</v>
      </c>
      <c r="AO348">
        <v>0</v>
      </c>
      <c r="AP348">
        <f t="shared" si="237"/>
        <v>1</v>
      </c>
      <c r="AQ348">
        <f t="shared" si="238"/>
        <v>0</v>
      </c>
      <c r="AR348">
        <f t="shared" si="239"/>
        <v>51914.818700283446</v>
      </c>
      <c r="AS348" t="s">
        <v>240</v>
      </c>
      <c r="AT348">
        <v>0</v>
      </c>
      <c r="AU348">
        <v>0</v>
      </c>
      <c r="AV348">
        <f t="shared" si="240"/>
        <v>0</v>
      </c>
      <c r="AW348" t="e">
        <f t="shared" si="241"/>
        <v>#DIV/0!</v>
      </c>
      <c r="AX348">
        <v>0</v>
      </c>
      <c r="AY348" t="s">
        <v>240</v>
      </c>
      <c r="AZ348">
        <v>0</v>
      </c>
      <c r="BA348">
        <v>0</v>
      </c>
      <c r="BB348" t="e">
        <f t="shared" si="242"/>
        <v>#DIV/0!</v>
      </c>
      <c r="BC348">
        <v>0.5</v>
      </c>
      <c r="BD348">
        <f t="shared" si="243"/>
        <v>0</v>
      </c>
      <c r="BE348">
        <f t="shared" si="244"/>
        <v>-0.76869610994312709</v>
      </c>
      <c r="BF348" t="e">
        <f t="shared" si="245"/>
        <v>#DIV/0!</v>
      </c>
      <c r="BG348" t="e">
        <f t="shared" si="246"/>
        <v>#DIV/0!</v>
      </c>
      <c r="BH348" t="e">
        <f t="shared" si="247"/>
        <v>#DIV/0!</v>
      </c>
      <c r="BI348" t="e">
        <f t="shared" si="248"/>
        <v>#DIV/0!</v>
      </c>
      <c r="BJ348" t="s">
        <v>240</v>
      </c>
      <c r="BK348">
        <v>0</v>
      </c>
      <c r="BL348">
        <f t="shared" si="249"/>
        <v>0</v>
      </c>
      <c r="BM348" t="e">
        <f t="shared" si="250"/>
        <v>#DIV/0!</v>
      </c>
      <c r="BN348" t="e">
        <f t="shared" si="251"/>
        <v>#DIV/0!</v>
      </c>
      <c r="BO348" t="e">
        <f t="shared" si="252"/>
        <v>#DIV/0!</v>
      </c>
      <c r="BP348" t="e">
        <f t="shared" si="253"/>
        <v>#DIV/0!</v>
      </c>
      <c r="BQ348">
        <f t="shared" si="254"/>
        <v>0</v>
      </c>
      <c r="BR348">
        <f t="shared" si="255"/>
        <v>0</v>
      </c>
      <c r="BS348">
        <f t="shared" si="256"/>
        <v>0</v>
      </c>
      <c r="BT348">
        <f t="shared" si="257"/>
        <v>0</v>
      </c>
      <c r="BU348">
        <v>6</v>
      </c>
      <c r="BV348">
        <v>0.5</v>
      </c>
      <c r="BW348" t="s">
        <v>241</v>
      </c>
      <c r="BX348">
        <v>1582044721.4709699</v>
      </c>
      <c r="BY348">
        <v>400.63361290322598</v>
      </c>
      <c r="BZ348">
        <v>400.01651612903203</v>
      </c>
      <c r="CA348">
        <v>31.397290322580599</v>
      </c>
      <c r="CB348">
        <v>31.030783870967699</v>
      </c>
      <c r="CC348">
        <v>600.00380645161295</v>
      </c>
      <c r="CD348">
        <v>99.330851612903203</v>
      </c>
      <c r="CE348">
        <v>0.199978548387097</v>
      </c>
      <c r="CF348">
        <v>30.626783870967699</v>
      </c>
      <c r="CG348">
        <v>30.245861290322601</v>
      </c>
      <c r="CH348">
        <v>999.9</v>
      </c>
      <c r="CI348">
        <v>0</v>
      </c>
      <c r="CJ348">
        <v>0</v>
      </c>
      <c r="CK348">
        <v>10003.789032258101</v>
      </c>
      <c r="CL348">
        <v>0</v>
      </c>
      <c r="CM348">
        <v>0.21165100000000001</v>
      </c>
      <c r="CN348">
        <v>0</v>
      </c>
      <c r="CO348">
        <v>0</v>
      </c>
      <c r="CP348">
        <v>0</v>
      </c>
      <c r="CQ348">
        <v>0</v>
      </c>
      <c r="CR348">
        <v>-0.761290322580645</v>
      </c>
      <c r="CS348">
        <v>0</v>
      </c>
      <c r="CT348">
        <v>19.222580645161301</v>
      </c>
      <c r="CU348">
        <v>-1.69354838709677</v>
      </c>
      <c r="CV348">
        <v>38.79</v>
      </c>
      <c r="CW348">
        <v>44</v>
      </c>
      <c r="CX348">
        <v>41.2619032258064</v>
      </c>
      <c r="CY348">
        <v>42.625</v>
      </c>
      <c r="CZ348">
        <v>39.912999999999997</v>
      </c>
      <c r="DA348">
        <v>0</v>
      </c>
      <c r="DB348">
        <v>0</v>
      </c>
      <c r="DC348">
        <v>0</v>
      </c>
      <c r="DD348">
        <v>1582044733</v>
      </c>
      <c r="DE348">
        <v>-0.16153846153846199</v>
      </c>
      <c r="DF348">
        <v>16.451282171229501</v>
      </c>
      <c r="DG348">
        <v>-40.735042768346403</v>
      </c>
      <c r="DH348">
        <v>18.7038461538462</v>
      </c>
      <c r="DI348">
        <v>15</v>
      </c>
      <c r="DJ348">
        <v>100</v>
      </c>
      <c r="DK348">
        <v>100</v>
      </c>
      <c r="DL348">
        <v>2.9329999999999998</v>
      </c>
      <c r="DM348">
        <v>0.45200000000000001</v>
      </c>
      <c r="DN348">
        <v>2</v>
      </c>
      <c r="DO348">
        <v>650.82100000000003</v>
      </c>
      <c r="DP348">
        <v>340.70499999999998</v>
      </c>
      <c r="DQ348">
        <v>29.9986</v>
      </c>
      <c r="DR348">
        <v>31.554600000000001</v>
      </c>
      <c r="DS348">
        <v>30</v>
      </c>
      <c r="DT348">
        <v>31.445799999999998</v>
      </c>
      <c r="DU348">
        <v>31.477799999999998</v>
      </c>
      <c r="DV348">
        <v>21.013400000000001</v>
      </c>
      <c r="DW348">
        <v>24.231999999999999</v>
      </c>
      <c r="DX348">
        <v>90.683599999999998</v>
      </c>
      <c r="DY348">
        <v>30</v>
      </c>
      <c r="DZ348">
        <v>400</v>
      </c>
      <c r="EA348">
        <v>31.072900000000001</v>
      </c>
      <c r="EB348">
        <v>100.017</v>
      </c>
      <c r="EC348">
        <v>100.53100000000001</v>
      </c>
    </row>
    <row r="349" spans="1:133" x14ac:dyDescent="0.35">
      <c r="A349">
        <v>333</v>
      </c>
      <c r="B349">
        <v>1582044735.0999999</v>
      </c>
      <c r="C349">
        <v>1702.0999999046301</v>
      </c>
      <c r="D349" t="s">
        <v>908</v>
      </c>
      <c r="E349" t="s">
        <v>909</v>
      </c>
      <c r="F349" t="s">
        <v>232</v>
      </c>
      <c r="G349" t="s">
        <v>233</v>
      </c>
      <c r="H349" t="s">
        <v>234</v>
      </c>
      <c r="I349" t="s">
        <v>235</v>
      </c>
      <c r="J349" t="s">
        <v>236</v>
      </c>
      <c r="K349" t="s">
        <v>237</v>
      </c>
      <c r="L349" t="s">
        <v>238</v>
      </c>
      <c r="M349" t="s">
        <v>239</v>
      </c>
      <c r="N349">
        <v>1582044726.4709699</v>
      </c>
      <c r="O349">
        <f t="shared" si="215"/>
        <v>3.7972051148796575E-4</v>
      </c>
      <c r="P349">
        <f t="shared" si="216"/>
        <v>-0.7629761944265675</v>
      </c>
      <c r="Q349">
        <f t="shared" si="217"/>
        <v>400.632612903226</v>
      </c>
      <c r="R349">
        <f t="shared" si="218"/>
        <v>432.36852149619619</v>
      </c>
      <c r="S349">
        <f t="shared" si="219"/>
        <v>43.034133350947073</v>
      </c>
      <c r="T349">
        <f t="shared" si="220"/>
        <v>39.875422079189136</v>
      </c>
      <c r="U349">
        <f t="shared" si="221"/>
        <v>3.0690567006038234E-2</v>
      </c>
      <c r="V349">
        <f t="shared" si="222"/>
        <v>2.2495191158162977</v>
      </c>
      <c r="W349">
        <f t="shared" si="223"/>
        <v>3.0459834688072694E-2</v>
      </c>
      <c r="X349">
        <f t="shared" si="224"/>
        <v>1.9057982355937343E-2</v>
      </c>
      <c r="Y349">
        <f t="shared" si="225"/>
        <v>0</v>
      </c>
      <c r="Z349">
        <f t="shared" si="226"/>
        <v>30.498737373487458</v>
      </c>
      <c r="AA349">
        <f t="shared" si="227"/>
        <v>30.238683870967701</v>
      </c>
      <c r="AB349">
        <f t="shared" si="228"/>
        <v>4.3192098281063105</v>
      </c>
      <c r="AC349">
        <f t="shared" si="229"/>
        <v>70.767240412436507</v>
      </c>
      <c r="AD349">
        <f t="shared" si="230"/>
        <v>3.124827446702235</v>
      </c>
      <c r="AE349">
        <f t="shared" si="231"/>
        <v>4.415641232426923</v>
      </c>
      <c r="AF349">
        <f t="shared" si="232"/>
        <v>1.1943823814040755</v>
      </c>
      <c r="AG349">
        <f t="shared" si="233"/>
        <v>-16.745674556619289</v>
      </c>
      <c r="AH349">
        <f t="shared" si="234"/>
        <v>46.769140125792752</v>
      </c>
      <c r="AI349">
        <f t="shared" si="235"/>
        <v>4.6426195216125281</v>
      </c>
      <c r="AJ349">
        <f t="shared" si="236"/>
        <v>34.666085090785991</v>
      </c>
      <c r="AK349">
        <v>-4.1170802478218499E-2</v>
      </c>
      <c r="AL349">
        <v>4.6217832542190598E-2</v>
      </c>
      <c r="AM349">
        <v>3.4543610097790198</v>
      </c>
      <c r="AN349">
        <v>0</v>
      </c>
      <c r="AO349">
        <v>0</v>
      </c>
      <c r="AP349">
        <f t="shared" si="237"/>
        <v>1</v>
      </c>
      <c r="AQ349">
        <f t="shared" si="238"/>
        <v>0</v>
      </c>
      <c r="AR349">
        <f t="shared" si="239"/>
        <v>51873.604284912049</v>
      </c>
      <c r="AS349" t="s">
        <v>240</v>
      </c>
      <c r="AT349">
        <v>0</v>
      </c>
      <c r="AU349">
        <v>0</v>
      </c>
      <c r="AV349">
        <f t="shared" si="240"/>
        <v>0</v>
      </c>
      <c r="AW349" t="e">
        <f t="shared" si="241"/>
        <v>#DIV/0!</v>
      </c>
      <c r="AX349">
        <v>0</v>
      </c>
      <c r="AY349" t="s">
        <v>240</v>
      </c>
      <c r="AZ349">
        <v>0</v>
      </c>
      <c r="BA349">
        <v>0</v>
      </c>
      <c r="BB349" t="e">
        <f t="shared" si="242"/>
        <v>#DIV/0!</v>
      </c>
      <c r="BC349">
        <v>0.5</v>
      </c>
      <c r="BD349">
        <f t="shared" si="243"/>
        <v>0</v>
      </c>
      <c r="BE349">
        <f t="shared" si="244"/>
        <v>-0.7629761944265675</v>
      </c>
      <c r="BF349" t="e">
        <f t="shared" si="245"/>
        <v>#DIV/0!</v>
      </c>
      <c r="BG349" t="e">
        <f t="shared" si="246"/>
        <v>#DIV/0!</v>
      </c>
      <c r="BH349" t="e">
        <f t="shared" si="247"/>
        <v>#DIV/0!</v>
      </c>
      <c r="BI349" t="e">
        <f t="shared" si="248"/>
        <v>#DIV/0!</v>
      </c>
      <c r="BJ349" t="s">
        <v>240</v>
      </c>
      <c r="BK349">
        <v>0</v>
      </c>
      <c r="BL349">
        <f t="shared" si="249"/>
        <v>0</v>
      </c>
      <c r="BM349" t="e">
        <f t="shared" si="250"/>
        <v>#DIV/0!</v>
      </c>
      <c r="BN349" t="e">
        <f t="shared" si="251"/>
        <v>#DIV/0!</v>
      </c>
      <c r="BO349" t="e">
        <f t="shared" si="252"/>
        <v>#DIV/0!</v>
      </c>
      <c r="BP349" t="e">
        <f t="shared" si="253"/>
        <v>#DIV/0!</v>
      </c>
      <c r="BQ349">
        <f t="shared" si="254"/>
        <v>0</v>
      </c>
      <c r="BR349">
        <f t="shared" si="255"/>
        <v>0</v>
      </c>
      <c r="BS349">
        <f t="shared" si="256"/>
        <v>0</v>
      </c>
      <c r="BT349">
        <f t="shared" si="257"/>
        <v>0</v>
      </c>
      <c r="BU349">
        <v>6</v>
      </c>
      <c r="BV349">
        <v>0.5</v>
      </c>
      <c r="BW349" t="s">
        <v>241</v>
      </c>
      <c r="BX349">
        <v>1582044726.4709699</v>
      </c>
      <c r="BY349">
        <v>400.632612903226</v>
      </c>
      <c r="BZ349">
        <v>400.02177419354803</v>
      </c>
      <c r="CA349">
        <v>31.395474193548399</v>
      </c>
      <c r="CB349">
        <v>31.027680645161301</v>
      </c>
      <c r="CC349">
        <v>600.00890322580699</v>
      </c>
      <c r="CD349">
        <v>99.331129032258104</v>
      </c>
      <c r="CE349">
        <v>0.20001445161290299</v>
      </c>
      <c r="CF349">
        <v>30.624325806451601</v>
      </c>
      <c r="CG349">
        <v>30.238683870967701</v>
      </c>
      <c r="CH349">
        <v>999.9</v>
      </c>
      <c r="CI349">
        <v>0</v>
      </c>
      <c r="CJ349">
        <v>0</v>
      </c>
      <c r="CK349">
        <v>9995.3954838709706</v>
      </c>
      <c r="CL349">
        <v>0</v>
      </c>
      <c r="CM349">
        <v>0.21165100000000001</v>
      </c>
      <c r="CN349">
        <v>0</v>
      </c>
      <c r="CO349">
        <v>0</v>
      </c>
      <c r="CP349">
        <v>0</v>
      </c>
      <c r="CQ349">
        <v>0</v>
      </c>
      <c r="CR349">
        <v>-0.467741935483871</v>
      </c>
      <c r="CS349">
        <v>0</v>
      </c>
      <c r="CT349">
        <v>18.974193548387099</v>
      </c>
      <c r="CU349">
        <v>-1.95806451612903</v>
      </c>
      <c r="CV349">
        <v>38.792000000000002</v>
      </c>
      <c r="CW349">
        <v>44</v>
      </c>
      <c r="CX349">
        <v>41.253870967741904</v>
      </c>
      <c r="CY349">
        <v>42.625</v>
      </c>
      <c r="CZ349">
        <v>39.906999999999996</v>
      </c>
      <c r="DA349">
        <v>0</v>
      </c>
      <c r="DB349">
        <v>0</v>
      </c>
      <c r="DC349">
        <v>0</v>
      </c>
      <c r="DD349">
        <v>1582044737.8</v>
      </c>
      <c r="DE349">
        <v>0.115384615384616</v>
      </c>
      <c r="DF349">
        <v>-2.5504270076657498</v>
      </c>
      <c r="DG349">
        <v>11.6854695249608</v>
      </c>
      <c r="DH349">
        <v>18.030769230769199</v>
      </c>
      <c r="DI349">
        <v>15</v>
      </c>
      <c r="DJ349">
        <v>100</v>
      </c>
      <c r="DK349">
        <v>100</v>
      </c>
      <c r="DL349">
        <v>2.9329999999999998</v>
      </c>
      <c r="DM349">
        <v>0.45200000000000001</v>
      </c>
      <c r="DN349">
        <v>2</v>
      </c>
      <c r="DO349">
        <v>650.70100000000002</v>
      </c>
      <c r="DP349">
        <v>340.67399999999998</v>
      </c>
      <c r="DQ349">
        <v>29.999300000000002</v>
      </c>
      <c r="DR349">
        <v>31.554300000000001</v>
      </c>
      <c r="DS349">
        <v>30.0001</v>
      </c>
      <c r="DT349">
        <v>31.4437</v>
      </c>
      <c r="DU349">
        <v>31.4771</v>
      </c>
      <c r="DV349">
        <v>21.018599999999999</v>
      </c>
      <c r="DW349">
        <v>24.231999999999999</v>
      </c>
      <c r="DX349">
        <v>90.683599999999998</v>
      </c>
      <c r="DY349">
        <v>30</v>
      </c>
      <c r="DZ349">
        <v>400</v>
      </c>
      <c r="EA349">
        <v>31.072900000000001</v>
      </c>
      <c r="EB349">
        <v>100.01900000000001</v>
      </c>
      <c r="EC349">
        <v>100.53</v>
      </c>
    </row>
    <row r="350" spans="1:133" x14ac:dyDescent="0.35">
      <c r="A350">
        <v>334</v>
      </c>
      <c r="B350">
        <v>1582044740.0999999</v>
      </c>
      <c r="C350">
        <v>1707.0999999046301</v>
      </c>
      <c r="D350" t="s">
        <v>910</v>
      </c>
      <c r="E350" t="s">
        <v>911</v>
      </c>
      <c r="F350" t="s">
        <v>232</v>
      </c>
      <c r="G350" t="s">
        <v>233</v>
      </c>
      <c r="H350" t="s">
        <v>234</v>
      </c>
      <c r="I350" t="s">
        <v>235</v>
      </c>
      <c r="J350" t="s">
        <v>236</v>
      </c>
      <c r="K350" t="s">
        <v>237</v>
      </c>
      <c r="L350" t="s">
        <v>238</v>
      </c>
      <c r="M350" t="s">
        <v>239</v>
      </c>
      <c r="N350">
        <v>1582044731.4709699</v>
      </c>
      <c r="O350">
        <f t="shared" si="215"/>
        <v>3.8244262999138391E-4</v>
      </c>
      <c r="P350">
        <f t="shared" si="216"/>
        <v>-0.77410562322852783</v>
      </c>
      <c r="Q350">
        <f t="shared" si="217"/>
        <v>400.62783870967701</v>
      </c>
      <c r="R350">
        <f t="shared" si="218"/>
        <v>432.62531673407011</v>
      </c>
      <c r="S350">
        <f t="shared" si="219"/>
        <v>43.059343248293665</v>
      </c>
      <c r="T350">
        <f t="shared" si="220"/>
        <v>39.874623501115785</v>
      </c>
      <c r="U350">
        <f t="shared" si="221"/>
        <v>3.0941924475220373E-2</v>
      </c>
      <c r="V350">
        <f t="shared" si="222"/>
        <v>2.249836772718528</v>
      </c>
      <c r="W350">
        <f t="shared" si="223"/>
        <v>3.0707445681487918E-2</v>
      </c>
      <c r="X350">
        <f t="shared" si="224"/>
        <v>1.9213072313124181E-2</v>
      </c>
      <c r="Y350">
        <f t="shared" si="225"/>
        <v>0</v>
      </c>
      <c r="Z350">
        <f t="shared" si="226"/>
        <v>30.495985353104519</v>
      </c>
      <c r="AA350">
        <f t="shared" si="227"/>
        <v>30.2333741935484</v>
      </c>
      <c r="AB350">
        <f t="shared" si="228"/>
        <v>4.3178950323073364</v>
      </c>
      <c r="AC350">
        <f t="shared" si="229"/>
        <v>70.770806239501127</v>
      </c>
      <c r="AD350">
        <f t="shared" si="230"/>
        <v>3.1246512026328634</v>
      </c>
      <c r="AE350">
        <f t="shared" si="231"/>
        <v>4.4151697128593987</v>
      </c>
      <c r="AF350">
        <f t="shared" si="232"/>
        <v>1.193243829674473</v>
      </c>
      <c r="AG350">
        <f t="shared" si="233"/>
        <v>-16.865719982620032</v>
      </c>
      <c r="AH350">
        <f t="shared" si="234"/>
        <v>47.193227813388646</v>
      </c>
      <c r="AI350">
        <f t="shared" si="235"/>
        <v>4.6838897182666006</v>
      </c>
      <c r="AJ350">
        <f t="shared" si="236"/>
        <v>35.011397549035216</v>
      </c>
      <c r="AK350">
        <v>-4.11793531534815E-2</v>
      </c>
      <c r="AL350">
        <v>4.6227431424253701E-2</v>
      </c>
      <c r="AM350">
        <v>3.4549288976983399</v>
      </c>
      <c r="AN350">
        <v>0</v>
      </c>
      <c r="AO350">
        <v>0</v>
      </c>
      <c r="AP350">
        <f t="shared" si="237"/>
        <v>1</v>
      </c>
      <c r="AQ350">
        <f t="shared" si="238"/>
        <v>0</v>
      </c>
      <c r="AR350">
        <f t="shared" si="239"/>
        <v>51884.240107874975</v>
      </c>
      <c r="AS350" t="s">
        <v>240</v>
      </c>
      <c r="AT350">
        <v>0</v>
      </c>
      <c r="AU350">
        <v>0</v>
      </c>
      <c r="AV350">
        <f t="shared" si="240"/>
        <v>0</v>
      </c>
      <c r="AW350" t="e">
        <f t="shared" si="241"/>
        <v>#DIV/0!</v>
      </c>
      <c r="AX350">
        <v>0</v>
      </c>
      <c r="AY350" t="s">
        <v>240</v>
      </c>
      <c r="AZ350">
        <v>0</v>
      </c>
      <c r="BA350">
        <v>0</v>
      </c>
      <c r="BB350" t="e">
        <f t="shared" si="242"/>
        <v>#DIV/0!</v>
      </c>
      <c r="BC350">
        <v>0.5</v>
      </c>
      <c r="BD350">
        <f t="shared" si="243"/>
        <v>0</v>
      </c>
      <c r="BE350">
        <f t="shared" si="244"/>
        <v>-0.77410562322852783</v>
      </c>
      <c r="BF350" t="e">
        <f t="shared" si="245"/>
        <v>#DIV/0!</v>
      </c>
      <c r="BG350" t="e">
        <f t="shared" si="246"/>
        <v>#DIV/0!</v>
      </c>
      <c r="BH350" t="e">
        <f t="shared" si="247"/>
        <v>#DIV/0!</v>
      </c>
      <c r="BI350" t="e">
        <f t="shared" si="248"/>
        <v>#DIV/0!</v>
      </c>
      <c r="BJ350" t="s">
        <v>240</v>
      </c>
      <c r="BK350">
        <v>0</v>
      </c>
      <c r="BL350">
        <f t="shared" si="249"/>
        <v>0</v>
      </c>
      <c r="BM350" t="e">
        <f t="shared" si="250"/>
        <v>#DIV/0!</v>
      </c>
      <c r="BN350" t="e">
        <f t="shared" si="251"/>
        <v>#DIV/0!</v>
      </c>
      <c r="BO350" t="e">
        <f t="shared" si="252"/>
        <v>#DIV/0!</v>
      </c>
      <c r="BP350" t="e">
        <f t="shared" si="253"/>
        <v>#DIV/0!</v>
      </c>
      <c r="BQ350">
        <f t="shared" si="254"/>
        <v>0</v>
      </c>
      <c r="BR350">
        <f t="shared" si="255"/>
        <v>0</v>
      </c>
      <c r="BS350">
        <f t="shared" si="256"/>
        <v>0</v>
      </c>
      <c r="BT350">
        <f t="shared" si="257"/>
        <v>0</v>
      </c>
      <c r="BU350">
        <v>6</v>
      </c>
      <c r="BV350">
        <v>0.5</v>
      </c>
      <c r="BW350" t="s">
        <v>241</v>
      </c>
      <c r="BX350">
        <v>1582044731.4709699</v>
      </c>
      <c r="BY350">
        <v>400.62783870967701</v>
      </c>
      <c r="BZ350">
        <v>400.00696774193602</v>
      </c>
      <c r="CA350">
        <v>31.393958064516099</v>
      </c>
      <c r="CB350">
        <v>31.023532258064499</v>
      </c>
      <c r="CC350">
        <v>600.016903225806</v>
      </c>
      <c r="CD350">
        <v>99.330312903225803</v>
      </c>
      <c r="CE350">
        <v>0.20002335483871</v>
      </c>
      <c r="CF350">
        <v>30.622458064516099</v>
      </c>
      <c r="CG350">
        <v>30.2333741935484</v>
      </c>
      <c r="CH350">
        <v>999.9</v>
      </c>
      <c r="CI350">
        <v>0</v>
      </c>
      <c r="CJ350">
        <v>0</v>
      </c>
      <c r="CK350">
        <v>9997.5535483871008</v>
      </c>
      <c r="CL350">
        <v>0</v>
      </c>
      <c r="CM350">
        <v>0.21165100000000001</v>
      </c>
      <c r="CN350">
        <v>0</v>
      </c>
      <c r="CO350">
        <v>0</v>
      </c>
      <c r="CP350">
        <v>0</v>
      </c>
      <c r="CQ350">
        <v>0</v>
      </c>
      <c r="CR350">
        <v>-0.80645161290322598</v>
      </c>
      <c r="CS350">
        <v>0</v>
      </c>
      <c r="CT350">
        <v>18.929032258064499</v>
      </c>
      <c r="CU350">
        <v>-2.0967741935483901</v>
      </c>
      <c r="CV350">
        <v>38.781999999999996</v>
      </c>
      <c r="CW350">
        <v>43.995935483871001</v>
      </c>
      <c r="CX350">
        <v>41.217548387096798</v>
      </c>
      <c r="CY350">
        <v>42.612806451612897</v>
      </c>
      <c r="CZ350">
        <v>39.899000000000001</v>
      </c>
      <c r="DA350">
        <v>0</v>
      </c>
      <c r="DB350">
        <v>0</v>
      </c>
      <c r="DC350">
        <v>0</v>
      </c>
      <c r="DD350">
        <v>1582044743.2</v>
      </c>
      <c r="DE350">
        <v>-0.90769230769230802</v>
      </c>
      <c r="DF350">
        <v>-4.57435907507754</v>
      </c>
      <c r="DG350">
        <v>27.8803417339855</v>
      </c>
      <c r="DH350">
        <v>20.003846153846201</v>
      </c>
      <c r="DI350">
        <v>15</v>
      </c>
      <c r="DJ350">
        <v>100</v>
      </c>
      <c r="DK350">
        <v>100</v>
      </c>
      <c r="DL350">
        <v>2.9329999999999998</v>
      </c>
      <c r="DM350">
        <v>0.45200000000000001</v>
      </c>
      <c r="DN350">
        <v>2</v>
      </c>
      <c r="DO350">
        <v>650.73299999999995</v>
      </c>
      <c r="DP350">
        <v>340.83600000000001</v>
      </c>
      <c r="DQ350">
        <v>29.999600000000001</v>
      </c>
      <c r="DR350">
        <v>31.5518</v>
      </c>
      <c r="DS350">
        <v>30.0001</v>
      </c>
      <c r="DT350">
        <v>31.443000000000001</v>
      </c>
      <c r="DU350">
        <v>31.4771</v>
      </c>
      <c r="DV350">
        <v>21.017800000000001</v>
      </c>
      <c r="DW350">
        <v>24.231999999999999</v>
      </c>
      <c r="DX350">
        <v>90.683599999999998</v>
      </c>
      <c r="DY350">
        <v>30</v>
      </c>
      <c r="DZ350">
        <v>400</v>
      </c>
      <c r="EA350">
        <v>31.072900000000001</v>
      </c>
      <c r="EB350">
        <v>100.02</v>
      </c>
      <c r="EC350">
        <v>100.53</v>
      </c>
    </row>
    <row r="351" spans="1:133" x14ac:dyDescent="0.35">
      <c r="A351">
        <v>335</v>
      </c>
      <c r="B351">
        <v>1582044745.0999999</v>
      </c>
      <c r="C351">
        <v>1712.0999999046301</v>
      </c>
      <c r="D351" t="s">
        <v>912</v>
      </c>
      <c r="E351" t="s">
        <v>913</v>
      </c>
      <c r="F351" t="s">
        <v>232</v>
      </c>
      <c r="G351" t="s">
        <v>233</v>
      </c>
      <c r="H351" t="s">
        <v>234</v>
      </c>
      <c r="I351" t="s">
        <v>235</v>
      </c>
      <c r="J351" t="s">
        <v>236</v>
      </c>
      <c r="K351" t="s">
        <v>237</v>
      </c>
      <c r="L351" t="s">
        <v>238</v>
      </c>
      <c r="M351" t="s">
        <v>239</v>
      </c>
      <c r="N351">
        <v>1582044736.4709699</v>
      </c>
      <c r="O351">
        <f t="shared" si="215"/>
        <v>3.8462790281969939E-4</v>
      </c>
      <c r="P351">
        <f t="shared" si="216"/>
        <v>-0.77226699121791942</v>
      </c>
      <c r="Q351">
        <f t="shared" si="217"/>
        <v>400.61183870967699</v>
      </c>
      <c r="R351">
        <f t="shared" si="218"/>
        <v>432.27078418753899</v>
      </c>
      <c r="S351">
        <f t="shared" si="219"/>
        <v>43.023530291736471</v>
      </c>
      <c r="T351">
        <f t="shared" si="220"/>
        <v>39.872543341898343</v>
      </c>
      <c r="U351">
        <f t="shared" si="221"/>
        <v>3.1137926876693946E-2</v>
      </c>
      <c r="V351">
        <f t="shared" si="222"/>
        <v>2.2490131909241136</v>
      </c>
      <c r="W351">
        <f t="shared" si="223"/>
        <v>3.0900394114206149E-2</v>
      </c>
      <c r="X351">
        <f t="shared" si="224"/>
        <v>1.9333936544916525E-2</v>
      </c>
      <c r="Y351">
        <f t="shared" si="225"/>
        <v>0</v>
      </c>
      <c r="Z351">
        <f t="shared" si="226"/>
        <v>30.49435248453187</v>
      </c>
      <c r="AA351">
        <f t="shared" si="227"/>
        <v>30.229829032258099</v>
      </c>
      <c r="AB351">
        <f t="shared" si="228"/>
        <v>4.31701736465007</v>
      </c>
      <c r="AC351">
        <f t="shared" si="229"/>
        <v>70.769924965232761</v>
      </c>
      <c r="AD351">
        <f t="shared" si="230"/>
        <v>3.1244572711469378</v>
      </c>
      <c r="AE351">
        <f t="shared" si="231"/>
        <v>4.4149506625616661</v>
      </c>
      <c r="AF351">
        <f t="shared" si="232"/>
        <v>1.1925600935031322</v>
      </c>
      <c r="AG351">
        <f t="shared" si="233"/>
        <v>-16.962090514348741</v>
      </c>
      <c r="AH351">
        <f t="shared" si="234"/>
        <v>47.50058600470571</v>
      </c>
      <c r="AI351">
        <f t="shared" si="235"/>
        <v>4.7160183115804468</v>
      </c>
      <c r="AJ351">
        <f t="shared" si="236"/>
        <v>35.254513801937414</v>
      </c>
      <c r="AK351">
        <v>-4.1157186265503999E-2</v>
      </c>
      <c r="AL351">
        <v>4.6202547150572898E-2</v>
      </c>
      <c r="AM351">
        <v>3.4534566135788198</v>
      </c>
      <c r="AN351">
        <v>0</v>
      </c>
      <c r="AO351">
        <v>0</v>
      </c>
      <c r="AP351">
        <f t="shared" si="237"/>
        <v>1</v>
      </c>
      <c r="AQ351">
        <f t="shared" si="238"/>
        <v>0</v>
      </c>
      <c r="AR351">
        <f t="shared" si="239"/>
        <v>51857.570941745355</v>
      </c>
      <c r="AS351" t="s">
        <v>240</v>
      </c>
      <c r="AT351">
        <v>0</v>
      </c>
      <c r="AU351">
        <v>0</v>
      </c>
      <c r="AV351">
        <f t="shared" si="240"/>
        <v>0</v>
      </c>
      <c r="AW351" t="e">
        <f t="shared" si="241"/>
        <v>#DIV/0!</v>
      </c>
      <c r="AX351">
        <v>0</v>
      </c>
      <c r="AY351" t="s">
        <v>240</v>
      </c>
      <c r="AZ351">
        <v>0</v>
      </c>
      <c r="BA351">
        <v>0</v>
      </c>
      <c r="BB351" t="e">
        <f t="shared" si="242"/>
        <v>#DIV/0!</v>
      </c>
      <c r="BC351">
        <v>0.5</v>
      </c>
      <c r="BD351">
        <f t="shared" si="243"/>
        <v>0</v>
      </c>
      <c r="BE351">
        <f t="shared" si="244"/>
        <v>-0.77226699121791942</v>
      </c>
      <c r="BF351" t="e">
        <f t="shared" si="245"/>
        <v>#DIV/0!</v>
      </c>
      <c r="BG351" t="e">
        <f t="shared" si="246"/>
        <v>#DIV/0!</v>
      </c>
      <c r="BH351" t="e">
        <f t="shared" si="247"/>
        <v>#DIV/0!</v>
      </c>
      <c r="BI351" t="e">
        <f t="shared" si="248"/>
        <v>#DIV/0!</v>
      </c>
      <c r="BJ351" t="s">
        <v>240</v>
      </c>
      <c r="BK351">
        <v>0</v>
      </c>
      <c r="BL351">
        <f t="shared" si="249"/>
        <v>0</v>
      </c>
      <c r="BM351" t="e">
        <f t="shared" si="250"/>
        <v>#DIV/0!</v>
      </c>
      <c r="BN351" t="e">
        <f t="shared" si="251"/>
        <v>#DIV/0!</v>
      </c>
      <c r="BO351" t="e">
        <f t="shared" si="252"/>
        <v>#DIV/0!</v>
      </c>
      <c r="BP351" t="e">
        <f t="shared" si="253"/>
        <v>#DIV/0!</v>
      </c>
      <c r="BQ351">
        <f t="shared" si="254"/>
        <v>0</v>
      </c>
      <c r="BR351">
        <f t="shared" si="255"/>
        <v>0</v>
      </c>
      <c r="BS351">
        <f t="shared" si="256"/>
        <v>0</v>
      </c>
      <c r="BT351">
        <f t="shared" si="257"/>
        <v>0</v>
      </c>
      <c r="BU351">
        <v>6</v>
      </c>
      <c r="BV351">
        <v>0.5</v>
      </c>
      <c r="BW351" t="s">
        <v>241</v>
      </c>
      <c r="BX351">
        <v>1582044736.4709699</v>
      </c>
      <c r="BY351">
        <v>400.61183870967699</v>
      </c>
      <c r="BZ351">
        <v>399.99367741935498</v>
      </c>
      <c r="CA351">
        <v>31.392393548387101</v>
      </c>
      <c r="CB351">
        <v>31.019851612903199</v>
      </c>
      <c r="CC351">
        <v>600.01864516129001</v>
      </c>
      <c r="CD351">
        <v>99.329096774193602</v>
      </c>
      <c r="CE351">
        <v>0.20002216129032299</v>
      </c>
      <c r="CF351">
        <v>30.621590322580602</v>
      </c>
      <c r="CG351">
        <v>30.229829032258099</v>
      </c>
      <c r="CH351">
        <v>999.9</v>
      </c>
      <c r="CI351">
        <v>0</v>
      </c>
      <c r="CJ351">
        <v>0</v>
      </c>
      <c r="CK351">
        <v>9992.2941935483905</v>
      </c>
      <c r="CL351">
        <v>0</v>
      </c>
      <c r="CM351">
        <v>0.21165100000000001</v>
      </c>
      <c r="CN351">
        <v>0</v>
      </c>
      <c r="CO351">
        <v>0</v>
      </c>
      <c r="CP351">
        <v>0</v>
      </c>
      <c r="CQ351">
        <v>0</v>
      </c>
      <c r="CR351">
        <v>-2.64838709677419</v>
      </c>
      <c r="CS351">
        <v>0</v>
      </c>
      <c r="CT351">
        <v>18.558064516129001</v>
      </c>
      <c r="CU351">
        <v>-2.2129032258064498</v>
      </c>
      <c r="CV351">
        <v>38.770000000000003</v>
      </c>
      <c r="CW351">
        <v>43.985774193548401</v>
      </c>
      <c r="CX351">
        <v>41.2074838709677</v>
      </c>
      <c r="CY351">
        <v>42.596548387096803</v>
      </c>
      <c r="CZ351">
        <v>39.899000000000001</v>
      </c>
      <c r="DA351">
        <v>0</v>
      </c>
      <c r="DB351">
        <v>0</v>
      </c>
      <c r="DC351">
        <v>0</v>
      </c>
      <c r="DD351">
        <v>1582044748</v>
      </c>
      <c r="DE351">
        <v>-1.76538461538462</v>
      </c>
      <c r="DF351">
        <v>-7.8940173448101998</v>
      </c>
      <c r="DG351">
        <v>-13.3470083890117</v>
      </c>
      <c r="DH351">
        <v>20.030769230769199</v>
      </c>
      <c r="DI351">
        <v>15</v>
      </c>
      <c r="DJ351">
        <v>100</v>
      </c>
      <c r="DK351">
        <v>100</v>
      </c>
      <c r="DL351">
        <v>2.9329999999999998</v>
      </c>
      <c r="DM351">
        <v>0.45200000000000001</v>
      </c>
      <c r="DN351">
        <v>2</v>
      </c>
      <c r="DO351">
        <v>650.71299999999997</v>
      </c>
      <c r="DP351">
        <v>340.79500000000002</v>
      </c>
      <c r="DQ351">
        <v>29.999500000000001</v>
      </c>
      <c r="DR351">
        <v>31.551500000000001</v>
      </c>
      <c r="DS351">
        <v>30</v>
      </c>
      <c r="DT351">
        <v>31.443000000000001</v>
      </c>
      <c r="DU351">
        <v>31.4771</v>
      </c>
      <c r="DV351">
        <v>21.015699999999999</v>
      </c>
      <c r="DW351">
        <v>24.231999999999999</v>
      </c>
      <c r="DX351">
        <v>90.683599999999998</v>
      </c>
      <c r="DY351">
        <v>30</v>
      </c>
      <c r="DZ351">
        <v>400</v>
      </c>
      <c r="EA351">
        <v>31.072900000000001</v>
      </c>
      <c r="EB351">
        <v>100.017</v>
      </c>
      <c r="EC351">
        <v>100.533</v>
      </c>
    </row>
    <row r="352" spans="1:133" x14ac:dyDescent="0.35">
      <c r="A352">
        <v>336</v>
      </c>
      <c r="B352">
        <v>1582044750.0999999</v>
      </c>
      <c r="C352">
        <v>1717.0999999046301</v>
      </c>
      <c r="D352" t="s">
        <v>914</v>
      </c>
      <c r="E352" t="s">
        <v>915</v>
      </c>
      <c r="F352" t="s">
        <v>232</v>
      </c>
      <c r="G352" t="s">
        <v>233</v>
      </c>
      <c r="H352" t="s">
        <v>234</v>
      </c>
      <c r="I352" t="s">
        <v>235</v>
      </c>
      <c r="J352" t="s">
        <v>236</v>
      </c>
      <c r="K352" t="s">
        <v>237</v>
      </c>
      <c r="L352" t="s">
        <v>238</v>
      </c>
      <c r="M352" t="s">
        <v>239</v>
      </c>
      <c r="N352">
        <v>1582044741.4709699</v>
      </c>
      <c r="O352">
        <f t="shared" si="215"/>
        <v>3.8453075009246119E-4</v>
      </c>
      <c r="P352">
        <f t="shared" si="216"/>
        <v>-0.77809379849911331</v>
      </c>
      <c r="Q352">
        <f t="shared" si="217"/>
        <v>400.60951612903199</v>
      </c>
      <c r="R352">
        <f t="shared" si="218"/>
        <v>432.57601216568781</v>
      </c>
      <c r="S352">
        <f t="shared" si="219"/>
        <v>43.053527873295543</v>
      </c>
      <c r="T352">
        <f t="shared" si="220"/>
        <v>39.871958878668522</v>
      </c>
      <c r="U352">
        <f t="shared" si="221"/>
        <v>3.113093835203383E-2</v>
      </c>
      <c r="V352">
        <f t="shared" si="222"/>
        <v>2.2493859465663943</v>
      </c>
      <c r="W352">
        <f t="shared" si="223"/>
        <v>3.0893550782776134E-2</v>
      </c>
      <c r="X352">
        <f t="shared" si="224"/>
        <v>1.9329646568391264E-2</v>
      </c>
      <c r="Y352">
        <f t="shared" si="225"/>
        <v>0</v>
      </c>
      <c r="Z352">
        <f t="shared" si="226"/>
        <v>30.492997184785882</v>
      </c>
      <c r="AA352">
        <f t="shared" si="227"/>
        <v>30.228416129032301</v>
      </c>
      <c r="AB352">
        <f t="shared" si="228"/>
        <v>4.3166676186822635</v>
      </c>
      <c r="AC352">
        <f t="shared" si="229"/>
        <v>70.768691007544732</v>
      </c>
      <c r="AD352">
        <f t="shared" si="230"/>
        <v>3.1241515491477689</v>
      </c>
      <c r="AE352">
        <f t="shared" si="231"/>
        <v>4.4145956420399237</v>
      </c>
      <c r="AF352">
        <f t="shared" si="232"/>
        <v>1.1925160695344945</v>
      </c>
      <c r="AG352">
        <f t="shared" si="233"/>
        <v>-16.957806079077539</v>
      </c>
      <c r="AH352">
        <f t="shared" si="234"/>
        <v>47.50924122042067</v>
      </c>
      <c r="AI352">
        <f t="shared" si="235"/>
        <v>4.7160302452639993</v>
      </c>
      <c r="AJ352">
        <f t="shared" si="236"/>
        <v>35.267465386607128</v>
      </c>
      <c r="AK352">
        <v>-4.1167218158491899E-2</v>
      </c>
      <c r="AL352">
        <v>4.6213808829293802E-2</v>
      </c>
      <c r="AM352">
        <v>3.45412294729634</v>
      </c>
      <c r="AN352">
        <v>0</v>
      </c>
      <c r="AO352">
        <v>0</v>
      </c>
      <c r="AP352">
        <f t="shared" si="237"/>
        <v>1</v>
      </c>
      <c r="AQ352">
        <f t="shared" si="238"/>
        <v>0</v>
      </c>
      <c r="AR352">
        <f t="shared" si="239"/>
        <v>51869.917826373814</v>
      </c>
      <c r="AS352" t="s">
        <v>240</v>
      </c>
      <c r="AT352">
        <v>0</v>
      </c>
      <c r="AU352">
        <v>0</v>
      </c>
      <c r="AV352">
        <f t="shared" si="240"/>
        <v>0</v>
      </c>
      <c r="AW352" t="e">
        <f t="shared" si="241"/>
        <v>#DIV/0!</v>
      </c>
      <c r="AX352">
        <v>0</v>
      </c>
      <c r="AY352" t="s">
        <v>240</v>
      </c>
      <c r="AZ352">
        <v>0</v>
      </c>
      <c r="BA352">
        <v>0</v>
      </c>
      <c r="BB352" t="e">
        <f t="shared" si="242"/>
        <v>#DIV/0!</v>
      </c>
      <c r="BC352">
        <v>0.5</v>
      </c>
      <c r="BD352">
        <f t="shared" si="243"/>
        <v>0</v>
      </c>
      <c r="BE352">
        <f t="shared" si="244"/>
        <v>-0.77809379849911331</v>
      </c>
      <c r="BF352" t="e">
        <f t="shared" si="245"/>
        <v>#DIV/0!</v>
      </c>
      <c r="BG352" t="e">
        <f t="shared" si="246"/>
        <v>#DIV/0!</v>
      </c>
      <c r="BH352" t="e">
        <f t="shared" si="247"/>
        <v>#DIV/0!</v>
      </c>
      <c r="BI352" t="e">
        <f t="shared" si="248"/>
        <v>#DIV/0!</v>
      </c>
      <c r="BJ352" t="s">
        <v>240</v>
      </c>
      <c r="BK352">
        <v>0</v>
      </c>
      <c r="BL352">
        <f t="shared" si="249"/>
        <v>0</v>
      </c>
      <c r="BM352" t="e">
        <f t="shared" si="250"/>
        <v>#DIV/0!</v>
      </c>
      <c r="BN352" t="e">
        <f t="shared" si="251"/>
        <v>#DIV/0!</v>
      </c>
      <c r="BO352" t="e">
        <f t="shared" si="252"/>
        <v>#DIV/0!</v>
      </c>
      <c r="BP352" t="e">
        <f t="shared" si="253"/>
        <v>#DIV/0!</v>
      </c>
      <c r="BQ352">
        <f t="shared" si="254"/>
        <v>0</v>
      </c>
      <c r="BR352">
        <f t="shared" si="255"/>
        <v>0</v>
      </c>
      <c r="BS352">
        <f t="shared" si="256"/>
        <v>0</v>
      </c>
      <c r="BT352">
        <f t="shared" si="257"/>
        <v>0</v>
      </c>
      <c r="BU352">
        <v>6</v>
      </c>
      <c r="BV352">
        <v>0.5</v>
      </c>
      <c r="BW352" t="s">
        <v>241</v>
      </c>
      <c r="BX352">
        <v>1582044741.4709699</v>
      </c>
      <c r="BY352">
        <v>400.60951612903199</v>
      </c>
      <c r="BZ352">
        <v>399.98548387096798</v>
      </c>
      <c r="CA352">
        <v>31.389600000000002</v>
      </c>
      <c r="CB352">
        <v>31.0171483870968</v>
      </c>
      <c r="CC352">
        <v>600.01429032258102</v>
      </c>
      <c r="CD352">
        <v>99.328216129032299</v>
      </c>
      <c r="CE352">
        <v>0.20002090322580601</v>
      </c>
      <c r="CF352">
        <v>30.620183870967701</v>
      </c>
      <c r="CG352">
        <v>30.228416129032301</v>
      </c>
      <c r="CH352">
        <v>999.9</v>
      </c>
      <c r="CI352">
        <v>0</v>
      </c>
      <c r="CJ352">
        <v>0</v>
      </c>
      <c r="CK352">
        <v>9994.8183870967696</v>
      </c>
      <c r="CL352">
        <v>0</v>
      </c>
      <c r="CM352">
        <v>0.21165100000000001</v>
      </c>
      <c r="CN352">
        <v>0</v>
      </c>
      <c r="CO352">
        <v>0</v>
      </c>
      <c r="CP352">
        <v>0</v>
      </c>
      <c r="CQ352">
        <v>0</v>
      </c>
      <c r="CR352">
        <v>-1.8419354838709701</v>
      </c>
      <c r="CS352">
        <v>0</v>
      </c>
      <c r="CT352">
        <v>20.322580645161299</v>
      </c>
      <c r="CU352">
        <v>-2.0806451612903198</v>
      </c>
      <c r="CV352">
        <v>38.762</v>
      </c>
      <c r="CW352">
        <v>43.975612903225802</v>
      </c>
      <c r="CX352">
        <v>41.207451612903199</v>
      </c>
      <c r="CY352">
        <v>42.582322580645098</v>
      </c>
      <c r="CZ352">
        <v>39.887</v>
      </c>
      <c r="DA352">
        <v>0</v>
      </c>
      <c r="DB352">
        <v>0</v>
      </c>
      <c r="DC352">
        <v>0</v>
      </c>
      <c r="DD352">
        <v>1582044752.8</v>
      </c>
      <c r="DE352">
        <v>-1.9730769230769201</v>
      </c>
      <c r="DF352">
        <v>2.8205123696722501</v>
      </c>
      <c r="DG352">
        <v>-22.167521175789101</v>
      </c>
      <c r="DH352">
        <v>20.423076923076898</v>
      </c>
      <c r="DI352">
        <v>15</v>
      </c>
      <c r="DJ352">
        <v>100</v>
      </c>
      <c r="DK352">
        <v>100</v>
      </c>
      <c r="DL352">
        <v>2.9329999999999998</v>
      </c>
      <c r="DM352">
        <v>0.45200000000000001</v>
      </c>
      <c r="DN352">
        <v>2</v>
      </c>
      <c r="DO352">
        <v>650.89</v>
      </c>
      <c r="DP352">
        <v>340.755</v>
      </c>
      <c r="DQ352">
        <v>29.999300000000002</v>
      </c>
      <c r="DR352">
        <v>31.548999999999999</v>
      </c>
      <c r="DS352">
        <v>30</v>
      </c>
      <c r="DT352">
        <v>31.443000000000001</v>
      </c>
      <c r="DU352">
        <v>31.4771</v>
      </c>
      <c r="DV352">
        <v>21.016200000000001</v>
      </c>
      <c r="DW352">
        <v>24.231999999999999</v>
      </c>
      <c r="DX352">
        <v>90.683599999999998</v>
      </c>
      <c r="DY352">
        <v>30</v>
      </c>
      <c r="DZ352">
        <v>400</v>
      </c>
      <c r="EA352">
        <v>31.072900000000001</v>
      </c>
      <c r="EB352">
        <v>100.01600000000001</v>
      </c>
      <c r="EC352">
        <v>100.53400000000001</v>
      </c>
    </row>
    <row r="353" spans="1:133" x14ac:dyDescent="0.35">
      <c r="A353">
        <v>337</v>
      </c>
      <c r="B353">
        <v>1582044755.0999999</v>
      </c>
      <c r="C353">
        <v>1722.0999999046301</v>
      </c>
      <c r="D353" t="s">
        <v>916</v>
      </c>
      <c r="E353" t="s">
        <v>917</v>
      </c>
      <c r="F353" t="s">
        <v>232</v>
      </c>
      <c r="G353" t="s">
        <v>233</v>
      </c>
      <c r="H353" t="s">
        <v>234</v>
      </c>
      <c r="I353" t="s">
        <v>235</v>
      </c>
      <c r="J353" t="s">
        <v>236</v>
      </c>
      <c r="K353" t="s">
        <v>237</v>
      </c>
      <c r="L353" t="s">
        <v>238</v>
      </c>
      <c r="M353" t="s">
        <v>239</v>
      </c>
      <c r="N353">
        <v>1582044746.4709699</v>
      </c>
      <c r="O353">
        <f t="shared" si="215"/>
        <v>3.8261585084121562E-4</v>
      </c>
      <c r="P353">
        <f t="shared" si="216"/>
        <v>-0.75487458981300548</v>
      </c>
      <c r="Q353">
        <f t="shared" si="217"/>
        <v>400.61822580645202</v>
      </c>
      <c r="R353">
        <f t="shared" si="218"/>
        <v>431.57856910577112</v>
      </c>
      <c r="S353">
        <f t="shared" si="219"/>
        <v>42.954112635840737</v>
      </c>
      <c r="T353">
        <f t="shared" si="220"/>
        <v>39.872694399345022</v>
      </c>
      <c r="U353">
        <f t="shared" si="221"/>
        <v>3.0985169376647546E-2</v>
      </c>
      <c r="V353">
        <f t="shared" si="222"/>
        <v>2.2495325777931265</v>
      </c>
      <c r="W353">
        <f t="shared" si="223"/>
        <v>3.0750005854551156E-2</v>
      </c>
      <c r="X353">
        <f t="shared" si="224"/>
        <v>1.9239733283247233E-2</v>
      </c>
      <c r="Y353">
        <f t="shared" si="225"/>
        <v>0</v>
      </c>
      <c r="Z353">
        <f t="shared" si="226"/>
        <v>30.491595889865284</v>
      </c>
      <c r="AA353">
        <f t="shared" si="227"/>
        <v>30.225590322580601</v>
      </c>
      <c r="AB353">
        <f t="shared" si="228"/>
        <v>4.315968200818376</v>
      </c>
      <c r="AC353">
        <f t="shared" si="229"/>
        <v>70.770109203885795</v>
      </c>
      <c r="AD353">
        <f t="shared" si="230"/>
        <v>3.1238494169074307</v>
      </c>
      <c r="AE353">
        <f t="shared" si="231"/>
        <v>4.4140802551367386</v>
      </c>
      <c r="AF353">
        <f t="shared" si="232"/>
        <v>1.1921187839109453</v>
      </c>
      <c r="AG353">
        <f t="shared" si="233"/>
        <v>-16.87335902209761</v>
      </c>
      <c r="AH353">
        <f t="shared" si="234"/>
        <v>47.607403578856598</v>
      </c>
      <c r="AI353">
        <f t="shared" si="235"/>
        <v>4.7253526392975056</v>
      </c>
      <c r="AJ353">
        <f t="shared" si="236"/>
        <v>35.459397196056493</v>
      </c>
      <c r="AK353">
        <v>-4.1171164825007898E-2</v>
      </c>
      <c r="AL353">
        <v>4.6218239308205102E-2</v>
      </c>
      <c r="AM353">
        <v>3.4543850756441801</v>
      </c>
      <c r="AN353">
        <v>0</v>
      </c>
      <c r="AO353">
        <v>0</v>
      </c>
      <c r="AP353">
        <f t="shared" si="237"/>
        <v>1</v>
      </c>
      <c r="AQ353">
        <f t="shared" si="238"/>
        <v>0</v>
      </c>
      <c r="AR353">
        <f t="shared" si="239"/>
        <v>51875.030275070902</v>
      </c>
      <c r="AS353" t="s">
        <v>240</v>
      </c>
      <c r="AT353">
        <v>0</v>
      </c>
      <c r="AU353">
        <v>0</v>
      </c>
      <c r="AV353">
        <f t="shared" si="240"/>
        <v>0</v>
      </c>
      <c r="AW353" t="e">
        <f t="shared" si="241"/>
        <v>#DIV/0!</v>
      </c>
      <c r="AX353">
        <v>0</v>
      </c>
      <c r="AY353" t="s">
        <v>240</v>
      </c>
      <c r="AZ353">
        <v>0</v>
      </c>
      <c r="BA353">
        <v>0</v>
      </c>
      <c r="BB353" t="e">
        <f t="shared" si="242"/>
        <v>#DIV/0!</v>
      </c>
      <c r="BC353">
        <v>0.5</v>
      </c>
      <c r="BD353">
        <f t="shared" si="243"/>
        <v>0</v>
      </c>
      <c r="BE353">
        <f t="shared" si="244"/>
        <v>-0.75487458981300548</v>
      </c>
      <c r="BF353" t="e">
        <f t="shared" si="245"/>
        <v>#DIV/0!</v>
      </c>
      <c r="BG353" t="e">
        <f t="shared" si="246"/>
        <v>#DIV/0!</v>
      </c>
      <c r="BH353" t="e">
        <f t="shared" si="247"/>
        <v>#DIV/0!</v>
      </c>
      <c r="BI353" t="e">
        <f t="shared" si="248"/>
        <v>#DIV/0!</v>
      </c>
      <c r="BJ353" t="s">
        <v>240</v>
      </c>
      <c r="BK353">
        <v>0</v>
      </c>
      <c r="BL353">
        <f t="shared" si="249"/>
        <v>0</v>
      </c>
      <c r="BM353" t="e">
        <f t="shared" si="250"/>
        <v>#DIV/0!</v>
      </c>
      <c r="BN353" t="e">
        <f t="shared" si="251"/>
        <v>#DIV/0!</v>
      </c>
      <c r="BO353" t="e">
        <f t="shared" si="252"/>
        <v>#DIV/0!</v>
      </c>
      <c r="BP353" t="e">
        <f t="shared" si="253"/>
        <v>#DIV/0!</v>
      </c>
      <c r="BQ353">
        <f t="shared" si="254"/>
        <v>0</v>
      </c>
      <c r="BR353">
        <f t="shared" si="255"/>
        <v>0</v>
      </c>
      <c r="BS353">
        <f t="shared" si="256"/>
        <v>0</v>
      </c>
      <c r="BT353">
        <f t="shared" si="257"/>
        <v>0</v>
      </c>
      <c r="BU353">
        <v>6</v>
      </c>
      <c r="BV353">
        <v>0.5</v>
      </c>
      <c r="BW353" t="s">
        <v>241</v>
      </c>
      <c r="BX353">
        <v>1582044746.4709699</v>
      </c>
      <c r="BY353">
        <v>400.61822580645202</v>
      </c>
      <c r="BZ353">
        <v>400.01664516129</v>
      </c>
      <c r="CA353">
        <v>31.386667741935501</v>
      </c>
      <c r="CB353">
        <v>31.016067741935501</v>
      </c>
      <c r="CC353">
        <v>600.01103225806503</v>
      </c>
      <c r="CD353">
        <v>99.327912903225794</v>
      </c>
      <c r="CE353">
        <v>0.19999629032258101</v>
      </c>
      <c r="CF353">
        <v>30.618141935483902</v>
      </c>
      <c r="CG353">
        <v>30.225590322580601</v>
      </c>
      <c r="CH353">
        <v>999.9</v>
      </c>
      <c r="CI353">
        <v>0</v>
      </c>
      <c r="CJ353">
        <v>0</v>
      </c>
      <c r="CK353">
        <v>9995.8070967741896</v>
      </c>
      <c r="CL353">
        <v>0</v>
      </c>
      <c r="CM353">
        <v>0.21165100000000001</v>
      </c>
      <c r="CN353">
        <v>0</v>
      </c>
      <c r="CO353">
        <v>0</v>
      </c>
      <c r="CP353">
        <v>0</v>
      </c>
      <c r="CQ353">
        <v>0</v>
      </c>
      <c r="CR353">
        <v>-2.8741935483871002</v>
      </c>
      <c r="CS353">
        <v>0</v>
      </c>
      <c r="CT353">
        <v>19.541935483871001</v>
      </c>
      <c r="CU353">
        <v>-2.19354838709677</v>
      </c>
      <c r="CV353">
        <v>38.756</v>
      </c>
      <c r="CW353">
        <v>43.9593548387097</v>
      </c>
      <c r="CX353">
        <v>41.203419354838701</v>
      </c>
      <c r="CY353">
        <v>42.570129032258002</v>
      </c>
      <c r="CZ353">
        <v>39.881</v>
      </c>
      <c r="DA353">
        <v>0</v>
      </c>
      <c r="DB353">
        <v>0</v>
      </c>
      <c r="DC353">
        <v>0</v>
      </c>
      <c r="DD353">
        <v>1582044758.2</v>
      </c>
      <c r="DE353">
        <v>-2.2615384615384602</v>
      </c>
      <c r="DF353">
        <v>-4.7931625862712499</v>
      </c>
      <c r="DG353">
        <v>11.866666675872301</v>
      </c>
      <c r="DH353">
        <v>19.873076923076901</v>
      </c>
      <c r="DI353">
        <v>15</v>
      </c>
      <c r="DJ353">
        <v>100</v>
      </c>
      <c r="DK353">
        <v>100</v>
      </c>
      <c r="DL353">
        <v>2.9329999999999998</v>
      </c>
      <c r="DM353">
        <v>0.45200000000000001</v>
      </c>
      <c r="DN353">
        <v>2</v>
      </c>
      <c r="DO353">
        <v>650.75199999999995</v>
      </c>
      <c r="DP353">
        <v>340.75599999999997</v>
      </c>
      <c r="DQ353">
        <v>29.999300000000002</v>
      </c>
      <c r="DR353">
        <v>31.548100000000002</v>
      </c>
      <c r="DS353">
        <v>30</v>
      </c>
      <c r="DT353">
        <v>31.443000000000001</v>
      </c>
      <c r="DU353">
        <v>31.474900000000002</v>
      </c>
      <c r="DV353">
        <v>21.0152</v>
      </c>
      <c r="DW353">
        <v>24.231999999999999</v>
      </c>
      <c r="DX353">
        <v>90.683599999999998</v>
      </c>
      <c r="DY353">
        <v>30</v>
      </c>
      <c r="DZ353">
        <v>400</v>
      </c>
      <c r="EA353">
        <v>31.072900000000001</v>
      </c>
      <c r="EB353">
        <v>100.018</v>
      </c>
      <c r="EC353">
        <v>100.533</v>
      </c>
    </row>
    <row r="354" spans="1:133" x14ac:dyDescent="0.35">
      <c r="A354">
        <v>338</v>
      </c>
      <c r="B354">
        <v>1582044760.0999999</v>
      </c>
      <c r="C354">
        <v>1727.0999999046301</v>
      </c>
      <c r="D354" t="s">
        <v>918</v>
      </c>
      <c r="E354" t="s">
        <v>919</v>
      </c>
      <c r="F354" t="s">
        <v>232</v>
      </c>
      <c r="G354" t="s">
        <v>233</v>
      </c>
      <c r="H354" t="s">
        <v>234</v>
      </c>
      <c r="I354" t="s">
        <v>235</v>
      </c>
      <c r="J354" t="s">
        <v>236</v>
      </c>
      <c r="K354" t="s">
        <v>237</v>
      </c>
      <c r="L354" t="s">
        <v>238</v>
      </c>
      <c r="M354" t="s">
        <v>239</v>
      </c>
      <c r="N354">
        <v>1582044751.4709699</v>
      </c>
      <c r="O354">
        <f t="shared" si="215"/>
        <v>3.814046456383529E-4</v>
      </c>
      <c r="P354">
        <f t="shared" si="216"/>
        <v>-0.74176821073838317</v>
      </c>
      <c r="Q354">
        <f t="shared" si="217"/>
        <v>400.60261290322597</v>
      </c>
      <c r="R354">
        <f t="shared" si="218"/>
        <v>431.00367382131412</v>
      </c>
      <c r="S354">
        <f t="shared" si="219"/>
        <v>42.896856915530449</v>
      </c>
      <c r="T354">
        <f t="shared" si="220"/>
        <v>39.871105536844503</v>
      </c>
      <c r="U354">
        <f t="shared" si="221"/>
        <v>3.089284823675081E-2</v>
      </c>
      <c r="V354">
        <f t="shared" si="222"/>
        <v>2.2507869507185405</v>
      </c>
      <c r="W354">
        <f t="shared" si="223"/>
        <v>3.0659207492070531E-2</v>
      </c>
      <c r="X354">
        <f t="shared" si="224"/>
        <v>1.9182848972287111E-2</v>
      </c>
      <c r="Y354">
        <f t="shared" si="225"/>
        <v>0</v>
      </c>
      <c r="Z354">
        <f t="shared" si="226"/>
        <v>30.489850502146659</v>
      </c>
      <c r="AA354">
        <f t="shared" si="227"/>
        <v>30.223606451612898</v>
      </c>
      <c r="AB354">
        <f t="shared" si="228"/>
        <v>4.3154772301558593</v>
      </c>
      <c r="AC354">
        <f t="shared" si="229"/>
        <v>70.773613472799596</v>
      </c>
      <c r="AD354">
        <f t="shared" si="230"/>
        <v>3.1236094176947469</v>
      </c>
      <c r="AE354">
        <f t="shared" si="231"/>
        <v>4.413522589029939</v>
      </c>
      <c r="AF354">
        <f t="shared" si="232"/>
        <v>1.1918678124611124</v>
      </c>
      <c r="AG354">
        <f t="shared" si="233"/>
        <v>-16.819944872651362</v>
      </c>
      <c r="AH354">
        <f t="shared" si="234"/>
        <v>47.60654982304321</v>
      </c>
      <c r="AI354">
        <f t="shared" si="235"/>
        <v>4.7225365790784224</v>
      </c>
      <c r="AJ354">
        <f t="shared" si="236"/>
        <v>35.50914152947027</v>
      </c>
      <c r="AK354">
        <v>-4.1204936522218003E-2</v>
      </c>
      <c r="AL354">
        <v>4.62561509968865E-2</v>
      </c>
      <c r="AM354">
        <v>3.4566277595370698</v>
      </c>
      <c r="AN354">
        <v>0</v>
      </c>
      <c r="AO354">
        <v>0</v>
      </c>
      <c r="AP354">
        <f t="shared" si="237"/>
        <v>1</v>
      </c>
      <c r="AQ354">
        <f t="shared" si="238"/>
        <v>0</v>
      </c>
      <c r="AR354">
        <f t="shared" si="239"/>
        <v>51916.218957333229</v>
      </c>
      <c r="AS354" t="s">
        <v>240</v>
      </c>
      <c r="AT354">
        <v>0</v>
      </c>
      <c r="AU354">
        <v>0</v>
      </c>
      <c r="AV354">
        <f t="shared" si="240"/>
        <v>0</v>
      </c>
      <c r="AW354" t="e">
        <f t="shared" si="241"/>
        <v>#DIV/0!</v>
      </c>
      <c r="AX354">
        <v>0</v>
      </c>
      <c r="AY354" t="s">
        <v>240</v>
      </c>
      <c r="AZ354">
        <v>0</v>
      </c>
      <c r="BA354">
        <v>0</v>
      </c>
      <c r="BB354" t="e">
        <f t="shared" si="242"/>
        <v>#DIV/0!</v>
      </c>
      <c r="BC354">
        <v>0.5</v>
      </c>
      <c r="BD354">
        <f t="shared" si="243"/>
        <v>0</v>
      </c>
      <c r="BE354">
        <f t="shared" si="244"/>
        <v>-0.74176821073838317</v>
      </c>
      <c r="BF354" t="e">
        <f t="shared" si="245"/>
        <v>#DIV/0!</v>
      </c>
      <c r="BG354" t="e">
        <f t="shared" si="246"/>
        <v>#DIV/0!</v>
      </c>
      <c r="BH354" t="e">
        <f t="shared" si="247"/>
        <v>#DIV/0!</v>
      </c>
      <c r="BI354" t="e">
        <f t="shared" si="248"/>
        <v>#DIV/0!</v>
      </c>
      <c r="BJ354" t="s">
        <v>240</v>
      </c>
      <c r="BK354">
        <v>0</v>
      </c>
      <c r="BL354">
        <f t="shared" si="249"/>
        <v>0</v>
      </c>
      <c r="BM354" t="e">
        <f t="shared" si="250"/>
        <v>#DIV/0!</v>
      </c>
      <c r="BN354" t="e">
        <f t="shared" si="251"/>
        <v>#DIV/0!</v>
      </c>
      <c r="BO354" t="e">
        <f t="shared" si="252"/>
        <v>#DIV/0!</v>
      </c>
      <c r="BP354" t="e">
        <f t="shared" si="253"/>
        <v>#DIV/0!</v>
      </c>
      <c r="BQ354">
        <f t="shared" si="254"/>
        <v>0</v>
      </c>
      <c r="BR354">
        <f t="shared" si="255"/>
        <v>0</v>
      </c>
      <c r="BS354">
        <f t="shared" si="256"/>
        <v>0</v>
      </c>
      <c r="BT354">
        <f t="shared" si="257"/>
        <v>0</v>
      </c>
      <c r="BU354">
        <v>6</v>
      </c>
      <c r="BV354">
        <v>0.5</v>
      </c>
      <c r="BW354" t="s">
        <v>241</v>
      </c>
      <c r="BX354">
        <v>1582044751.4709699</v>
      </c>
      <c r="BY354">
        <v>400.60261290322597</v>
      </c>
      <c r="BZ354">
        <v>400.01364516129001</v>
      </c>
      <c r="CA354">
        <v>31.3842838709677</v>
      </c>
      <c r="CB354">
        <v>31.014854838709699</v>
      </c>
      <c r="CC354">
        <v>600.00893548387103</v>
      </c>
      <c r="CD354">
        <v>99.327858064516093</v>
      </c>
      <c r="CE354">
        <v>0.19996390322580601</v>
      </c>
      <c r="CF354">
        <v>30.6159322580645</v>
      </c>
      <c r="CG354">
        <v>30.223606451612898</v>
      </c>
      <c r="CH354">
        <v>999.9</v>
      </c>
      <c r="CI354">
        <v>0</v>
      </c>
      <c r="CJ354">
        <v>0</v>
      </c>
      <c r="CK354">
        <v>10004.011935483901</v>
      </c>
      <c r="CL354">
        <v>0</v>
      </c>
      <c r="CM354">
        <v>0.21165100000000001</v>
      </c>
      <c r="CN354">
        <v>0</v>
      </c>
      <c r="CO354">
        <v>0</v>
      </c>
      <c r="CP354">
        <v>0</v>
      </c>
      <c r="CQ354">
        <v>0</v>
      </c>
      <c r="CR354">
        <v>-1.7</v>
      </c>
      <c r="CS354">
        <v>0</v>
      </c>
      <c r="CT354">
        <v>18.100000000000001</v>
      </c>
      <c r="CU354">
        <v>-2.1677419354838698</v>
      </c>
      <c r="CV354">
        <v>38.756</v>
      </c>
      <c r="CW354">
        <v>43.947161290322597</v>
      </c>
      <c r="CX354">
        <v>41.1871935483871</v>
      </c>
      <c r="CY354">
        <v>42.568096774193499</v>
      </c>
      <c r="CZ354">
        <v>39.877000000000002</v>
      </c>
      <c r="DA354">
        <v>0</v>
      </c>
      <c r="DB354">
        <v>0</v>
      </c>
      <c r="DC354">
        <v>0</v>
      </c>
      <c r="DD354">
        <v>1582044763</v>
      </c>
      <c r="DE354">
        <v>-1.37307692307692</v>
      </c>
      <c r="DF354">
        <v>-12.687179596163899</v>
      </c>
      <c r="DG354">
        <v>-7.0598291629264196</v>
      </c>
      <c r="DH354">
        <v>19.5115384615385</v>
      </c>
      <c r="DI354">
        <v>15</v>
      </c>
      <c r="DJ354">
        <v>100</v>
      </c>
      <c r="DK354">
        <v>100</v>
      </c>
      <c r="DL354">
        <v>2.9329999999999998</v>
      </c>
      <c r="DM354">
        <v>0.45200000000000001</v>
      </c>
      <c r="DN354">
        <v>2</v>
      </c>
      <c r="DO354">
        <v>650.77499999999998</v>
      </c>
      <c r="DP354">
        <v>340.63099999999997</v>
      </c>
      <c r="DQ354">
        <v>29.999500000000001</v>
      </c>
      <c r="DR354">
        <v>31.546299999999999</v>
      </c>
      <c r="DS354">
        <v>29.9999</v>
      </c>
      <c r="DT354">
        <v>31.441400000000002</v>
      </c>
      <c r="DU354">
        <v>31.474299999999999</v>
      </c>
      <c r="DV354">
        <v>21.017600000000002</v>
      </c>
      <c r="DW354">
        <v>24.231999999999999</v>
      </c>
      <c r="DX354">
        <v>90.683599999999998</v>
      </c>
      <c r="DY354">
        <v>30</v>
      </c>
      <c r="DZ354">
        <v>400</v>
      </c>
      <c r="EA354">
        <v>31.072900000000001</v>
      </c>
      <c r="EB354">
        <v>100.018</v>
      </c>
      <c r="EC354">
        <v>100.533</v>
      </c>
    </row>
    <row r="355" spans="1:133" x14ac:dyDescent="0.35">
      <c r="A355">
        <v>339</v>
      </c>
      <c r="B355">
        <v>1582044765.0999999</v>
      </c>
      <c r="C355">
        <v>1732.0999999046301</v>
      </c>
      <c r="D355" t="s">
        <v>920</v>
      </c>
      <c r="E355" t="s">
        <v>921</v>
      </c>
      <c r="F355" t="s">
        <v>232</v>
      </c>
      <c r="G355" t="s">
        <v>233</v>
      </c>
      <c r="H355" t="s">
        <v>234</v>
      </c>
      <c r="I355" t="s">
        <v>235</v>
      </c>
      <c r="J355" t="s">
        <v>236</v>
      </c>
      <c r="K355" t="s">
        <v>237</v>
      </c>
      <c r="L355" t="s">
        <v>238</v>
      </c>
      <c r="M355" t="s">
        <v>239</v>
      </c>
      <c r="N355">
        <v>1582044756.4709699</v>
      </c>
      <c r="O355">
        <f t="shared" si="215"/>
        <v>3.7883301908910337E-4</v>
      </c>
      <c r="P355">
        <f t="shared" si="216"/>
        <v>-0.76409568322334642</v>
      </c>
      <c r="Q355">
        <f t="shared" si="217"/>
        <v>400.59283870967698</v>
      </c>
      <c r="R355">
        <f t="shared" si="218"/>
        <v>432.39641560804932</v>
      </c>
      <c r="S355">
        <f t="shared" si="219"/>
        <v>43.035685332423085</v>
      </c>
      <c r="T355">
        <f t="shared" si="220"/>
        <v>39.870329010217738</v>
      </c>
      <c r="U355">
        <f t="shared" si="221"/>
        <v>3.0700843036275908E-2</v>
      </c>
      <c r="V355">
        <f t="shared" si="222"/>
        <v>2.2495904167767522</v>
      </c>
      <c r="W355">
        <f t="shared" si="223"/>
        <v>3.0469964067385134E-2</v>
      </c>
      <c r="X355">
        <f t="shared" si="224"/>
        <v>1.9064326258641528E-2</v>
      </c>
      <c r="Y355">
        <f t="shared" si="225"/>
        <v>0</v>
      </c>
      <c r="Z355">
        <f t="shared" si="226"/>
        <v>30.488620444713032</v>
      </c>
      <c r="AA355">
        <f t="shared" si="227"/>
        <v>30.219854838709701</v>
      </c>
      <c r="AB355">
        <f t="shared" si="228"/>
        <v>4.31454890972927</v>
      </c>
      <c r="AC355">
        <f t="shared" si="229"/>
        <v>70.775935764793033</v>
      </c>
      <c r="AD355">
        <f t="shared" si="230"/>
        <v>3.1233512526531704</v>
      </c>
      <c r="AE355">
        <f t="shared" si="231"/>
        <v>4.4130130091573561</v>
      </c>
      <c r="AF355">
        <f t="shared" si="232"/>
        <v>1.1911976570760996</v>
      </c>
      <c r="AG355">
        <f t="shared" si="233"/>
        <v>-16.70653614182946</v>
      </c>
      <c r="AH355">
        <f t="shared" si="234"/>
        <v>47.791329968194724</v>
      </c>
      <c r="AI355">
        <f t="shared" si="235"/>
        <v>4.7432529506217094</v>
      </c>
      <c r="AJ355">
        <f t="shared" si="236"/>
        <v>35.828046776986973</v>
      </c>
      <c r="AK355">
        <v>-4.1172721659523903E-2</v>
      </c>
      <c r="AL355">
        <v>4.6219986991335497E-2</v>
      </c>
      <c r="AM355">
        <v>3.4544884745715998</v>
      </c>
      <c r="AN355">
        <v>0</v>
      </c>
      <c r="AO355">
        <v>0</v>
      </c>
      <c r="AP355">
        <f t="shared" si="237"/>
        <v>1</v>
      </c>
      <c r="AQ355">
        <f t="shared" si="238"/>
        <v>0</v>
      </c>
      <c r="AR355">
        <f t="shared" si="239"/>
        <v>51877.642368491244</v>
      </c>
      <c r="AS355" t="s">
        <v>240</v>
      </c>
      <c r="AT355">
        <v>0</v>
      </c>
      <c r="AU355">
        <v>0</v>
      </c>
      <c r="AV355">
        <f t="shared" si="240"/>
        <v>0</v>
      </c>
      <c r="AW355" t="e">
        <f t="shared" si="241"/>
        <v>#DIV/0!</v>
      </c>
      <c r="AX355">
        <v>0</v>
      </c>
      <c r="AY355" t="s">
        <v>240</v>
      </c>
      <c r="AZ355">
        <v>0</v>
      </c>
      <c r="BA355">
        <v>0</v>
      </c>
      <c r="BB355" t="e">
        <f t="shared" si="242"/>
        <v>#DIV/0!</v>
      </c>
      <c r="BC355">
        <v>0.5</v>
      </c>
      <c r="BD355">
        <f t="shared" si="243"/>
        <v>0</v>
      </c>
      <c r="BE355">
        <f t="shared" si="244"/>
        <v>-0.76409568322334642</v>
      </c>
      <c r="BF355" t="e">
        <f t="shared" si="245"/>
        <v>#DIV/0!</v>
      </c>
      <c r="BG355" t="e">
        <f t="shared" si="246"/>
        <v>#DIV/0!</v>
      </c>
      <c r="BH355" t="e">
        <f t="shared" si="247"/>
        <v>#DIV/0!</v>
      </c>
      <c r="BI355" t="e">
        <f t="shared" si="248"/>
        <v>#DIV/0!</v>
      </c>
      <c r="BJ355" t="s">
        <v>240</v>
      </c>
      <c r="BK355">
        <v>0</v>
      </c>
      <c r="BL355">
        <f t="shared" si="249"/>
        <v>0</v>
      </c>
      <c r="BM355" t="e">
        <f t="shared" si="250"/>
        <v>#DIV/0!</v>
      </c>
      <c r="BN355" t="e">
        <f t="shared" si="251"/>
        <v>#DIV/0!</v>
      </c>
      <c r="BO355" t="e">
        <f t="shared" si="252"/>
        <v>#DIV/0!</v>
      </c>
      <c r="BP355" t="e">
        <f t="shared" si="253"/>
        <v>#DIV/0!</v>
      </c>
      <c r="BQ355">
        <f t="shared" si="254"/>
        <v>0</v>
      </c>
      <c r="BR355">
        <f t="shared" si="255"/>
        <v>0</v>
      </c>
      <c r="BS355">
        <f t="shared" si="256"/>
        <v>0</v>
      </c>
      <c r="BT355">
        <f t="shared" si="257"/>
        <v>0</v>
      </c>
      <c r="BU355">
        <v>6</v>
      </c>
      <c r="BV355">
        <v>0.5</v>
      </c>
      <c r="BW355" t="s">
        <v>241</v>
      </c>
      <c r="BX355">
        <v>1582044756.4709699</v>
      </c>
      <c r="BY355">
        <v>400.59283870967698</v>
      </c>
      <c r="BZ355">
        <v>399.98051612903203</v>
      </c>
      <c r="CA355">
        <v>31.381535483871001</v>
      </c>
      <c r="CB355">
        <v>31.014600000000002</v>
      </c>
      <c r="CC355">
        <v>600.01499999999999</v>
      </c>
      <c r="CD355">
        <v>99.328283870967795</v>
      </c>
      <c r="CE355">
        <v>0.20002806451612901</v>
      </c>
      <c r="CF355">
        <v>30.613912903225799</v>
      </c>
      <c r="CG355">
        <v>30.219854838709701</v>
      </c>
      <c r="CH355">
        <v>999.9</v>
      </c>
      <c r="CI355">
        <v>0</v>
      </c>
      <c r="CJ355">
        <v>0</v>
      </c>
      <c r="CK355">
        <v>9996.1477419354796</v>
      </c>
      <c r="CL355">
        <v>0</v>
      </c>
      <c r="CM355">
        <v>0.21165100000000001</v>
      </c>
      <c r="CN355">
        <v>0</v>
      </c>
      <c r="CO355">
        <v>0</v>
      </c>
      <c r="CP355">
        <v>0</v>
      </c>
      <c r="CQ355">
        <v>0</v>
      </c>
      <c r="CR355">
        <v>-2.5677419354838702</v>
      </c>
      <c r="CS355">
        <v>0</v>
      </c>
      <c r="CT355">
        <v>18.2</v>
      </c>
      <c r="CU355">
        <v>-2.0096774193548401</v>
      </c>
      <c r="CV355">
        <v>38.745935483871001</v>
      </c>
      <c r="CW355">
        <v>43.936999999999998</v>
      </c>
      <c r="CX355">
        <v>41.173032258064502</v>
      </c>
      <c r="CY355">
        <v>42.561999999999998</v>
      </c>
      <c r="CZ355">
        <v>39.875</v>
      </c>
      <c r="DA355">
        <v>0</v>
      </c>
      <c r="DB355">
        <v>0</v>
      </c>
      <c r="DC355">
        <v>0</v>
      </c>
      <c r="DD355">
        <v>1582044767.8</v>
      </c>
      <c r="DE355">
        <v>-2.6384615384615402</v>
      </c>
      <c r="DF355">
        <v>17.531623988925201</v>
      </c>
      <c r="DG355">
        <v>-20.4957266545157</v>
      </c>
      <c r="DH355">
        <v>18.303846153846202</v>
      </c>
      <c r="DI355">
        <v>15</v>
      </c>
      <c r="DJ355">
        <v>100</v>
      </c>
      <c r="DK355">
        <v>100</v>
      </c>
      <c r="DL355">
        <v>2.9329999999999998</v>
      </c>
      <c r="DM355">
        <v>0.45200000000000001</v>
      </c>
      <c r="DN355">
        <v>2</v>
      </c>
      <c r="DO355">
        <v>650.99699999999996</v>
      </c>
      <c r="DP355">
        <v>340.67099999999999</v>
      </c>
      <c r="DQ355">
        <v>29.999400000000001</v>
      </c>
      <c r="DR355">
        <v>31.543900000000001</v>
      </c>
      <c r="DS355">
        <v>29.9999</v>
      </c>
      <c r="DT355">
        <v>31.440300000000001</v>
      </c>
      <c r="DU355">
        <v>31.474299999999999</v>
      </c>
      <c r="DV355">
        <v>21.0185</v>
      </c>
      <c r="DW355">
        <v>24.231999999999999</v>
      </c>
      <c r="DX355">
        <v>90.683599999999998</v>
      </c>
      <c r="DY355">
        <v>30</v>
      </c>
      <c r="DZ355">
        <v>400</v>
      </c>
      <c r="EA355">
        <v>31.072900000000001</v>
      </c>
      <c r="EB355">
        <v>100.01900000000001</v>
      </c>
      <c r="EC355">
        <v>100.533</v>
      </c>
    </row>
    <row r="356" spans="1:133" x14ac:dyDescent="0.35">
      <c r="A356">
        <v>340</v>
      </c>
      <c r="B356">
        <v>1582044770.0999999</v>
      </c>
      <c r="C356">
        <v>1737.0999999046301</v>
      </c>
      <c r="D356" t="s">
        <v>922</v>
      </c>
      <c r="E356" t="s">
        <v>923</v>
      </c>
      <c r="F356" t="s">
        <v>232</v>
      </c>
      <c r="G356" t="s">
        <v>233</v>
      </c>
      <c r="H356" t="s">
        <v>234</v>
      </c>
      <c r="I356" t="s">
        <v>235</v>
      </c>
      <c r="J356" t="s">
        <v>236</v>
      </c>
      <c r="K356" t="s">
        <v>237</v>
      </c>
      <c r="L356" t="s">
        <v>238</v>
      </c>
      <c r="M356" t="s">
        <v>239</v>
      </c>
      <c r="N356">
        <v>1582044761.4709699</v>
      </c>
      <c r="O356">
        <f t="shared" si="215"/>
        <v>3.7808425186819448E-4</v>
      </c>
      <c r="P356">
        <f t="shared" si="216"/>
        <v>-0.76395076408058948</v>
      </c>
      <c r="Q356">
        <f t="shared" si="217"/>
        <v>400.58541935483902</v>
      </c>
      <c r="R356">
        <f t="shared" si="218"/>
        <v>432.44628882343829</v>
      </c>
      <c r="S356">
        <f t="shared" si="219"/>
        <v>43.040415943162664</v>
      </c>
      <c r="T356">
        <f t="shared" si="220"/>
        <v>39.869374568359213</v>
      </c>
      <c r="U356">
        <f t="shared" si="221"/>
        <v>3.0653361642581471E-2</v>
      </c>
      <c r="V356">
        <f t="shared" si="222"/>
        <v>2.2496068539379808</v>
      </c>
      <c r="W356">
        <f t="shared" si="223"/>
        <v>3.0423195047567832E-2</v>
      </c>
      <c r="X356">
        <f t="shared" si="224"/>
        <v>1.9035032286038828E-2</v>
      </c>
      <c r="Y356">
        <f t="shared" si="225"/>
        <v>0</v>
      </c>
      <c r="Z356">
        <f t="shared" si="226"/>
        <v>30.487488118072235</v>
      </c>
      <c r="AA356">
        <f t="shared" si="227"/>
        <v>30.217009677419401</v>
      </c>
      <c r="AB356">
        <f t="shared" si="228"/>
        <v>4.3138450028740873</v>
      </c>
      <c r="AC356">
        <f t="shared" si="229"/>
        <v>70.777538410593763</v>
      </c>
      <c r="AD356">
        <f t="shared" si="230"/>
        <v>3.123175407540379</v>
      </c>
      <c r="AE356">
        <f t="shared" si="231"/>
        <v>4.4126646358089667</v>
      </c>
      <c r="AF356">
        <f t="shared" si="232"/>
        <v>1.1906695953337083</v>
      </c>
      <c r="AG356">
        <f t="shared" si="233"/>
        <v>-16.673515507387375</v>
      </c>
      <c r="AH356">
        <f t="shared" si="234"/>
        <v>47.969296861417554</v>
      </c>
      <c r="AI356">
        <f t="shared" si="235"/>
        <v>4.7607817978422222</v>
      </c>
      <c r="AJ356">
        <f t="shared" si="236"/>
        <v>36.056563151872403</v>
      </c>
      <c r="AK356">
        <v>-4.1173164100247003E-2</v>
      </c>
      <c r="AL356">
        <v>4.6220483669807098E-2</v>
      </c>
      <c r="AM356">
        <v>3.4545178595280301</v>
      </c>
      <c r="AN356">
        <v>0</v>
      </c>
      <c r="AO356">
        <v>0</v>
      </c>
      <c r="AP356">
        <f t="shared" si="237"/>
        <v>1</v>
      </c>
      <c r="AQ356">
        <f t="shared" si="238"/>
        <v>0</v>
      </c>
      <c r="AR356">
        <f t="shared" si="239"/>
        <v>51878.402231873813</v>
      </c>
      <c r="AS356" t="s">
        <v>240</v>
      </c>
      <c r="AT356">
        <v>0</v>
      </c>
      <c r="AU356">
        <v>0</v>
      </c>
      <c r="AV356">
        <f t="shared" si="240"/>
        <v>0</v>
      </c>
      <c r="AW356" t="e">
        <f t="shared" si="241"/>
        <v>#DIV/0!</v>
      </c>
      <c r="AX356">
        <v>0</v>
      </c>
      <c r="AY356" t="s">
        <v>240</v>
      </c>
      <c r="AZ356">
        <v>0</v>
      </c>
      <c r="BA356">
        <v>0</v>
      </c>
      <c r="BB356" t="e">
        <f t="shared" si="242"/>
        <v>#DIV/0!</v>
      </c>
      <c r="BC356">
        <v>0.5</v>
      </c>
      <c r="BD356">
        <f t="shared" si="243"/>
        <v>0</v>
      </c>
      <c r="BE356">
        <f t="shared" si="244"/>
        <v>-0.76395076408058948</v>
      </c>
      <c r="BF356" t="e">
        <f t="shared" si="245"/>
        <v>#DIV/0!</v>
      </c>
      <c r="BG356" t="e">
        <f t="shared" si="246"/>
        <v>#DIV/0!</v>
      </c>
      <c r="BH356" t="e">
        <f t="shared" si="247"/>
        <v>#DIV/0!</v>
      </c>
      <c r="BI356" t="e">
        <f t="shared" si="248"/>
        <v>#DIV/0!</v>
      </c>
      <c r="BJ356" t="s">
        <v>240</v>
      </c>
      <c r="BK356">
        <v>0</v>
      </c>
      <c r="BL356">
        <f t="shared" si="249"/>
        <v>0</v>
      </c>
      <c r="BM356" t="e">
        <f t="shared" si="250"/>
        <v>#DIV/0!</v>
      </c>
      <c r="BN356" t="e">
        <f t="shared" si="251"/>
        <v>#DIV/0!</v>
      </c>
      <c r="BO356" t="e">
        <f t="shared" si="252"/>
        <v>#DIV/0!</v>
      </c>
      <c r="BP356" t="e">
        <f t="shared" si="253"/>
        <v>#DIV/0!</v>
      </c>
      <c r="BQ356">
        <f t="shared" si="254"/>
        <v>0</v>
      </c>
      <c r="BR356">
        <f t="shared" si="255"/>
        <v>0</v>
      </c>
      <c r="BS356">
        <f t="shared" si="256"/>
        <v>0</v>
      </c>
      <c r="BT356">
        <f t="shared" si="257"/>
        <v>0</v>
      </c>
      <c r="BU356">
        <v>6</v>
      </c>
      <c r="BV356">
        <v>0.5</v>
      </c>
      <c r="BW356" t="s">
        <v>241</v>
      </c>
      <c r="BX356">
        <v>1582044761.4709699</v>
      </c>
      <c r="BY356">
        <v>400.58541935483902</v>
      </c>
      <c r="BZ356">
        <v>399.97293548387103</v>
      </c>
      <c r="CA356">
        <v>31.379938709677401</v>
      </c>
      <c r="CB356">
        <v>31.0137258064516</v>
      </c>
      <c r="CC356">
        <v>600.01161290322602</v>
      </c>
      <c r="CD356">
        <v>99.327777419354803</v>
      </c>
      <c r="CE356">
        <v>0.19999529032258101</v>
      </c>
      <c r="CF356">
        <v>30.612532258064501</v>
      </c>
      <c r="CG356">
        <v>30.217009677419401</v>
      </c>
      <c r="CH356">
        <v>999.9</v>
      </c>
      <c r="CI356">
        <v>0</v>
      </c>
      <c r="CJ356">
        <v>0</v>
      </c>
      <c r="CK356">
        <v>9996.3061290322603</v>
      </c>
      <c r="CL356">
        <v>0</v>
      </c>
      <c r="CM356">
        <v>0.21165100000000001</v>
      </c>
      <c r="CN356">
        <v>0</v>
      </c>
      <c r="CO356">
        <v>0</v>
      </c>
      <c r="CP356">
        <v>0</v>
      </c>
      <c r="CQ356">
        <v>0</v>
      </c>
      <c r="CR356">
        <v>-2.32258064516129</v>
      </c>
      <c r="CS356">
        <v>0</v>
      </c>
      <c r="CT356">
        <v>19.0451612903226</v>
      </c>
      <c r="CU356">
        <v>-1.7258064516128999</v>
      </c>
      <c r="CV356">
        <v>38.745935483871001</v>
      </c>
      <c r="CW356">
        <v>43.936999999999998</v>
      </c>
      <c r="CX356">
        <v>41.163064516128998</v>
      </c>
      <c r="CY356">
        <v>42.561999999999998</v>
      </c>
      <c r="CZ356">
        <v>39.872967741935497</v>
      </c>
      <c r="DA356">
        <v>0</v>
      </c>
      <c r="DB356">
        <v>0</v>
      </c>
      <c r="DC356">
        <v>0</v>
      </c>
      <c r="DD356">
        <v>1582044773.2</v>
      </c>
      <c r="DE356">
        <v>-1.5384615384615401</v>
      </c>
      <c r="DF356">
        <v>-11.6239314547554</v>
      </c>
      <c r="DG356">
        <v>17.928205120070501</v>
      </c>
      <c r="DH356">
        <v>19.176923076923099</v>
      </c>
      <c r="DI356">
        <v>15</v>
      </c>
      <c r="DJ356">
        <v>100</v>
      </c>
      <c r="DK356">
        <v>100</v>
      </c>
      <c r="DL356">
        <v>2.9329999999999998</v>
      </c>
      <c r="DM356">
        <v>0.45200000000000001</v>
      </c>
      <c r="DN356">
        <v>2</v>
      </c>
      <c r="DO356">
        <v>650.82000000000005</v>
      </c>
      <c r="DP356">
        <v>340.70400000000001</v>
      </c>
      <c r="DQ356">
        <v>29.999400000000001</v>
      </c>
      <c r="DR356">
        <v>31.5425</v>
      </c>
      <c r="DS356">
        <v>29.9999</v>
      </c>
      <c r="DT356">
        <v>31.440300000000001</v>
      </c>
      <c r="DU356">
        <v>31.472799999999999</v>
      </c>
      <c r="DV356">
        <v>21.018899999999999</v>
      </c>
      <c r="DW356">
        <v>24.231999999999999</v>
      </c>
      <c r="DX356">
        <v>90.683599999999998</v>
      </c>
      <c r="DY356">
        <v>30</v>
      </c>
      <c r="DZ356">
        <v>400</v>
      </c>
      <c r="EA356">
        <v>31.072900000000001</v>
      </c>
      <c r="EB356">
        <v>100.021</v>
      </c>
      <c r="EC356">
        <v>100.533</v>
      </c>
    </row>
    <row r="357" spans="1:133" x14ac:dyDescent="0.35">
      <c r="A357">
        <v>341</v>
      </c>
      <c r="B357">
        <v>1582044775.0999999</v>
      </c>
      <c r="C357">
        <v>1742.0999999046301</v>
      </c>
      <c r="D357" t="s">
        <v>924</v>
      </c>
      <c r="E357" t="s">
        <v>925</v>
      </c>
      <c r="F357" t="s">
        <v>232</v>
      </c>
      <c r="G357" t="s">
        <v>233</v>
      </c>
      <c r="H357" t="s">
        <v>234</v>
      </c>
      <c r="I357" t="s">
        <v>235</v>
      </c>
      <c r="J357" t="s">
        <v>236</v>
      </c>
      <c r="K357" t="s">
        <v>237</v>
      </c>
      <c r="L357" t="s">
        <v>238</v>
      </c>
      <c r="M357" t="s">
        <v>239</v>
      </c>
      <c r="N357">
        <v>1582044766.4709699</v>
      </c>
      <c r="O357">
        <f t="shared" si="215"/>
        <v>3.7677864307495405E-4</v>
      </c>
      <c r="P357">
        <f t="shared" si="216"/>
        <v>-0.76394806016430983</v>
      </c>
      <c r="Q357">
        <f t="shared" si="217"/>
        <v>400.59516129032301</v>
      </c>
      <c r="R357">
        <f t="shared" si="218"/>
        <v>432.57606095312713</v>
      </c>
      <c r="S357">
        <f t="shared" si="219"/>
        <v>43.053336451124196</v>
      </c>
      <c r="T357">
        <f t="shared" si="220"/>
        <v>39.870348400055072</v>
      </c>
      <c r="U357">
        <f t="shared" si="221"/>
        <v>3.0563668823395333E-2</v>
      </c>
      <c r="V357">
        <f t="shared" si="222"/>
        <v>2.2495263937036905</v>
      </c>
      <c r="W357">
        <f t="shared" si="223"/>
        <v>3.0334833665128624E-2</v>
      </c>
      <c r="X357">
        <f t="shared" si="224"/>
        <v>1.8979688041336779E-2</v>
      </c>
      <c r="Y357">
        <f t="shared" si="225"/>
        <v>0</v>
      </c>
      <c r="Z357">
        <f t="shared" si="226"/>
        <v>30.486915757906097</v>
      </c>
      <c r="AA357">
        <f t="shared" si="227"/>
        <v>30.213964516129</v>
      </c>
      <c r="AB357">
        <f t="shared" si="228"/>
        <v>4.3130917259109163</v>
      </c>
      <c r="AC357">
        <f t="shared" si="229"/>
        <v>70.779242928999082</v>
      </c>
      <c r="AD357">
        <f t="shared" si="230"/>
        <v>3.1230720380313417</v>
      </c>
      <c r="AE357">
        <f t="shared" si="231"/>
        <v>4.4124123242801492</v>
      </c>
      <c r="AF357">
        <f t="shared" si="232"/>
        <v>1.1900196878795746</v>
      </c>
      <c r="AG357">
        <f t="shared" si="233"/>
        <v>-16.615938159605474</v>
      </c>
      <c r="AH357">
        <f t="shared" si="234"/>
        <v>48.215611110198921</v>
      </c>
      <c r="AI357">
        <f t="shared" si="235"/>
        <v>4.7853030881722791</v>
      </c>
      <c r="AJ357">
        <f t="shared" si="236"/>
        <v>36.384976038765728</v>
      </c>
      <c r="AK357">
        <v>-4.1170998371874198E-2</v>
      </c>
      <c r="AL357">
        <v>4.6218052449980299E-2</v>
      </c>
      <c r="AM357">
        <v>3.4543740203912798</v>
      </c>
      <c r="AN357">
        <v>0</v>
      </c>
      <c r="AO357">
        <v>0</v>
      </c>
      <c r="AP357">
        <f t="shared" si="237"/>
        <v>1</v>
      </c>
      <c r="AQ357">
        <f t="shared" si="238"/>
        <v>0</v>
      </c>
      <c r="AR357">
        <f t="shared" si="239"/>
        <v>51875.955399593891</v>
      </c>
      <c r="AS357" t="s">
        <v>240</v>
      </c>
      <c r="AT357">
        <v>0</v>
      </c>
      <c r="AU357">
        <v>0</v>
      </c>
      <c r="AV357">
        <f t="shared" si="240"/>
        <v>0</v>
      </c>
      <c r="AW357" t="e">
        <f t="shared" si="241"/>
        <v>#DIV/0!</v>
      </c>
      <c r="AX357">
        <v>0</v>
      </c>
      <c r="AY357" t="s">
        <v>240</v>
      </c>
      <c r="AZ357">
        <v>0</v>
      </c>
      <c r="BA357">
        <v>0</v>
      </c>
      <c r="BB357" t="e">
        <f t="shared" si="242"/>
        <v>#DIV/0!</v>
      </c>
      <c r="BC357">
        <v>0.5</v>
      </c>
      <c r="BD357">
        <f t="shared" si="243"/>
        <v>0</v>
      </c>
      <c r="BE357">
        <f t="shared" si="244"/>
        <v>-0.76394806016430983</v>
      </c>
      <c r="BF357" t="e">
        <f t="shared" si="245"/>
        <v>#DIV/0!</v>
      </c>
      <c r="BG357" t="e">
        <f t="shared" si="246"/>
        <v>#DIV/0!</v>
      </c>
      <c r="BH357" t="e">
        <f t="shared" si="247"/>
        <v>#DIV/0!</v>
      </c>
      <c r="BI357" t="e">
        <f t="shared" si="248"/>
        <v>#DIV/0!</v>
      </c>
      <c r="BJ357" t="s">
        <v>240</v>
      </c>
      <c r="BK357">
        <v>0</v>
      </c>
      <c r="BL357">
        <f t="shared" si="249"/>
        <v>0</v>
      </c>
      <c r="BM357" t="e">
        <f t="shared" si="250"/>
        <v>#DIV/0!</v>
      </c>
      <c r="BN357" t="e">
        <f t="shared" si="251"/>
        <v>#DIV/0!</v>
      </c>
      <c r="BO357" t="e">
        <f t="shared" si="252"/>
        <v>#DIV/0!</v>
      </c>
      <c r="BP357" t="e">
        <f t="shared" si="253"/>
        <v>#DIV/0!</v>
      </c>
      <c r="BQ357">
        <f t="shared" si="254"/>
        <v>0</v>
      </c>
      <c r="BR357">
        <f t="shared" si="255"/>
        <v>0</v>
      </c>
      <c r="BS357">
        <f t="shared" si="256"/>
        <v>0</v>
      </c>
      <c r="BT357">
        <f t="shared" si="257"/>
        <v>0</v>
      </c>
      <c r="BU357">
        <v>6</v>
      </c>
      <c r="BV357">
        <v>0.5</v>
      </c>
      <c r="BW357" t="s">
        <v>241</v>
      </c>
      <c r="BX357">
        <v>1582044766.4709699</v>
      </c>
      <c r="BY357">
        <v>400.59516129032301</v>
      </c>
      <c r="BZ357">
        <v>399.98216129032301</v>
      </c>
      <c r="CA357">
        <v>31.378896774193599</v>
      </c>
      <c r="CB357">
        <v>31.0139483870968</v>
      </c>
      <c r="CC357">
        <v>600.01209677419399</v>
      </c>
      <c r="CD357">
        <v>99.327770967741898</v>
      </c>
      <c r="CE357">
        <v>0.200012322580645</v>
      </c>
      <c r="CF357">
        <v>30.6115322580645</v>
      </c>
      <c r="CG357">
        <v>30.213964516129</v>
      </c>
      <c r="CH357">
        <v>999.9</v>
      </c>
      <c r="CI357">
        <v>0</v>
      </c>
      <c r="CJ357">
        <v>0</v>
      </c>
      <c r="CK357">
        <v>9995.7809677419391</v>
      </c>
      <c r="CL357">
        <v>0</v>
      </c>
      <c r="CM357">
        <v>0.21165100000000001</v>
      </c>
      <c r="CN357">
        <v>0</v>
      </c>
      <c r="CO357">
        <v>0</v>
      </c>
      <c r="CP357">
        <v>0</v>
      </c>
      <c r="CQ357">
        <v>0</v>
      </c>
      <c r="CR357">
        <v>-1.0806451612903201</v>
      </c>
      <c r="CS357">
        <v>0</v>
      </c>
      <c r="CT357">
        <v>18.6193548387097</v>
      </c>
      <c r="CU357">
        <v>-1.9612903225806499</v>
      </c>
      <c r="CV357">
        <v>38.745935483871001</v>
      </c>
      <c r="CW357">
        <v>43.936999999999998</v>
      </c>
      <c r="CX357">
        <v>41.203419354838701</v>
      </c>
      <c r="CY357">
        <v>42.558</v>
      </c>
      <c r="CZ357">
        <v>39.866870967741903</v>
      </c>
      <c r="DA357">
        <v>0</v>
      </c>
      <c r="DB357">
        <v>0</v>
      </c>
      <c r="DC357">
        <v>0</v>
      </c>
      <c r="DD357">
        <v>1582044778</v>
      </c>
      <c r="DE357">
        <v>-1.59230769230769</v>
      </c>
      <c r="DF357">
        <v>9.7230769189410999</v>
      </c>
      <c r="DG357">
        <v>-8.5606836727602307</v>
      </c>
      <c r="DH357">
        <v>19.269230769230798</v>
      </c>
      <c r="DI357">
        <v>15</v>
      </c>
      <c r="DJ357">
        <v>100</v>
      </c>
      <c r="DK357">
        <v>100</v>
      </c>
      <c r="DL357">
        <v>2.9329999999999998</v>
      </c>
      <c r="DM357">
        <v>0.45200000000000001</v>
      </c>
      <c r="DN357">
        <v>2</v>
      </c>
      <c r="DO357">
        <v>650.82299999999998</v>
      </c>
      <c r="DP357">
        <v>340.80500000000001</v>
      </c>
      <c r="DQ357">
        <v>29.999300000000002</v>
      </c>
      <c r="DR357">
        <v>31.540700000000001</v>
      </c>
      <c r="DS357">
        <v>29.9999</v>
      </c>
      <c r="DT357">
        <v>31.438600000000001</v>
      </c>
      <c r="DU357">
        <v>31.471599999999999</v>
      </c>
      <c r="DV357">
        <v>21.016200000000001</v>
      </c>
      <c r="DW357">
        <v>24.231999999999999</v>
      </c>
      <c r="DX357">
        <v>90.683599999999998</v>
      </c>
      <c r="DY357">
        <v>30</v>
      </c>
      <c r="DZ357">
        <v>400</v>
      </c>
      <c r="EA357">
        <v>31.072900000000001</v>
      </c>
      <c r="EB357">
        <v>100.018</v>
      </c>
      <c r="EC357">
        <v>100.535</v>
      </c>
    </row>
    <row r="358" spans="1:133" x14ac:dyDescent="0.35">
      <c r="A358">
        <v>342</v>
      </c>
      <c r="B358">
        <v>1582044780.0999999</v>
      </c>
      <c r="C358">
        <v>1747.0999999046301</v>
      </c>
      <c r="D358" t="s">
        <v>926</v>
      </c>
      <c r="E358" t="s">
        <v>927</v>
      </c>
      <c r="F358" t="s">
        <v>232</v>
      </c>
      <c r="G358" t="s">
        <v>233</v>
      </c>
      <c r="H358" t="s">
        <v>234</v>
      </c>
      <c r="I358" t="s">
        <v>235</v>
      </c>
      <c r="J358" t="s">
        <v>236</v>
      </c>
      <c r="K358" t="s">
        <v>237</v>
      </c>
      <c r="L358" t="s">
        <v>238</v>
      </c>
      <c r="M358" t="s">
        <v>239</v>
      </c>
      <c r="N358">
        <v>1582044771.4709699</v>
      </c>
      <c r="O358">
        <f t="shared" si="215"/>
        <v>3.7635031113553857E-4</v>
      </c>
      <c r="P358">
        <f t="shared" si="216"/>
        <v>-0.76375212204595344</v>
      </c>
      <c r="Q358">
        <f t="shared" si="217"/>
        <v>400.62396774193502</v>
      </c>
      <c r="R358">
        <f t="shared" si="218"/>
        <v>432.61989549151883</v>
      </c>
      <c r="S358">
        <f t="shared" si="219"/>
        <v>43.057592753156641</v>
      </c>
      <c r="T358">
        <f t="shared" si="220"/>
        <v>39.873116862985725</v>
      </c>
      <c r="U358">
        <f t="shared" si="221"/>
        <v>3.0547595177185791E-2</v>
      </c>
      <c r="V358">
        <f t="shared" si="222"/>
        <v>2.2500597257752397</v>
      </c>
      <c r="W358">
        <f t="shared" si="223"/>
        <v>3.0319053422870328E-2</v>
      </c>
      <c r="X358">
        <f t="shared" si="224"/>
        <v>1.8969799319665102E-2</v>
      </c>
      <c r="Y358">
        <f t="shared" si="225"/>
        <v>0</v>
      </c>
      <c r="Z358">
        <f t="shared" si="226"/>
        <v>30.485761533774102</v>
      </c>
      <c r="AA358">
        <f t="shared" si="227"/>
        <v>30.2107225806452</v>
      </c>
      <c r="AB358">
        <f t="shared" si="228"/>
        <v>4.3122898991839582</v>
      </c>
      <c r="AC358">
        <f t="shared" si="229"/>
        <v>70.783009229081387</v>
      </c>
      <c r="AD358">
        <f t="shared" si="230"/>
        <v>3.1230020318233747</v>
      </c>
      <c r="AE358">
        <f t="shared" si="231"/>
        <v>4.4120786412401936</v>
      </c>
      <c r="AF358">
        <f t="shared" si="232"/>
        <v>1.1892878673605836</v>
      </c>
      <c r="AG358">
        <f t="shared" si="233"/>
        <v>-16.59704872107725</v>
      </c>
      <c r="AH358">
        <f t="shared" si="234"/>
        <v>48.459870135786545</v>
      </c>
      <c r="AI358">
        <f t="shared" si="235"/>
        <v>4.8082968160742716</v>
      </c>
      <c r="AJ358">
        <f t="shared" si="236"/>
        <v>36.671118230783563</v>
      </c>
      <c r="AK358">
        <v>-4.1185355246420897E-2</v>
      </c>
      <c r="AL358">
        <v>4.6234169299390303E-2</v>
      </c>
      <c r="AM358">
        <v>3.4553274988500502</v>
      </c>
      <c r="AN358">
        <v>0</v>
      </c>
      <c r="AO358">
        <v>0</v>
      </c>
      <c r="AP358">
        <f t="shared" si="237"/>
        <v>1</v>
      </c>
      <c r="AQ358">
        <f t="shared" si="238"/>
        <v>0</v>
      </c>
      <c r="AR358">
        <f t="shared" si="239"/>
        <v>51893.528252905846</v>
      </c>
      <c r="AS358" t="s">
        <v>240</v>
      </c>
      <c r="AT358">
        <v>0</v>
      </c>
      <c r="AU358">
        <v>0</v>
      </c>
      <c r="AV358">
        <f t="shared" si="240"/>
        <v>0</v>
      </c>
      <c r="AW358" t="e">
        <f t="shared" si="241"/>
        <v>#DIV/0!</v>
      </c>
      <c r="AX358">
        <v>0</v>
      </c>
      <c r="AY358" t="s">
        <v>240</v>
      </c>
      <c r="AZ358">
        <v>0</v>
      </c>
      <c r="BA358">
        <v>0</v>
      </c>
      <c r="BB358" t="e">
        <f t="shared" si="242"/>
        <v>#DIV/0!</v>
      </c>
      <c r="BC358">
        <v>0.5</v>
      </c>
      <c r="BD358">
        <f t="shared" si="243"/>
        <v>0</v>
      </c>
      <c r="BE358">
        <f t="shared" si="244"/>
        <v>-0.76375212204595344</v>
      </c>
      <c r="BF358" t="e">
        <f t="shared" si="245"/>
        <v>#DIV/0!</v>
      </c>
      <c r="BG358" t="e">
        <f t="shared" si="246"/>
        <v>#DIV/0!</v>
      </c>
      <c r="BH358" t="e">
        <f t="shared" si="247"/>
        <v>#DIV/0!</v>
      </c>
      <c r="BI358" t="e">
        <f t="shared" si="248"/>
        <v>#DIV/0!</v>
      </c>
      <c r="BJ358" t="s">
        <v>240</v>
      </c>
      <c r="BK358">
        <v>0</v>
      </c>
      <c r="BL358">
        <f t="shared" si="249"/>
        <v>0</v>
      </c>
      <c r="BM358" t="e">
        <f t="shared" si="250"/>
        <v>#DIV/0!</v>
      </c>
      <c r="BN358" t="e">
        <f t="shared" si="251"/>
        <v>#DIV/0!</v>
      </c>
      <c r="BO358" t="e">
        <f t="shared" si="252"/>
        <v>#DIV/0!</v>
      </c>
      <c r="BP358" t="e">
        <f t="shared" si="253"/>
        <v>#DIV/0!</v>
      </c>
      <c r="BQ358">
        <f t="shared" si="254"/>
        <v>0</v>
      </c>
      <c r="BR358">
        <f t="shared" si="255"/>
        <v>0</v>
      </c>
      <c r="BS358">
        <f t="shared" si="256"/>
        <v>0</v>
      </c>
      <c r="BT358">
        <f t="shared" si="257"/>
        <v>0</v>
      </c>
      <c r="BU358">
        <v>6</v>
      </c>
      <c r="BV358">
        <v>0.5</v>
      </c>
      <c r="BW358" t="s">
        <v>241</v>
      </c>
      <c r="BX358">
        <v>1582044771.4709699</v>
      </c>
      <c r="BY358">
        <v>400.62396774193502</v>
      </c>
      <c r="BZ358">
        <v>400.01100000000002</v>
      </c>
      <c r="CA358">
        <v>31.378270967741901</v>
      </c>
      <c r="CB358">
        <v>31.013735483870999</v>
      </c>
      <c r="CC358">
        <v>600.00922580645101</v>
      </c>
      <c r="CD358">
        <v>99.327554838709702</v>
      </c>
      <c r="CE358">
        <v>0.19998238709677399</v>
      </c>
      <c r="CF358">
        <v>30.610209677419402</v>
      </c>
      <c r="CG358">
        <v>30.2107225806452</v>
      </c>
      <c r="CH358">
        <v>999.9</v>
      </c>
      <c r="CI358">
        <v>0</v>
      </c>
      <c r="CJ358">
        <v>0</v>
      </c>
      <c r="CK358">
        <v>9999.2883870967707</v>
      </c>
      <c r="CL358">
        <v>0</v>
      </c>
      <c r="CM358">
        <v>0.21165100000000001</v>
      </c>
      <c r="CN358">
        <v>0</v>
      </c>
      <c r="CO358">
        <v>0</v>
      </c>
      <c r="CP358">
        <v>0</v>
      </c>
      <c r="CQ358">
        <v>0</v>
      </c>
      <c r="CR358">
        <v>-6.4516129032258104E-2</v>
      </c>
      <c r="CS358">
        <v>0</v>
      </c>
      <c r="CT358">
        <v>17.403225806451601</v>
      </c>
      <c r="CU358">
        <v>-2.1419354838709701</v>
      </c>
      <c r="CV358">
        <v>38.745935483871001</v>
      </c>
      <c r="CW358">
        <v>43.929000000000002</v>
      </c>
      <c r="CX358">
        <v>41.1973870967742</v>
      </c>
      <c r="CY358">
        <v>42.55</v>
      </c>
      <c r="CZ358">
        <v>39.856709677419303</v>
      </c>
      <c r="DA358">
        <v>0</v>
      </c>
      <c r="DB358">
        <v>0</v>
      </c>
      <c r="DC358">
        <v>0</v>
      </c>
      <c r="DD358">
        <v>1582044782.8</v>
      </c>
      <c r="DE358">
        <v>-0.40769230769230802</v>
      </c>
      <c r="DF358">
        <v>14.1059829772654</v>
      </c>
      <c r="DG358">
        <v>-40.188034095803602</v>
      </c>
      <c r="DH358">
        <v>18.319230769230799</v>
      </c>
      <c r="DI358">
        <v>15</v>
      </c>
      <c r="DJ358">
        <v>100</v>
      </c>
      <c r="DK358">
        <v>100</v>
      </c>
      <c r="DL358">
        <v>2.9329999999999998</v>
      </c>
      <c r="DM358">
        <v>0.45200000000000001</v>
      </c>
      <c r="DN358">
        <v>2</v>
      </c>
      <c r="DO358">
        <v>650.86900000000003</v>
      </c>
      <c r="DP358">
        <v>340.73700000000002</v>
      </c>
      <c r="DQ358">
        <v>29.999199999999998</v>
      </c>
      <c r="DR358">
        <v>31.538</v>
      </c>
      <c r="DS358">
        <v>29.9999</v>
      </c>
      <c r="DT358">
        <v>31.4375</v>
      </c>
      <c r="DU358">
        <v>31.471399999999999</v>
      </c>
      <c r="DV358">
        <v>21.014600000000002</v>
      </c>
      <c r="DW358">
        <v>24.231999999999999</v>
      </c>
      <c r="DX358">
        <v>90.683599999999998</v>
      </c>
      <c r="DY358">
        <v>30</v>
      </c>
      <c r="DZ358">
        <v>400</v>
      </c>
      <c r="EA358">
        <v>31.072900000000001</v>
      </c>
      <c r="EB358">
        <v>100.021</v>
      </c>
      <c r="EC358">
        <v>100.53700000000001</v>
      </c>
    </row>
    <row r="359" spans="1:133" x14ac:dyDescent="0.35">
      <c r="A359">
        <v>343</v>
      </c>
      <c r="B359">
        <v>1582044785.0999999</v>
      </c>
      <c r="C359">
        <v>1752.0999999046301</v>
      </c>
      <c r="D359" t="s">
        <v>928</v>
      </c>
      <c r="E359" t="s">
        <v>929</v>
      </c>
      <c r="F359" t="s">
        <v>232</v>
      </c>
      <c r="G359" t="s">
        <v>233</v>
      </c>
      <c r="H359" t="s">
        <v>234</v>
      </c>
      <c r="I359" t="s">
        <v>235</v>
      </c>
      <c r="J359" t="s">
        <v>236</v>
      </c>
      <c r="K359" t="s">
        <v>237</v>
      </c>
      <c r="L359" t="s">
        <v>238</v>
      </c>
      <c r="M359" t="s">
        <v>239</v>
      </c>
      <c r="N359">
        <v>1582044776.4709699</v>
      </c>
      <c r="O359">
        <f t="shared" si="215"/>
        <v>3.7386648711496668E-4</v>
      </c>
      <c r="P359">
        <f t="shared" si="216"/>
        <v>-0.74427725994953164</v>
      </c>
      <c r="Q359">
        <f t="shared" si="217"/>
        <v>400.63164516129001</v>
      </c>
      <c r="R359">
        <f t="shared" si="218"/>
        <v>431.8688351439053</v>
      </c>
      <c r="S359">
        <f t="shared" si="219"/>
        <v>42.98270079114171</v>
      </c>
      <c r="T359">
        <f t="shared" si="220"/>
        <v>39.873750384633659</v>
      </c>
      <c r="U359">
        <f t="shared" si="221"/>
        <v>3.0344741081120105E-2</v>
      </c>
      <c r="V359">
        <f t="shared" si="222"/>
        <v>2.251220174427806</v>
      </c>
      <c r="W359">
        <f t="shared" si="223"/>
        <v>3.0119327784650485E-2</v>
      </c>
      <c r="X359">
        <f t="shared" si="224"/>
        <v>1.8844692663793641E-2</v>
      </c>
      <c r="Y359">
        <f t="shared" si="225"/>
        <v>0</v>
      </c>
      <c r="Z359">
        <f t="shared" si="226"/>
        <v>30.485082592560925</v>
      </c>
      <c r="AA359">
        <f t="shared" si="227"/>
        <v>30.2102741935484</v>
      </c>
      <c r="AB359">
        <f t="shared" si="228"/>
        <v>4.3121790099917714</v>
      </c>
      <c r="AC359">
        <f t="shared" si="229"/>
        <v>70.78719907323827</v>
      </c>
      <c r="AD359">
        <f t="shared" si="230"/>
        <v>3.1229086501395193</v>
      </c>
      <c r="AE359">
        <f t="shared" si="231"/>
        <v>4.411685574546433</v>
      </c>
      <c r="AF359">
        <f t="shared" si="232"/>
        <v>1.189270359852252</v>
      </c>
      <c r="AG359">
        <f t="shared" si="233"/>
        <v>-16.487512081770031</v>
      </c>
      <c r="AH359">
        <f t="shared" si="234"/>
        <v>48.350183803405464</v>
      </c>
      <c r="AI359">
        <f t="shared" si="235"/>
        <v>4.7948929691520439</v>
      </c>
      <c r="AJ359">
        <f t="shared" si="236"/>
        <v>36.657564690787481</v>
      </c>
      <c r="AK359">
        <v>-4.1216604235673401E-2</v>
      </c>
      <c r="AL359">
        <v>4.6269249027388097E-2</v>
      </c>
      <c r="AM359">
        <v>3.45740243274772</v>
      </c>
      <c r="AN359">
        <v>0</v>
      </c>
      <c r="AO359">
        <v>0</v>
      </c>
      <c r="AP359">
        <f t="shared" si="237"/>
        <v>1</v>
      </c>
      <c r="AQ359">
        <f t="shared" si="238"/>
        <v>0</v>
      </c>
      <c r="AR359">
        <f t="shared" si="239"/>
        <v>51931.548935421393</v>
      </c>
      <c r="AS359" t="s">
        <v>240</v>
      </c>
      <c r="AT359">
        <v>0</v>
      </c>
      <c r="AU359">
        <v>0</v>
      </c>
      <c r="AV359">
        <f t="shared" si="240"/>
        <v>0</v>
      </c>
      <c r="AW359" t="e">
        <f t="shared" si="241"/>
        <v>#DIV/0!</v>
      </c>
      <c r="AX359">
        <v>0</v>
      </c>
      <c r="AY359" t="s">
        <v>240</v>
      </c>
      <c r="AZ359">
        <v>0</v>
      </c>
      <c r="BA359">
        <v>0</v>
      </c>
      <c r="BB359" t="e">
        <f t="shared" si="242"/>
        <v>#DIV/0!</v>
      </c>
      <c r="BC359">
        <v>0.5</v>
      </c>
      <c r="BD359">
        <f t="shared" si="243"/>
        <v>0</v>
      </c>
      <c r="BE359">
        <f t="shared" si="244"/>
        <v>-0.74427725994953164</v>
      </c>
      <c r="BF359" t="e">
        <f t="shared" si="245"/>
        <v>#DIV/0!</v>
      </c>
      <c r="BG359" t="e">
        <f t="shared" si="246"/>
        <v>#DIV/0!</v>
      </c>
      <c r="BH359" t="e">
        <f t="shared" si="247"/>
        <v>#DIV/0!</v>
      </c>
      <c r="BI359" t="e">
        <f t="shared" si="248"/>
        <v>#DIV/0!</v>
      </c>
      <c r="BJ359" t="s">
        <v>240</v>
      </c>
      <c r="BK359">
        <v>0</v>
      </c>
      <c r="BL359">
        <f t="shared" si="249"/>
        <v>0</v>
      </c>
      <c r="BM359" t="e">
        <f t="shared" si="250"/>
        <v>#DIV/0!</v>
      </c>
      <c r="BN359" t="e">
        <f t="shared" si="251"/>
        <v>#DIV/0!</v>
      </c>
      <c r="BO359" t="e">
        <f t="shared" si="252"/>
        <v>#DIV/0!</v>
      </c>
      <c r="BP359" t="e">
        <f t="shared" si="253"/>
        <v>#DIV/0!</v>
      </c>
      <c r="BQ359">
        <f t="shared" si="254"/>
        <v>0</v>
      </c>
      <c r="BR359">
        <f t="shared" si="255"/>
        <v>0</v>
      </c>
      <c r="BS359">
        <f t="shared" si="256"/>
        <v>0</v>
      </c>
      <c r="BT359">
        <f t="shared" si="257"/>
        <v>0</v>
      </c>
      <c r="BU359">
        <v>6</v>
      </c>
      <c r="BV359">
        <v>0.5</v>
      </c>
      <c r="BW359" t="s">
        <v>241</v>
      </c>
      <c r="BX359">
        <v>1582044776.4709699</v>
      </c>
      <c r="BY359">
        <v>400.63164516129001</v>
      </c>
      <c r="BZ359">
        <v>400.03716129032301</v>
      </c>
      <c r="CA359">
        <v>31.377435483871</v>
      </c>
      <c r="CB359">
        <v>31.015306451612901</v>
      </c>
      <c r="CC359">
        <v>600.01074193548402</v>
      </c>
      <c r="CD359">
        <v>99.327241935483897</v>
      </c>
      <c r="CE359">
        <v>0.19996932258064501</v>
      </c>
      <c r="CF359">
        <v>30.608651612903198</v>
      </c>
      <c r="CG359">
        <v>30.2102741935484</v>
      </c>
      <c r="CH359">
        <v>999.9</v>
      </c>
      <c r="CI359">
        <v>0</v>
      </c>
      <c r="CJ359">
        <v>0</v>
      </c>
      <c r="CK359">
        <v>10006.9067741935</v>
      </c>
      <c r="CL359">
        <v>0</v>
      </c>
      <c r="CM359">
        <v>0.21165100000000001</v>
      </c>
      <c r="CN359">
        <v>0</v>
      </c>
      <c r="CO359">
        <v>0</v>
      </c>
      <c r="CP359">
        <v>0</v>
      </c>
      <c r="CQ359">
        <v>0</v>
      </c>
      <c r="CR359">
        <v>0.51612903225806495</v>
      </c>
      <c r="CS359">
        <v>0</v>
      </c>
      <c r="CT359">
        <v>17.293548387096799</v>
      </c>
      <c r="CU359">
        <v>-2.4838709677419399</v>
      </c>
      <c r="CV359">
        <v>38.741870967741903</v>
      </c>
      <c r="CW359">
        <v>43.929000000000002</v>
      </c>
      <c r="CX359">
        <v>41.2135161290323</v>
      </c>
      <c r="CY359">
        <v>42.545999999999999</v>
      </c>
      <c r="CZ359">
        <v>39.852645161290297</v>
      </c>
      <c r="DA359">
        <v>0</v>
      </c>
      <c r="DB359">
        <v>0</v>
      </c>
      <c r="DC359">
        <v>0</v>
      </c>
      <c r="DD359">
        <v>1582044788.2</v>
      </c>
      <c r="DE359">
        <v>9.9999999999999895E-2</v>
      </c>
      <c r="DF359">
        <v>-7.0153845341606296</v>
      </c>
      <c r="DG359">
        <v>9.92820513324431</v>
      </c>
      <c r="DH359">
        <v>17.853846153846199</v>
      </c>
      <c r="DI359">
        <v>15</v>
      </c>
      <c r="DJ359">
        <v>100</v>
      </c>
      <c r="DK359">
        <v>100</v>
      </c>
      <c r="DL359">
        <v>2.9329999999999998</v>
      </c>
      <c r="DM359">
        <v>0.45200000000000001</v>
      </c>
      <c r="DN359">
        <v>2</v>
      </c>
      <c r="DO359">
        <v>650.899</v>
      </c>
      <c r="DP359">
        <v>340.762</v>
      </c>
      <c r="DQ359">
        <v>29.999400000000001</v>
      </c>
      <c r="DR359">
        <v>31.535599999999999</v>
      </c>
      <c r="DS359">
        <v>29.9999</v>
      </c>
      <c r="DT359">
        <v>31.436499999999999</v>
      </c>
      <c r="DU359">
        <v>31.468800000000002</v>
      </c>
      <c r="DV359">
        <v>21.0169</v>
      </c>
      <c r="DW359">
        <v>23.959</v>
      </c>
      <c r="DX359">
        <v>90.683599999999998</v>
      </c>
      <c r="DY359">
        <v>30</v>
      </c>
      <c r="DZ359">
        <v>400</v>
      </c>
      <c r="EA359">
        <v>31.073499999999999</v>
      </c>
      <c r="EB359">
        <v>100.021</v>
      </c>
      <c r="EC359">
        <v>100.538</v>
      </c>
    </row>
    <row r="360" spans="1:133" x14ac:dyDescent="0.35">
      <c r="A360">
        <v>344</v>
      </c>
      <c r="B360">
        <v>1582044790.0999999</v>
      </c>
      <c r="C360">
        <v>1757.0999999046301</v>
      </c>
      <c r="D360" t="s">
        <v>930</v>
      </c>
      <c r="E360" t="s">
        <v>931</v>
      </c>
      <c r="F360" t="s">
        <v>232</v>
      </c>
      <c r="G360" t="s">
        <v>233</v>
      </c>
      <c r="H360" t="s">
        <v>234</v>
      </c>
      <c r="I360" t="s">
        <v>235</v>
      </c>
      <c r="J360" t="s">
        <v>236</v>
      </c>
      <c r="K360" t="s">
        <v>237</v>
      </c>
      <c r="L360" t="s">
        <v>238</v>
      </c>
      <c r="M360" t="s">
        <v>239</v>
      </c>
      <c r="N360">
        <v>1582044781.4709699</v>
      </c>
      <c r="O360">
        <f t="shared" si="215"/>
        <v>3.5416292744484644E-4</v>
      </c>
      <c r="P360">
        <f t="shared" si="216"/>
        <v>-0.75670305474393373</v>
      </c>
      <c r="Q360">
        <f t="shared" si="217"/>
        <v>400.61529032258102</v>
      </c>
      <c r="R360">
        <f t="shared" si="218"/>
        <v>434.71005784251838</v>
      </c>
      <c r="S360">
        <f t="shared" si="219"/>
        <v>43.265559945869107</v>
      </c>
      <c r="T360">
        <f t="shared" si="220"/>
        <v>39.872196527282838</v>
      </c>
      <c r="U360">
        <f t="shared" si="221"/>
        <v>2.8742464367417769E-2</v>
      </c>
      <c r="V360">
        <f t="shared" si="222"/>
        <v>2.2501567845845836</v>
      </c>
      <c r="W360">
        <f t="shared" si="223"/>
        <v>2.8540046816395374E-2</v>
      </c>
      <c r="X360">
        <f t="shared" si="224"/>
        <v>1.7855596729041211E-2</v>
      </c>
      <c r="Y360">
        <f t="shared" si="225"/>
        <v>0</v>
      </c>
      <c r="Z360">
        <f t="shared" si="226"/>
        <v>30.489608939514124</v>
      </c>
      <c r="AA360">
        <f t="shared" si="227"/>
        <v>30.209767741935501</v>
      </c>
      <c r="AB360">
        <f t="shared" si="228"/>
        <v>4.3120537640363654</v>
      </c>
      <c r="AC360">
        <f t="shared" si="229"/>
        <v>70.799779512295331</v>
      </c>
      <c r="AD360">
        <f t="shared" si="230"/>
        <v>3.1231179873351338</v>
      </c>
      <c r="AE360">
        <f t="shared" si="231"/>
        <v>4.4111973354278069</v>
      </c>
      <c r="AF360">
        <f t="shared" si="232"/>
        <v>1.1889357767012316</v>
      </c>
      <c r="AG360">
        <f t="shared" si="233"/>
        <v>-15.618585100317729</v>
      </c>
      <c r="AH360">
        <f t="shared" si="234"/>
        <v>48.153988485852288</v>
      </c>
      <c r="AI360">
        <f t="shared" si="235"/>
        <v>4.7776353636446638</v>
      </c>
      <c r="AJ360">
        <f t="shared" si="236"/>
        <v>37.313038749179228</v>
      </c>
      <c r="AK360">
        <v>-4.1187968323197099E-2</v>
      </c>
      <c r="AL360">
        <v>4.6237102706989802E-2</v>
      </c>
      <c r="AM360">
        <v>3.4555010279777401</v>
      </c>
      <c r="AN360">
        <v>0</v>
      </c>
      <c r="AO360">
        <v>0</v>
      </c>
      <c r="AP360">
        <f t="shared" si="237"/>
        <v>1</v>
      </c>
      <c r="AQ360">
        <f t="shared" si="238"/>
        <v>0</v>
      </c>
      <c r="AR360">
        <f t="shared" si="239"/>
        <v>51897.280387001236</v>
      </c>
      <c r="AS360" t="s">
        <v>240</v>
      </c>
      <c r="AT360">
        <v>0</v>
      </c>
      <c r="AU360">
        <v>0</v>
      </c>
      <c r="AV360">
        <f t="shared" si="240"/>
        <v>0</v>
      </c>
      <c r="AW360" t="e">
        <f t="shared" si="241"/>
        <v>#DIV/0!</v>
      </c>
      <c r="AX360">
        <v>0</v>
      </c>
      <c r="AY360" t="s">
        <v>240</v>
      </c>
      <c r="AZ360">
        <v>0</v>
      </c>
      <c r="BA360">
        <v>0</v>
      </c>
      <c r="BB360" t="e">
        <f t="shared" si="242"/>
        <v>#DIV/0!</v>
      </c>
      <c r="BC360">
        <v>0.5</v>
      </c>
      <c r="BD360">
        <f t="shared" si="243"/>
        <v>0</v>
      </c>
      <c r="BE360">
        <f t="shared" si="244"/>
        <v>-0.75670305474393373</v>
      </c>
      <c r="BF360" t="e">
        <f t="shared" si="245"/>
        <v>#DIV/0!</v>
      </c>
      <c r="BG360" t="e">
        <f t="shared" si="246"/>
        <v>#DIV/0!</v>
      </c>
      <c r="BH360" t="e">
        <f t="shared" si="247"/>
        <v>#DIV/0!</v>
      </c>
      <c r="BI360" t="e">
        <f t="shared" si="248"/>
        <v>#DIV/0!</v>
      </c>
      <c r="BJ360" t="s">
        <v>240</v>
      </c>
      <c r="BK360">
        <v>0</v>
      </c>
      <c r="BL360">
        <f t="shared" si="249"/>
        <v>0</v>
      </c>
      <c r="BM360" t="e">
        <f t="shared" si="250"/>
        <v>#DIV/0!</v>
      </c>
      <c r="BN360" t="e">
        <f t="shared" si="251"/>
        <v>#DIV/0!</v>
      </c>
      <c r="BO360" t="e">
        <f t="shared" si="252"/>
        <v>#DIV/0!</v>
      </c>
      <c r="BP360" t="e">
        <f t="shared" si="253"/>
        <v>#DIV/0!</v>
      </c>
      <c r="BQ360">
        <f t="shared" si="254"/>
        <v>0</v>
      </c>
      <c r="BR360">
        <f t="shared" si="255"/>
        <v>0</v>
      </c>
      <c r="BS360">
        <f t="shared" si="256"/>
        <v>0</v>
      </c>
      <c r="BT360">
        <f t="shared" si="257"/>
        <v>0</v>
      </c>
      <c r="BU360">
        <v>6</v>
      </c>
      <c r="BV360">
        <v>0.5</v>
      </c>
      <c r="BW360" t="s">
        <v>241</v>
      </c>
      <c r="BX360">
        <v>1582044781.4709699</v>
      </c>
      <c r="BY360">
        <v>400.61529032258102</v>
      </c>
      <c r="BZ360">
        <v>400.00048387096803</v>
      </c>
      <c r="CA360">
        <v>31.379480645161301</v>
      </c>
      <c r="CB360">
        <v>31.036438709677402</v>
      </c>
      <c r="CC360">
        <v>600.01319354838699</v>
      </c>
      <c r="CD360">
        <v>99.327416129032301</v>
      </c>
      <c r="CE360">
        <v>0.199979580645161</v>
      </c>
      <c r="CF360">
        <v>30.6067161290323</v>
      </c>
      <c r="CG360">
        <v>30.209767741935501</v>
      </c>
      <c r="CH360">
        <v>999.9</v>
      </c>
      <c r="CI360">
        <v>0</v>
      </c>
      <c r="CJ360">
        <v>0</v>
      </c>
      <c r="CK360">
        <v>9999.9367741935494</v>
      </c>
      <c r="CL360">
        <v>0</v>
      </c>
      <c r="CM360">
        <v>0.21165100000000001</v>
      </c>
      <c r="CN360">
        <v>0</v>
      </c>
      <c r="CO360">
        <v>0</v>
      </c>
      <c r="CP360">
        <v>0</v>
      </c>
      <c r="CQ360">
        <v>0</v>
      </c>
      <c r="CR360">
        <v>0.48064516129032298</v>
      </c>
      <c r="CS360">
        <v>0</v>
      </c>
      <c r="CT360">
        <v>15.7483870967742</v>
      </c>
      <c r="CU360">
        <v>-2.7258064516128999</v>
      </c>
      <c r="CV360">
        <v>38.737806451612897</v>
      </c>
      <c r="CW360">
        <v>43.929000000000002</v>
      </c>
      <c r="CX360">
        <v>41.215516129032302</v>
      </c>
      <c r="CY360">
        <v>42.54</v>
      </c>
      <c r="CZ360">
        <v>39.8445161290323</v>
      </c>
      <c r="DA360">
        <v>0</v>
      </c>
      <c r="DB360">
        <v>0</v>
      </c>
      <c r="DC360">
        <v>0</v>
      </c>
      <c r="DD360">
        <v>1582044793</v>
      </c>
      <c r="DE360">
        <v>-0.22307692307692301</v>
      </c>
      <c r="DF360">
        <v>13.2170941681175</v>
      </c>
      <c r="DG360">
        <v>-4.80000018312451</v>
      </c>
      <c r="DH360">
        <v>16.653846153846199</v>
      </c>
      <c r="DI360">
        <v>15</v>
      </c>
      <c r="DJ360">
        <v>100</v>
      </c>
      <c r="DK360">
        <v>100</v>
      </c>
      <c r="DL360">
        <v>2.9329999999999998</v>
      </c>
      <c r="DM360">
        <v>0.45200000000000001</v>
      </c>
      <c r="DN360">
        <v>2</v>
      </c>
      <c r="DO360">
        <v>650.66399999999999</v>
      </c>
      <c r="DP360">
        <v>340.78899999999999</v>
      </c>
      <c r="DQ360">
        <v>29.999500000000001</v>
      </c>
      <c r="DR360">
        <v>31.5336</v>
      </c>
      <c r="DS360">
        <v>29.9999</v>
      </c>
      <c r="DT360">
        <v>31.434699999999999</v>
      </c>
      <c r="DU360">
        <v>31.468800000000002</v>
      </c>
      <c r="DV360">
        <v>21.0198</v>
      </c>
      <c r="DW360">
        <v>23.959</v>
      </c>
      <c r="DX360">
        <v>90.683599999999998</v>
      </c>
      <c r="DY360">
        <v>30</v>
      </c>
      <c r="DZ360">
        <v>400</v>
      </c>
      <c r="EA360">
        <v>31.073499999999999</v>
      </c>
      <c r="EB360">
        <v>100.01900000000001</v>
      </c>
      <c r="EC360">
        <v>100.54</v>
      </c>
    </row>
    <row r="361" spans="1:133" x14ac:dyDescent="0.35">
      <c r="A361">
        <v>345</v>
      </c>
      <c r="B361">
        <v>1582044795.0999999</v>
      </c>
      <c r="C361">
        <v>1762.0999999046301</v>
      </c>
      <c r="D361" t="s">
        <v>932</v>
      </c>
      <c r="E361" t="s">
        <v>933</v>
      </c>
      <c r="F361" t="s">
        <v>232</v>
      </c>
      <c r="G361" t="s">
        <v>233</v>
      </c>
      <c r="H361" t="s">
        <v>234</v>
      </c>
      <c r="I361" t="s">
        <v>235</v>
      </c>
      <c r="J361" t="s">
        <v>236</v>
      </c>
      <c r="K361" t="s">
        <v>237</v>
      </c>
      <c r="L361" t="s">
        <v>238</v>
      </c>
      <c r="M361" t="s">
        <v>239</v>
      </c>
      <c r="N361">
        <v>1582044786.4709699</v>
      </c>
      <c r="O361">
        <f t="shared" si="215"/>
        <v>3.3790986114103441E-4</v>
      </c>
      <c r="P361">
        <f t="shared" si="216"/>
        <v>-0.76048259177734989</v>
      </c>
      <c r="Q361">
        <f t="shared" si="217"/>
        <v>400.60429032258099</v>
      </c>
      <c r="R361">
        <f t="shared" si="218"/>
        <v>436.90486290794377</v>
      </c>
      <c r="S361">
        <f t="shared" si="219"/>
        <v>43.484217797064915</v>
      </c>
      <c r="T361">
        <f t="shared" si="220"/>
        <v>39.871298513095603</v>
      </c>
      <c r="U361">
        <f t="shared" si="221"/>
        <v>2.7440713432571522E-2</v>
      </c>
      <c r="V361">
        <f t="shared" si="222"/>
        <v>2.2497813489734906</v>
      </c>
      <c r="W361">
        <f t="shared" si="223"/>
        <v>2.7256121626660336E-2</v>
      </c>
      <c r="X361">
        <f t="shared" si="224"/>
        <v>1.7051557230551798E-2</v>
      </c>
      <c r="Y361">
        <f t="shared" si="225"/>
        <v>0</v>
      </c>
      <c r="Z361">
        <f t="shared" si="226"/>
        <v>30.493262808272696</v>
      </c>
      <c r="AA361">
        <f t="shared" si="227"/>
        <v>30.2095870967742</v>
      </c>
      <c r="AB361">
        <f t="shared" si="228"/>
        <v>4.3120090910867788</v>
      </c>
      <c r="AC361">
        <f t="shared" si="229"/>
        <v>70.831205607692198</v>
      </c>
      <c r="AD361">
        <f t="shared" si="230"/>
        <v>3.1241999554245217</v>
      </c>
      <c r="AE361">
        <f t="shared" si="231"/>
        <v>4.4107677239440299</v>
      </c>
      <c r="AF361">
        <f t="shared" si="232"/>
        <v>1.1878091356622571</v>
      </c>
      <c r="AG361">
        <f t="shared" si="233"/>
        <v>-14.901824876319617</v>
      </c>
      <c r="AH361">
        <f t="shared" si="234"/>
        <v>47.961279928736126</v>
      </c>
      <c r="AI361">
        <f t="shared" si="235"/>
        <v>4.7592653773820324</v>
      </c>
      <c r="AJ361">
        <f t="shared" si="236"/>
        <v>37.818720429798539</v>
      </c>
      <c r="AK361">
        <v>-4.1177861180828598E-2</v>
      </c>
      <c r="AL361">
        <v>4.6225756554246697E-2</v>
      </c>
      <c r="AM361">
        <v>3.4548298121578398</v>
      </c>
      <c r="AN361">
        <v>0</v>
      </c>
      <c r="AO361">
        <v>0</v>
      </c>
      <c r="AP361">
        <f t="shared" si="237"/>
        <v>1</v>
      </c>
      <c r="AQ361">
        <f t="shared" si="238"/>
        <v>0</v>
      </c>
      <c r="AR361">
        <f t="shared" si="239"/>
        <v>51885.366319466062</v>
      </c>
      <c r="AS361" t="s">
        <v>240</v>
      </c>
      <c r="AT361">
        <v>0</v>
      </c>
      <c r="AU361">
        <v>0</v>
      </c>
      <c r="AV361">
        <f t="shared" si="240"/>
        <v>0</v>
      </c>
      <c r="AW361" t="e">
        <f t="shared" si="241"/>
        <v>#DIV/0!</v>
      </c>
      <c r="AX361">
        <v>0</v>
      </c>
      <c r="AY361" t="s">
        <v>240</v>
      </c>
      <c r="AZ361">
        <v>0</v>
      </c>
      <c r="BA361">
        <v>0</v>
      </c>
      <c r="BB361" t="e">
        <f t="shared" si="242"/>
        <v>#DIV/0!</v>
      </c>
      <c r="BC361">
        <v>0.5</v>
      </c>
      <c r="BD361">
        <f t="shared" si="243"/>
        <v>0</v>
      </c>
      <c r="BE361">
        <f t="shared" si="244"/>
        <v>-0.76048259177734989</v>
      </c>
      <c r="BF361" t="e">
        <f t="shared" si="245"/>
        <v>#DIV/0!</v>
      </c>
      <c r="BG361" t="e">
        <f t="shared" si="246"/>
        <v>#DIV/0!</v>
      </c>
      <c r="BH361" t="e">
        <f t="shared" si="247"/>
        <v>#DIV/0!</v>
      </c>
      <c r="BI361" t="e">
        <f t="shared" si="248"/>
        <v>#DIV/0!</v>
      </c>
      <c r="BJ361" t="s">
        <v>240</v>
      </c>
      <c r="BK361">
        <v>0</v>
      </c>
      <c r="BL361">
        <f t="shared" si="249"/>
        <v>0</v>
      </c>
      <c r="BM361" t="e">
        <f t="shared" si="250"/>
        <v>#DIV/0!</v>
      </c>
      <c r="BN361" t="e">
        <f t="shared" si="251"/>
        <v>#DIV/0!</v>
      </c>
      <c r="BO361" t="e">
        <f t="shared" si="252"/>
        <v>#DIV/0!</v>
      </c>
      <c r="BP361" t="e">
        <f t="shared" si="253"/>
        <v>#DIV/0!</v>
      </c>
      <c r="BQ361">
        <f t="shared" si="254"/>
        <v>0</v>
      </c>
      <c r="BR361">
        <f t="shared" si="255"/>
        <v>0</v>
      </c>
      <c r="BS361">
        <f t="shared" si="256"/>
        <v>0</v>
      </c>
      <c r="BT361">
        <f t="shared" si="257"/>
        <v>0</v>
      </c>
      <c r="BU361">
        <v>6</v>
      </c>
      <c r="BV361">
        <v>0.5</v>
      </c>
      <c r="BW361" t="s">
        <v>241</v>
      </c>
      <c r="BX361">
        <v>1582044786.4709699</v>
      </c>
      <c r="BY361">
        <v>400.60429032258099</v>
      </c>
      <c r="BZ361">
        <v>399.979193548387</v>
      </c>
      <c r="CA361">
        <v>31.390196774193502</v>
      </c>
      <c r="CB361">
        <v>31.062903225806402</v>
      </c>
      <c r="CC361">
        <v>600.01696774193499</v>
      </c>
      <c r="CD361">
        <v>99.327880645161301</v>
      </c>
      <c r="CE361">
        <v>0.20000629032258099</v>
      </c>
      <c r="CF361">
        <v>30.605012903225798</v>
      </c>
      <c r="CG361">
        <v>30.2095870967742</v>
      </c>
      <c r="CH361">
        <v>999.9</v>
      </c>
      <c r="CI361">
        <v>0</v>
      </c>
      <c r="CJ361">
        <v>0</v>
      </c>
      <c r="CK361">
        <v>9997.4361290322595</v>
      </c>
      <c r="CL361">
        <v>0</v>
      </c>
      <c r="CM361">
        <v>0.21165100000000001</v>
      </c>
      <c r="CN361">
        <v>0</v>
      </c>
      <c r="CO361">
        <v>0</v>
      </c>
      <c r="CP361">
        <v>0</v>
      </c>
      <c r="CQ361">
        <v>0</v>
      </c>
      <c r="CR361">
        <v>-0.74838709677419402</v>
      </c>
      <c r="CS361">
        <v>0</v>
      </c>
      <c r="CT361">
        <v>19.2290322580645</v>
      </c>
      <c r="CU361">
        <v>-2.1387096774193499</v>
      </c>
      <c r="CV361">
        <v>38.735774193548401</v>
      </c>
      <c r="CW361">
        <v>43.918999999999997</v>
      </c>
      <c r="CX361">
        <v>41.231612903225802</v>
      </c>
      <c r="CY361">
        <v>42.524000000000001</v>
      </c>
      <c r="CZ361">
        <v>39.836387096774203</v>
      </c>
      <c r="DA361">
        <v>0</v>
      </c>
      <c r="DB361">
        <v>0</v>
      </c>
      <c r="DC361">
        <v>0</v>
      </c>
      <c r="DD361">
        <v>1582044797.8</v>
      </c>
      <c r="DE361">
        <v>-0.82692307692307698</v>
      </c>
      <c r="DF361">
        <v>-0.365811986007823</v>
      </c>
      <c r="DG361">
        <v>18.543589610677401</v>
      </c>
      <c r="DH361">
        <v>19.507692307692299</v>
      </c>
      <c r="DI361">
        <v>15</v>
      </c>
      <c r="DJ361">
        <v>100</v>
      </c>
      <c r="DK361">
        <v>100</v>
      </c>
      <c r="DL361">
        <v>2.9329999999999998</v>
      </c>
      <c r="DM361">
        <v>0.45200000000000001</v>
      </c>
      <c r="DN361">
        <v>2</v>
      </c>
      <c r="DO361">
        <v>650.71199999999999</v>
      </c>
      <c r="DP361">
        <v>340.88499999999999</v>
      </c>
      <c r="DQ361">
        <v>29.999400000000001</v>
      </c>
      <c r="DR361">
        <v>31.531500000000001</v>
      </c>
      <c r="DS361">
        <v>29.9998</v>
      </c>
      <c r="DT361">
        <v>31.433800000000002</v>
      </c>
      <c r="DU361">
        <v>31.4666</v>
      </c>
      <c r="DV361">
        <v>21.018899999999999</v>
      </c>
      <c r="DW361">
        <v>23.959</v>
      </c>
      <c r="DX361">
        <v>90.311599999999999</v>
      </c>
      <c r="DY361">
        <v>30</v>
      </c>
      <c r="DZ361">
        <v>400</v>
      </c>
      <c r="EA361">
        <v>31.073499999999999</v>
      </c>
      <c r="EB361">
        <v>100.023</v>
      </c>
      <c r="EC361">
        <v>100.538</v>
      </c>
    </row>
    <row r="362" spans="1:133" x14ac:dyDescent="0.35">
      <c r="A362">
        <v>346</v>
      </c>
      <c r="B362">
        <v>1582044800.0999999</v>
      </c>
      <c r="C362">
        <v>1767.0999999046301</v>
      </c>
      <c r="D362" t="s">
        <v>934</v>
      </c>
      <c r="E362" t="s">
        <v>935</v>
      </c>
      <c r="F362" t="s">
        <v>232</v>
      </c>
      <c r="G362" t="s">
        <v>233</v>
      </c>
      <c r="H362" t="s">
        <v>234</v>
      </c>
      <c r="I362" t="s">
        <v>235</v>
      </c>
      <c r="J362" t="s">
        <v>236</v>
      </c>
      <c r="K362" t="s">
        <v>237</v>
      </c>
      <c r="L362" t="s">
        <v>238</v>
      </c>
      <c r="M362" t="s">
        <v>239</v>
      </c>
      <c r="N362">
        <v>1582044791.4709699</v>
      </c>
      <c r="O362">
        <f t="shared" si="215"/>
        <v>3.2877372183204648E-4</v>
      </c>
      <c r="P362">
        <f t="shared" si="216"/>
        <v>-0.7383918981416554</v>
      </c>
      <c r="Q362">
        <f t="shared" si="217"/>
        <v>400.58738709677402</v>
      </c>
      <c r="R362">
        <f t="shared" si="218"/>
        <v>436.74881168822571</v>
      </c>
      <c r="S362">
        <f t="shared" si="219"/>
        <v>43.468838562917888</v>
      </c>
      <c r="T362">
        <f t="shared" si="220"/>
        <v>39.869755781914137</v>
      </c>
      <c r="U362">
        <f t="shared" si="221"/>
        <v>2.6730764714124212E-2</v>
      </c>
      <c r="V362">
        <f t="shared" si="222"/>
        <v>2.2495187887699473</v>
      </c>
      <c r="W362">
        <f t="shared" si="223"/>
        <v>2.6555547690803049E-2</v>
      </c>
      <c r="X362">
        <f t="shared" si="224"/>
        <v>1.6612864002986342E-2</v>
      </c>
      <c r="Y362">
        <f t="shared" si="225"/>
        <v>0</v>
      </c>
      <c r="Z362">
        <f t="shared" si="226"/>
        <v>30.495117725082849</v>
      </c>
      <c r="AA362">
        <f t="shared" si="227"/>
        <v>30.209499999999998</v>
      </c>
      <c r="AB362">
        <f t="shared" si="228"/>
        <v>4.3119875524873237</v>
      </c>
      <c r="AC362">
        <f t="shared" si="229"/>
        <v>70.872390347283769</v>
      </c>
      <c r="AD362">
        <f t="shared" si="230"/>
        <v>3.1258100894169232</v>
      </c>
      <c r="AE362">
        <f t="shared" si="231"/>
        <v>4.410476455076588</v>
      </c>
      <c r="AF362">
        <f t="shared" si="232"/>
        <v>1.1861774630704005</v>
      </c>
      <c r="AG362">
        <f t="shared" si="233"/>
        <v>-14.498921132793249</v>
      </c>
      <c r="AH362">
        <f t="shared" si="234"/>
        <v>47.826191087068125</v>
      </c>
      <c r="AI362">
        <f t="shared" si="235"/>
        <v>4.746385096953782</v>
      </c>
      <c r="AJ362">
        <f t="shared" si="236"/>
        <v>38.073655051228656</v>
      </c>
      <c r="AK362">
        <v>-4.1170793675360598E-2</v>
      </c>
      <c r="AL362">
        <v>4.6217822660211502E-2</v>
      </c>
      <c r="AM362">
        <v>3.45436042512166</v>
      </c>
      <c r="AN362">
        <v>0</v>
      </c>
      <c r="AO362">
        <v>0</v>
      </c>
      <c r="AP362">
        <f t="shared" si="237"/>
        <v>1</v>
      </c>
      <c r="AQ362">
        <f t="shared" si="238"/>
        <v>0</v>
      </c>
      <c r="AR362">
        <f t="shared" si="239"/>
        <v>51877.029422783729</v>
      </c>
      <c r="AS362" t="s">
        <v>240</v>
      </c>
      <c r="AT362">
        <v>0</v>
      </c>
      <c r="AU362">
        <v>0</v>
      </c>
      <c r="AV362">
        <f t="shared" si="240"/>
        <v>0</v>
      </c>
      <c r="AW362" t="e">
        <f t="shared" si="241"/>
        <v>#DIV/0!</v>
      </c>
      <c r="AX362">
        <v>0</v>
      </c>
      <c r="AY362" t="s">
        <v>240</v>
      </c>
      <c r="AZ362">
        <v>0</v>
      </c>
      <c r="BA362">
        <v>0</v>
      </c>
      <c r="BB362" t="e">
        <f t="shared" si="242"/>
        <v>#DIV/0!</v>
      </c>
      <c r="BC362">
        <v>0.5</v>
      </c>
      <c r="BD362">
        <f t="shared" si="243"/>
        <v>0</v>
      </c>
      <c r="BE362">
        <f t="shared" si="244"/>
        <v>-0.7383918981416554</v>
      </c>
      <c r="BF362" t="e">
        <f t="shared" si="245"/>
        <v>#DIV/0!</v>
      </c>
      <c r="BG362" t="e">
        <f t="shared" si="246"/>
        <v>#DIV/0!</v>
      </c>
      <c r="BH362" t="e">
        <f t="shared" si="247"/>
        <v>#DIV/0!</v>
      </c>
      <c r="BI362" t="e">
        <f t="shared" si="248"/>
        <v>#DIV/0!</v>
      </c>
      <c r="BJ362" t="s">
        <v>240</v>
      </c>
      <c r="BK362">
        <v>0</v>
      </c>
      <c r="BL362">
        <f t="shared" si="249"/>
        <v>0</v>
      </c>
      <c r="BM362" t="e">
        <f t="shared" si="250"/>
        <v>#DIV/0!</v>
      </c>
      <c r="BN362" t="e">
        <f t="shared" si="251"/>
        <v>#DIV/0!</v>
      </c>
      <c r="BO362" t="e">
        <f t="shared" si="252"/>
        <v>#DIV/0!</v>
      </c>
      <c r="BP362" t="e">
        <f t="shared" si="253"/>
        <v>#DIV/0!</v>
      </c>
      <c r="BQ362">
        <f t="shared" si="254"/>
        <v>0</v>
      </c>
      <c r="BR362">
        <f t="shared" si="255"/>
        <v>0</v>
      </c>
      <c r="BS362">
        <f t="shared" si="256"/>
        <v>0</v>
      </c>
      <c r="BT362">
        <f t="shared" si="257"/>
        <v>0</v>
      </c>
      <c r="BU362">
        <v>6</v>
      </c>
      <c r="BV362">
        <v>0.5</v>
      </c>
      <c r="BW362" t="s">
        <v>241</v>
      </c>
      <c r="BX362">
        <v>1582044791.4709699</v>
      </c>
      <c r="BY362">
        <v>400.58738709677402</v>
      </c>
      <c r="BZ362">
        <v>399.98070967741899</v>
      </c>
      <c r="CA362">
        <v>31.406264516128999</v>
      </c>
      <c r="CB362">
        <v>31.087822580645199</v>
      </c>
      <c r="CC362">
        <v>600.011741935484</v>
      </c>
      <c r="CD362">
        <v>99.328248387096806</v>
      </c>
      <c r="CE362">
        <v>0.19998706451612899</v>
      </c>
      <c r="CF362">
        <v>30.6038580645161</v>
      </c>
      <c r="CG362">
        <v>30.209499999999998</v>
      </c>
      <c r="CH362">
        <v>999.9</v>
      </c>
      <c r="CI362">
        <v>0</v>
      </c>
      <c r="CJ362">
        <v>0</v>
      </c>
      <c r="CK362">
        <v>9995.6832258064496</v>
      </c>
      <c r="CL362">
        <v>0</v>
      </c>
      <c r="CM362">
        <v>0.21165100000000001</v>
      </c>
      <c r="CN362">
        <v>0</v>
      </c>
      <c r="CO362">
        <v>0</v>
      </c>
      <c r="CP362">
        <v>0</v>
      </c>
      <c r="CQ362">
        <v>0</v>
      </c>
      <c r="CR362">
        <v>-0.40322580645161299</v>
      </c>
      <c r="CS362">
        <v>0</v>
      </c>
      <c r="CT362">
        <v>19.758064516129</v>
      </c>
      <c r="CU362">
        <v>-1.88709677419355</v>
      </c>
      <c r="CV362">
        <v>38.741870967741903</v>
      </c>
      <c r="CW362">
        <v>43.905000000000001</v>
      </c>
      <c r="CX362">
        <v>41.231612903225802</v>
      </c>
      <c r="CY362">
        <v>42.518000000000001</v>
      </c>
      <c r="CZ362">
        <v>39.8343548387097</v>
      </c>
      <c r="DA362">
        <v>0</v>
      </c>
      <c r="DB362">
        <v>0</v>
      </c>
      <c r="DC362">
        <v>0</v>
      </c>
      <c r="DD362">
        <v>1582044803.2</v>
      </c>
      <c r="DE362">
        <v>-0.18846153846153901</v>
      </c>
      <c r="DF362">
        <v>1.49401709381741</v>
      </c>
      <c r="DG362">
        <v>14.929914204141699</v>
      </c>
      <c r="DH362">
        <v>19.180769230769201</v>
      </c>
      <c r="DI362">
        <v>15</v>
      </c>
      <c r="DJ362">
        <v>100</v>
      </c>
      <c r="DK362">
        <v>100</v>
      </c>
      <c r="DL362">
        <v>2.9329999999999998</v>
      </c>
      <c r="DM362">
        <v>0.45200000000000001</v>
      </c>
      <c r="DN362">
        <v>2</v>
      </c>
      <c r="DO362">
        <v>650.79</v>
      </c>
      <c r="DP362">
        <v>340.92099999999999</v>
      </c>
      <c r="DQ362">
        <v>29.999500000000001</v>
      </c>
      <c r="DR362">
        <v>31.528700000000001</v>
      </c>
      <c r="DS362">
        <v>29.9999</v>
      </c>
      <c r="DT362">
        <v>31.431899999999999</v>
      </c>
      <c r="DU362">
        <v>31.465900000000001</v>
      </c>
      <c r="DV362">
        <v>21.017099999999999</v>
      </c>
      <c r="DW362">
        <v>23.959</v>
      </c>
      <c r="DX362">
        <v>90.311599999999999</v>
      </c>
      <c r="DY362">
        <v>30</v>
      </c>
      <c r="DZ362">
        <v>400</v>
      </c>
      <c r="EA362">
        <v>31.072099999999999</v>
      </c>
      <c r="EB362">
        <v>100.02</v>
      </c>
      <c r="EC362">
        <v>100.53700000000001</v>
      </c>
    </row>
    <row r="363" spans="1:133" x14ac:dyDescent="0.35">
      <c r="A363">
        <v>347</v>
      </c>
      <c r="B363">
        <v>1582044805.0999999</v>
      </c>
      <c r="C363">
        <v>1772.0999999046301</v>
      </c>
      <c r="D363" t="s">
        <v>936</v>
      </c>
      <c r="E363" t="s">
        <v>937</v>
      </c>
      <c r="F363" t="s">
        <v>232</v>
      </c>
      <c r="G363" t="s">
        <v>233</v>
      </c>
      <c r="H363" t="s">
        <v>234</v>
      </c>
      <c r="I363" t="s">
        <v>235</v>
      </c>
      <c r="J363" t="s">
        <v>236</v>
      </c>
      <c r="K363" t="s">
        <v>237</v>
      </c>
      <c r="L363" t="s">
        <v>238</v>
      </c>
      <c r="M363" t="s">
        <v>239</v>
      </c>
      <c r="N363">
        <v>1582044796.4709699</v>
      </c>
      <c r="O363">
        <f t="shared" si="215"/>
        <v>3.3549709310510813E-4</v>
      </c>
      <c r="P363">
        <f t="shared" si="216"/>
        <v>-0.72324184623179144</v>
      </c>
      <c r="Q363">
        <f t="shared" si="217"/>
        <v>400.57525806451599</v>
      </c>
      <c r="R363">
        <f t="shared" si="218"/>
        <v>434.90296992802962</v>
      </c>
      <c r="S363">
        <f t="shared" si="219"/>
        <v>43.284771473196813</v>
      </c>
      <c r="T363">
        <f t="shared" si="220"/>
        <v>39.868222803833106</v>
      </c>
      <c r="U363">
        <f t="shared" si="221"/>
        <v>2.7334660634439293E-2</v>
      </c>
      <c r="V363">
        <f t="shared" si="222"/>
        <v>2.2497011999409966</v>
      </c>
      <c r="W363">
        <f t="shared" si="223"/>
        <v>2.7151481273131918E-2</v>
      </c>
      <c r="X363">
        <f t="shared" si="224"/>
        <v>1.6986031289475376E-2</v>
      </c>
      <c r="Y363">
        <f t="shared" si="225"/>
        <v>0</v>
      </c>
      <c r="Z363">
        <f t="shared" si="226"/>
        <v>30.492150498252109</v>
      </c>
      <c r="AA363">
        <f t="shared" si="227"/>
        <v>30.206896774193499</v>
      </c>
      <c r="AB363">
        <f t="shared" si="228"/>
        <v>4.3113438309568313</v>
      </c>
      <c r="AC363">
        <f t="shared" si="229"/>
        <v>70.913592705596599</v>
      </c>
      <c r="AD363">
        <f t="shared" si="230"/>
        <v>3.1274928860352382</v>
      </c>
      <c r="AE363">
        <f t="shared" si="231"/>
        <v>4.4102868952349841</v>
      </c>
      <c r="AF363">
        <f t="shared" si="232"/>
        <v>1.183850944921593</v>
      </c>
      <c r="AG363">
        <f t="shared" si="233"/>
        <v>-14.795421805935268</v>
      </c>
      <c r="AH363">
        <f t="shared" si="234"/>
        <v>48.054643784776296</v>
      </c>
      <c r="AI363">
        <f t="shared" si="235"/>
        <v>4.7685915270602193</v>
      </c>
      <c r="AJ363">
        <f t="shared" si="236"/>
        <v>38.02781350590125</v>
      </c>
      <c r="AK363">
        <v>-4.1175703677618899E-2</v>
      </c>
      <c r="AL363">
        <v>4.6223334567886201E-2</v>
      </c>
      <c r="AM363">
        <v>3.4546865249279599</v>
      </c>
      <c r="AN363">
        <v>0</v>
      </c>
      <c r="AO363">
        <v>0</v>
      </c>
      <c r="AP363">
        <f t="shared" si="237"/>
        <v>1</v>
      </c>
      <c r="AQ363">
        <f t="shared" si="238"/>
        <v>0</v>
      </c>
      <c r="AR363">
        <f t="shared" si="239"/>
        <v>51883.0757879015</v>
      </c>
      <c r="AS363" t="s">
        <v>240</v>
      </c>
      <c r="AT363">
        <v>0</v>
      </c>
      <c r="AU363">
        <v>0</v>
      </c>
      <c r="AV363">
        <f t="shared" si="240"/>
        <v>0</v>
      </c>
      <c r="AW363" t="e">
        <f t="shared" si="241"/>
        <v>#DIV/0!</v>
      </c>
      <c r="AX363">
        <v>0</v>
      </c>
      <c r="AY363" t="s">
        <v>240</v>
      </c>
      <c r="AZ363">
        <v>0</v>
      </c>
      <c r="BA363">
        <v>0</v>
      </c>
      <c r="BB363" t="e">
        <f t="shared" si="242"/>
        <v>#DIV/0!</v>
      </c>
      <c r="BC363">
        <v>0.5</v>
      </c>
      <c r="BD363">
        <f t="shared" si="243"/>
        <v>0</v>
      </c>
      <c r="BE363">
        <f t="shared" si="244"/>
        <v>-0.72324184623179144</v>
      </c>
      <c r="BF363" t="e">
        <f t="shared" si="245"/>
        <v>#DIV/0!</v>
      </c>
      <c r="BG363" t="e">
        <f t="shared" si="246"/>
        <v>#DIV/0!</v>
      </c>
      <c r="BH363" t="e">
        <f t="shared" si="247"/>
        <v>#DIV/0!</v>
      </c>
      <c r="BI363" t="e">
        <f t="shared" si="248"/>
        <v>#DIV/0!</v>
      </c>
      <c r="BJ363" t="s">
        <v>240</v>
      </c>
      <c r="BK363">
        <v>0</v>
      </c>
      <c r="BL363">
        <f t="shared" si="249"/>
        <v>0</v>
      </c>
      <c r="BM363" t="e">
        <f t="shared" si="250"/>
        <v>#DIV/0!</v>
      </c>
      <c r="BN363" t="e">
        <f t="shared" si="251"/>
        <v>#DIV/0!</v>
      </c>
      <c r="BO363" t="e">
        <f t="shared" si="252"/>
        <v>#DIV/0!</v>
      </c>
      <c r="BP363" t="e">
        <f t="shared" si="253"/>
        <v>#DIV/0!</v>
      </c>
      <c r="BQ363">
        <f t="shared" si="254"/>
        <v>0</v>
      </c>
      <c r="BR363">
        <f t="shared" si="255"/>
        <v>0</v>
      </c>
      <c r="BS363">
        <f t="shared" si="256"/>
        <v>0</v>
      </c>
      <c r="BT363">
        <f t="shared" si="257"/>
        <v>0</v>
      </c>
      <c r="BU363">
        <v>6</v>
      </c>
      <c r="BV363">
        <v>0.5</v>
      </c>
      <c r="BW363" t="s">
        <v>241</v>
      </c>
      <c r="BX363">
        <v>1582044796.4709699</v>
      </c>
      <c r="BY363">
        <v>400.57525806451599</v>
      </c>
      <c r="BZ363">
        <v>399.98641935483897</v>
      </c>
      <c r="CA363">
        <v>31.423429032258099</v>
      </c>
      <c r="CB363">
        <v>31.098480645161299</v>
      </c>
      <c r="CC363">
        <v>600.01151612903197</v>
      </c>
      <c r="CD363">
        <v>99.327470967741903</v>
      </c>
      <c r="CE363">
        <v>0.199951161290323</v>
      </c>
      <c r="CF363">
        <v>30.603106451612899</v>
      </c>
      <c r="CG363">
        <v>30.206896774193499</v>
      </c>
      <c r="CH363">
        <v>999.9</v>
      </c>
      <c r="CI363">
        <v>0</v>
      </c>
      <c r="CJ363">
        <v>0</v>
      </c>
      <c r="CK363">
        <v>9996.9535483870895</v>
      </c>
      <c r="CL363">
        <v>0</v>
      </c>
      <c r="CM363">
        <v>0.21165100000000001</v>
      </c>
      <c r="CN363">
        <v>0</v>
      </c>
      <c r="CO363">
        <v>0</v>
      </c>
      <c r="CP363">
        <v>0</v>
      </c>
      <c r="CQ363">
        <v>0</v>
      </c>
      <c r="CR363">
        <v>0.135483870967742</v>
      </c>
      <c r="CS363">
        <v>0</v>
      </c>
      <c r="CT363">
        <v>21.261290322580599</v>
      </c>
      <c r="CU363">
        <v>-1.19677419354839</v>
      </c>
      <c r="CV363">
        <v>38.741870967741903</v>
      </c>
      <c r="CW363">
        <v>43.889000000000003</v>
      </c>
      <c r="CX363">
        <v>41.271903225806398</v>
      </c>
      <c r="CY363">
        <v>42.508000000000003</v>
      </c>
      <c r="CZ363">
        <v>39.828258064516099</v>
      </c>
      <c r="DA363">
        <v>0</v>
      </c>
      <c r="DB363">
        <v>0</v>
      </c>
      <c r="DC363">
        <v>0</v>
      </c>
      <c r="DD363">
        <v>1582044808</v>
      </c>
      <c r="DE363">
        <v>-0.62307692307692297</v>
      </c>
      <c r="DF363">
        <v>-1.3811966947821099</v>
      </c>
      <c r="DG363">
        <v>-20.974359121245801</v>
      </c>
      <c r="DH363">
        <v>20.803846153846202</v>
      </c>
      <c r="DI363">
        <v>15</v>
      </c>
      <c r="DJ363">
        <v>100</v>
      </c>
      <c r="DK363">
        <v>100</v>
      </c>
      <c r="DL363">
        <v>2.9329999999999998</v>
      </c>
      <c r="DM363">
        <v>0.45200000000000001</v>
      </c>
      <c r="DN363">
        <v>2</v>
      </c>
      <c r="DO363">
        <v>650.66300000000001</v>
      </c>
      <c r="DP363">
        <v>340.92</v>
      </c>
      <c r="DQ363">
        <v>29.999500000000001</v>
      </c>
      <c r="DR363">
        <v>31.526599999999998</v>
      </c>
      <c r="DS363">
        <v>29.9998</v>
      </c>
      <c r="DT363">
        <v>31.431000000000001</v>
      </c>
      <c r="DU363">
        <v>31.4633</v>
      </c>
      <c r="DV363">
        <v>21.020700000000001</v>
      </c>
      <c r="DW363">
        <v>23.959</v>
      </c>
      <c r="DX363">
        <v>90.311599999999999</v>
      </c>
      <c r="DY363">
        <v>30</v>
      </c>
      <c r="DZ363">
        <v>400</v>
      </c>
      <c r="EA363">
        <v>31.070399999999999</v>
      </c>
      <c r="EB363">
        <v>100.02</v>
      </c>
      <c r="EC363">
        <v>100.539</v>
      </c>
    </row>
    <row r="364" spans="1:133" x14ac:dyDescent="0.35">
      <c r="A364">
        <v>348</v>
      </c>
      <c r="B364">
        <v>1582044810.0999999</v>
      </c>
      <c r="C364">
        <v>1777.0999999046301</v>
      </c>
      <c r="D364" t="s">
        <v>938</v>
      </c>
      <c r="E364" t="s">
        <v>939</v>
      </c>
      <c r="F364" t="s">
        <v>232</v>
      </c>
      <c r="G364" t="s">
        <v>233</v>
      </c>
      <c r="H364" t="s">
        <v>234</v>
      </c>
      <c r="I364" t="s">
        <v>235</v>
      </c>
      <c r="J364" t="s">
        <v>236</v>
      </c>
      <c r="K364" t="s">
        <v>237</v>
      </c>
      <c r="L364" t="s">
        <v>238</v>
      </c>
      <c r="M364" t="s">
        <v>239</v>
      </c>
      <c r="N364">
        <v>1582044801.4709699</v>
      </c>
      <c r="O364">
        <f t="shared" si="215"/>
        <v>3.494105963775375E-4</v>
      </c>
      <c r="P364">
        <f t="shared" si="216"/>
        <v>-0.71732861379403257</v>
      </c>
      <c r="Q364">
        <f t="shared" si="217"/>
        <v>400.57703225806398</v>
      </c>
      <c r="R364">
        <f t="shared" si="218"/>
        <v>432.881737635528</v>
      </c>
      <c r="S364">
        <f t="shared" si="219"/>
        <v>43.083179935621516</v>
      </c>
      <c r="T364">
        <f t="shared" si="220"/>
        <v>39.86800749118737</v>
      </c>
      <c r="U364">
        <f t="shared" si="221"/>
        <v>2.8486767566449123E-2</v>
      </c>
      <c r="V364">
        <f t="shared" si="222"/>
        <v>2.2501150364104339</v>
      </c>
      <c r="W364">
        <f t="shared" si="223"/>
        <v>2.8287918357077557E-2</v>
      </c>
      <c r="X364">
        <f t="shared" si="224"/>
        <v>1.7697698963401245E-2</v>
      </c>
      <c r="Y364">
        <f t="shared" si="225"/>
        <v>0</v>
      </c>
      <c r="Z364">
        <f t="shared" si="226"/>
        <v>30.487219918051967</v>
      </c>
      <c r="AA364">
        <f t="shared" si="227"/>
        <v>30.209177419354798</v>
      </c>
      <c r="AB364">
        <f t="shared" si="228"/>
        <v>4.3119077807133719</v>
      </c>
      <c r="AC364">
        <f t="shared" si="229"/>
        <v>70.938186108272021</v>
      </c>
      <c r="AD364">
        <f t="shared" si="230"/>
        <v>3.1285151977711383</v>
      </c>
      <c r="AE364">
        <f t="shared" si="231"/>
        <v>4.410199032994905</v>
      </c>
      <c r="AF364">
        <f t="shared" si="232"/>
        <v>1.1833925829422336</v>
      </c>
      <c r="AG364">
        <f t="shared" si="233"/>
        <v>-15.409007300249403</v>
      </c>
      <c r="AH364">
        <f t="shared" si="234"/>
        <v>47.744560344709186</v>
      </c>
      <c r="AI364">
        <f t="shared" si="235"/>
        <v>4.7369949681275338</v>
      </c>
      <c r="AJ364">
        <f t="shared" si="236"/>
        <v>37.072548012587319</v>
      </c>
      <c r="AK364">
        <v>-4.1186844340762502E-2</v>
      </c>
      <c r="AL364">
        <v>4.6235840938240597E-2</v>
      </c>
      <c r="AM364">
        <v>3.4554263870484401</v>
      </c>
      <c r="AN364">
        <v>0</v>
      </c>
      <c r="AO364">
        <v>0</v>
      </c>
      <c r="AP364">
        <f t="shared" si="237"/>
        <v>1</v>
      </c>
      <c r="AQ364">
        <f t="shared" si="238"/>
        <v>0</v>
      </c>
      <c r="AR364">
        <f t="shared" si="239"/>
        <v>51896.578626942442</v>
      </c>
      <c r="AS364" t="s">
        <v>240</v>
      </c>
      <c r="AT364">
        <v>0</v>
      </c>
      <c r="AU364">
        <v>0</v>
      </c>
      <c r="AV364">
        <f t="shared" si="240"/>
        <v>0</v>
      </c>
      <c r="AW364" t="e">
        <f t="shared" si="241"/>
        <v>#DIV/0!</v>
      </c>
      <c r="AX364">
        <v>0</v>
      </c>
      <c r="AY364" t="s">
        <v>240</v>
      </c>
      <c r="AZ364">
        <v>0</v>
      </c>
      <c r="BA364">
        <v>0</v>
      </c>
      <c r="BB364" t="e">
        <f t="shared" si="242"/>
        <v>#DIV/0!</v>
      </c>
      <c r="BC364">
        <v>0.5</v>
      </c>
      <c r="BD364">
        <f t="shared" si="243"/>
        <v>0</v>
      </c>
      <c r="BE364">
        <f t="shared" si="244"/>
        <v>-0.71732861379403257</v>
      </c>
      <c r="BF364" t="e">
        <f t="shared" si="245"/>
        <v>#DIV/0!</v>
      </c>
      <c r="BG364" t="e">
        <f t="shared" si="246"/>
        <v>#DIV/0!</v>
      </c>
      <c r="BH364" t="e">
        <f t="shared" si="247"/>
        <v>#DIV/0!</v>
      </c>
      <c r="BI364" t="e">
        <f t="shared" si="248"/>
        <v>#DIV/0!</v>
      </c>
      <c r="BJ364" t="s">
        <v>240</v>
      </c>
      <c r="BK364">
        <v>0</v>
      </c>
      <c r="BL364">
        <f t="shared" si="249"/>
        <v>0</v>
      </c>
      <c r="BM364" t="e">
        <f t="shared" si="250"/>
        <v>#DIV/0!</v>
      </c>
      <c r="BN364" t="e">
        <f t="shared" si="251"/>
        <v>#DIV/0!</v>
      </c>
      <c r="BO364" t="e">
        <f t="shared" si="252"/>
        <v>#DIV/0!</v>
      </c>
      <c r="BP364" t="e">
        <f t="shared" si="253"/>
        <v>#DIV/0!</v>
      </c>
      <c r="BQ364">
        <f t="shared" si="254"/>
        <v>0</v>
      </c>
      <c r="BR364">
        <f t="shared" si="255"/>
        <v>0</v>
      </c>
      <c r="BS364">
        <f t="shared" si="256"/>
        <v>0</v>
      </c>
      <c r="BT364">
        <f t="shared" si="257"/>
        <v>0</v>
      </c>
      <c r="BU364">
        <v>6</v>
      </c>
      <c r="BV364">
        <v>0.5</v>
      </c>
      <c r="BW364" t="s">
        <v>241</v>
      </c>
      <c r="BX364">
        <v>1582044801.4709699</v>
      </c>
      <c r="BY364">
        <v>400.57703225806398</v>
      </c>
      <c r="BZ364">
        <v>399.99967741935501</v>
      </c>
      <c r="CA364">
        <v>31.4340096774194</v>
      </c>
      <c r="CB364">
        <v>31.095587096774199</v>
      </c>
      <c r="CC364">
        <v>600.00822580645195</v>
      </c>
      <c r="CD364">
        <v>99.326480645161297</v>
      </c>
      <c r="CE364">
        <v>0.19996316129032299</v>
      </c>
      <c r="CF364">
        <v>30.602758064516099</v>
      </c>
      <c r="CG364">
        <v>30.209177419354798</v>
      </c>
      <c r="CH364">
        <v>999.9</v>
      </c>
      <c r="CI364">
        <v>0</v>
      </c>
      <c r="CJ364">
        <v>0</v>
      </c>
      <c r="CK364">
        <v>9999.7580645161306</v>
      </c>
      <c r="CL364">
        <v>0</v>
      </c>
      <c r="CM364">
        <v>0.21165100000000001</v>
      </c>
      <c r="CN364">
        <v>0</v>
      </c>
      <c r="CO364">
        <v>0</v>
      </c>
      <c r="CP364">
        <v>0</v>
      </c>
      <c r="CQ364">
        <v>0</v>
      </c>
      <c r="CR364">
        <v>0.84838709677419299</v>
      </c>
      <c r="CS364">
        <v>0</v>
      </c>
      <c r="CT364">
        <v>20.132258064516101</v>
      </c>
      <c r="CU364">
        <v>-1.63225806451613</v>
      </c>
      <c r="CV364">
        <v>38.741870967741903</v>
      </c>
      <c r="CW364">
        <v>43.887</v>
      </c>
      <c r="CX364">
        <v>41.259806451612903</v>
      </c>
      <c r="CY364">
        <v>42.502000000000002</v>
      </c>
      <c r="CZ364">
        <v>39.826225806451603</v>
      </c>
      <c r="DA364">
        <v>0</v>
      </c>
      <c r="DB364">
        <v>0</v>
      </c>
      <c r="DC364">
        <v>0</v>
      </c>
      <c r="DD364">
        <v>1582044812.8</v>
      </c>
      <c r="DE364">
        <v>0.35</v>
      </c>
      <c r="DF364">
        <v>-27.422222510252301</v>
      </c>
      <c r="DG364">
        <v>7.6170939925627597</v>
      </c>
      <c r="DH364">
        <v>19.2846153846154</v>
      </c>
      <c r="DI364">
        <v>15</v>
      </c>
      <c r="DJ364">
        <v>100</v>
      </c>
      <c r="DK364">
        <v>100</v>
      </c>
      <c r="DL364">
        <v>2.9329999999999998</v>
      </c>
      <c r="DM364">
        <v>0.45200000000000001</v>
      </c>
      <c r="DN364">
        <v>2</v>
      </c>
      <c r="DO364">
        <v>650.85900000000004</v>
      </c>
      <c r="DP364">
        <v>340.79399999999998</v>
      </c>
      <c r="DQ364">
        <v>29.999700000000001</v>
      </c>
      <c r="DR364">
        <v>31.523900000000001</v>
      </c>
      <c r="DS364">
        <v>29.9999</v>
      </c>
      <c r="DT364">
        <v>31.429200000000002</v>
      </c>
      <c r="DU364">
        <v>31.462499999999999</v>
      </c>
      <c r="DV364">
        <v>21.018799999999999</v>
      </c>
      <c r="DW364">
        <v>23.959</v>
      </c>
      <c r="DX364">
        <v>90.311599999999999</v>
      </c>
      <c r="DY364">
        <v>30</v>
      </c>
      <c r="DZ364">
        <v>400</v>
      </c>
      <c r="EA364">
        <v>31.065000000000001</v>
      </c>
      <c r="EB364">
        <v>100.023</v>
      </c>
      <c r="EC364">
        <v>100.539</v>
      </c>
    </row>
    <row r="365" spans="1:133" x14ac:dyDescent="0.35">
      <c r="A365">
        <v>349</v>
      </c>
      <c r="B365">
        <v>1582044815.0999999</v>
      </c>
      <c r="C365">
        <v>1782.0999999046301</v>
      </c>
      <c r="D365" t="s">
        <v>940</v>
      </c>
      <c r="E365" t="s">
        <v>941</v>
      </c>
      <c r="F365" t="s">
        <v>232</v>
      </c>
      <c r="G365" t="s">
        <v>233</v>
      </c>
      <c r="H365" t="s">
        <v>234</v>
      </c>
      <c r="I365" t="s">
        <v>235</v>
      </c>
      <c r="J365" t="s">
        <v>236</v>
      </c>
      <c r="K365" t="s">
        <v>237</v>
      </c>
      <c r="L365" t="s">
        <v>238</v>
      </c>
      <c r="M365" t="s">
        <v>239</v>
      </c>
      <c r="N365">
        <v>1582044806.4709699</v>
      </c>
      <c r="O365">
        <f t="shared" si="215"/>
        <v>3.5822160827412219E-4</v>
      </c>
      <c r="P365">
        <f t="shared" si="216"/>
        <v>-0.71198689712298668</v>
      </c>
      <c r="Q365">
        <f t="shared" si="217"/>
        <v>400.57645161290299</v>
      </c>
      <c r="R365">
        <f t="shared" si="218"/>
        <v>431.57633026749187</v>
      </c>
      <c r="S365">
        <f t="shared" si="219"/>
        <v>42.952911703843412</v>
      </c>
      <c r="T365">
        <f t="shared" si="220"/>
        <v>39.867628852823458</v>
      </c>
      <c r="U365">
        <f t="shared" si="221"/>
        <v>2.9234508091588039E-2</v>
      </c>
      <c r="V365">
        <f t="shared" si="222"/>
        <v>2.2504162138843204</v>
      </c>
      <c r="W365">
        <f t="shared" si="223"/>
        <v>2.9025152019360095E-2</v>
      </c>
      <c r="X365">
        <f t="shared" si="224"/>
        <v>1.8159404734062239E-2</v>
      </c>
      <c r="Y365">
        <f t="shared" si="225"/>
        <v>0</v>
      </c>
      <c r="Z365">
        <f t="shared" si="226"/>
        <v>30.484269218475742</v>
      </c>
      <c r="AA365">
        <f t="shared" si="227"/>
        <v>30.206912903225799</v>
      </c>
      <c r="AB365">
        <f t="shared" si="228"/>
        <v>4.3113478190604182</v>
      </c>
      <c r="AC365">
        <f t="shared" si="229"/>
        <v>70.948001671213788</v>
      </c>
      <c r="AD365">
        <f t="shared" si="230"/>
        <v>3.1289388486875387</v>
      </c>
      <c r="AE365">
        <f t="shared" si="231"/>
        <v>4.4101860164964508</v>
      </c>
      <c r="AF365">
        <f t="shared" si="232"/>
        <v>1.1824089703728795</v>
      </c>
      <c r="AG365">
        <f t="shared" si="233"/>
        <v>-15.797572924888788</v>
      </c>
      <c r="AH365">
        <f t="shared" si="234"/>
        <v>48.019430187381097</v>
      </c>
      <c r="AI365">
        <f t="shared" si="235"/>
        <v>4.7635741509844118</v>
      </c>
      <c r="AJ365">
        <f t="shared" si="236"/>
        <v>36.985431413476718</v>
      </c>
      <c r="AK365">
        <v>-4.1194953338279897E-2</v>
      </c>
      <c r="AL365">
        <v>4.6244943998341101E-2</v>
      </c>
      <c r="AM365">
        <v>3.45596487007235</v>
      </c>
      <c r="AN365">
        <v>0</v>
      </c>
      <c r="AO365">
        <v>0</v>
      </c>
      <c r="AP365">
        <f t="shared" si="237"/>
        <v>1</v>
      </c>
      <c r="AQ365">
        <f t="shared" si="238"/>
        <v>0</v>
      </c>
      <c r="AR365">
        <f t="shared" si="239"/>
        <v>51906.369654385817</v>
      </c>
      <c r="AS365" t="s">
        <v>240</v>
      </c>
      <c r="AT365">
        <v>0</v>
      </c>
      <c r="AU365">
        <v>0</v>
      </c>
      <c r="AV365">
        <f t="shared" si="240"/>
        <v>0</v>
      </c>
      <c r="AW365" t="e">
        <f t="shared" si="241"/>
        <v>#DIV/0!</v>
      </c>
      <c r="AX365">
        <v>0</v>
      </c>
      <c r="AY365" t="s">
        <v>240</v>
      </c>
      <c r="AZ365">
        <v>0</v>
      </c>
      <c r="BA365">
        <v>0</v>
      </c>
      <c r="BB365" t="e">
        <f t="shared" si="242"/>
        <v>#DIV/0!</v>
      </c>
      <c r="BC365">
        <v>0.5</v>
      </c>
      <c r="BD365">
        <f t="shared" si="243"/>
        <v>0</v>
      </c>
      <c r="BE365">
        <f t="shared" si="244"/>
        <v>-0.71198689712298668</v>
      </c>
      <c r="BF365" t="e">
        <f t="shared" si="245"/>
        <v>#DIV/0!</v>
      </c>
      <c r="BG365" t="e">
        <f t="shared" si="246"/>
        <v>#DIV/0!</v>
      </c>
      <c r="BH365" t="e">
        <f t="shared" si="247"/>
        <v>#DIV/0!</v>
      </c>
      <c r="BI365" t="e">
        <f t="shared" si="248"/>
        <v>#DIV/0!</v>
      </c>
      <c r="BJ365" t="s">
        <v>240</v>
      </c>
      <c r="BK365">
        <v>0</v>
      </c>
      <c r="BL365">
        <f t="shared" si="249"/>
        <v>0</v>
      </c>
      <c r="BM365" t="e">
        <f t="shared" si="250"/>
        <v>#DIV/0!</v>
      </c>
      <c r="BN365" t="e">
        <f t="shared" si="251"/>
        <v>#DIV/0!</v>
      </c>
      <c r="BO365" t="e">
        <f t="shared" si="252"/>
        <v>#DIV/0!</v>
      </c>
      <c r="BP365" t="e">
        <f t="shared" si="253"/>
        <v>#DIV/0!</v>
      </c>
      <c r="BQ365">
        <f t="shared" si="254"/>
        <v>0</v>
      </c>
      <c r="BR365">
        <f t="shared" si="255"/>
        <v>0</v>
      </c>
      <c r="BS365">
        <f t="shared" si="256"/>
        <v>0</v>
      </c>
      <c r="BT365">
        <f t="shared" si="257"/>
        <v>0</v>
      </c>
      <c r="BU365">
        <v>6</v>
      </c>
      <c r="BV365">
        <v>0.5</v>
      </c>
      <c r="BW365" t="s">
        <v>241</v>
      </c>
      <c r="BX365">
        <v>1582044806.4709699</v>
      </c>
      <c r="BY365">
        <v>400.57645161290299</v>
      </c>
      <c r="BZ365">
        <v>400.00796774193498</v>
      </c>
      <c r="CA365">
        <v>31.4385193548387</v>
      </c>
      <c r="CB365">
        <v>31.091564516129001</v>
      </c>
      <c r="CC365">
        <v>600.00832258064497</v>
      </c>
      <c r="CD365">
        <v>99.3256612903226</v>
      </c>
      <c r="CE365">
        <v>0.199981548387097</v>
      </c>
      <c r="CF365">
        <v>30.602706451612899</v>
      </c>
      <c r="CG365">
        <v>30.206912903225799</v>
      </c>
      <c r="CH365">
        <v>999.9</v>
      </c>
      <c r="CI365">
        <v>0</v>
      </c>
      <c r="CJ365">
        <v>0</v>
      </c>
      <c r="CK365">
        <v>10001.809354838701</v>
      </c>
      <c r="CL365">
        <v>0</v>
      </c>
      <c r="CM365">
        <v>0.21165100000000001</v>
      </c>
      <c r="CN365">
        <v>0</v>
      </c>
      <c r="CO365">
        <v>0</v>
      </c>
      <c r="CP365">
        <v>0</v>
      </c>
      <c r="CQ365">
        <v>0</v>
      </c>
      <c r="CR365">
        <v>-1.0741935483870999</v>
      </c>
      <c r="CS365">
        <v>0</v>
      </c>
      <c r="CT365">
        <v>21.603225806451601</v>
      </c>
      <c r="CU365">
        <v>-1.41612903225806</v>
      </c>
      <c r="CV365">
        <v>38.7296774193548</v>
      </c>
      <c r="CW365">
        <v>43.882935483871002</v>
      </c>
      <c r="CX365">
        <v>41.279935483871</v>
      </c>
      <c r="CY365">
        <v>42.502000000000002</v>
      </c>
      <c r="CZ365">
        <v>39.816064516129003</v>
      </c>
      <c r="DA365">
        <v>0</v>
      </c>
      <c r="DB365">
        <v>0</v>
      </c>
      <c r="DC365">
        <v>0</v>
      </c>
      <c r="DD365">
        <v>1582044818.2</v>
      </c>
      <c r="DE365">
        <v>-1.6</v>
      </c>
      <c r="DF365">
        <v>-16.902564017380701</v>
      </c>
      <c r="DG365">
        <v>31.928205575999499</v>
      </c>
      <c r="DH365">
        <v>21.873076923076901</v>
      </c>
      <c r="DI365">
        <v>15</v>
      </c>
      <c r="DJ365">
        <v>100</v>
      </c>
      <c r="DK365">
        <v>100</v>
      </c>
      <c r="DL365">
        <v>2.9329999999999998</v>
      </c>
      <c r="DM365">
        <v>0.45200000000000001</v>
      </c>
      <c r="DN365">
        <v>2</v>
      </c>
      <c r="DO365">
        <v>650.88199999999995</v>
      </c>
      <c r="DP365">
        <v>340.81</v>
      </c>
      <c r="DQ365">
        <v>29.9998</v>
      </c>
      <c r="DR365">
        <v>31.5212</v>
      </c>
      <c r="DS365">
        <v>29.9999</v>
      </c>
      <c r="DT365">
        <v>31.427600000000002</v>
      </c>
      <c r="DU365">
        <v>31.4605</v>
      </c>
      <c r="DV365">
        <v>21.0166</v>
      </c>
      <c r="DW365">
        <v>23.959</v>
      </c>
      <c r="DX365">
        <v>90.311599999999999</v>
      </c>
      <c r="DY365">
        <v>30</v>
      </c>
      <c r="DZ365">
        <v>400</v>
      </c>
      <c r="EA365">
        <v>31.0578</v>
      </c>
      <c r="EB365">
        <v>100.026</v>
      </c>
      <c r="EC365">
        <v>100.54300000000001</v>
      </c>
    </row>
    <row r="366" spans="1:133" x14ac:dyDescent="0.35">
      <c r="A366">
        <v>350</v>
      </c>
      <c r="B366">
        <v>1582044820.0999999</v>
      </c>
      <c r="C366">
        <v>1787.0999999046301</v>
      </c>
      <c r="D366" t="s">
        <v>942</v>
      </c>
      <c r="E366" t="s">
        <v>943</v>
      </c>
      <c r="F366" t="s">
        <v>232</v>
      </c>
      <c r="G366" t="s">
        <v>233</v>
      </c>
      <c r="H366" t="s">
        <v>234</v>
      </c>
      <c r="I366" t="s">
        <v>235</v>
      </c>
      <c r="J366" t="s">
        <v>236</v>
      </c>
      <c r="K366" t="s">
        <v>237</v>
      </c>
      <c r="L366" t="s">
        <v>238</v>
      </c>
      <c r="M366" t="s">
        <v>239</v>
      </c>
      <c r="N366">
        <v>1582044811.4709699</v>
      </c>
      <c r="O366">
        <f t="shared" si="215"/>
        <v>3.6241517560894415E-4</v>
      </c>
      <c r="P366">
        <f t="shared" si="216"/>
        <v>-0.73499441155412493</v>
      </c>
      <c r="Q366">
        <f t="shared" si="217"/>
        <v>400.59151612903202</v>
      </c>
      <c r="R366">
        <f t="shared" si="218"/>
        <v>432.38626879597115</v>
      </c>
      <c r="S366">
        <f t="shared" si="219"/>
        <v>43.03359841894158</v>
      </c>
      <c r="T366">
        <f t="shared" si="220"/>
        <v>39.869199554221254</v>
      </c>
      <c r="U366">
        <f t="shared" si="221"/>
        <v>2.9574752667835488E-2</v>
      </c>
      <c r="V366">
        <f t="shared" si="222"/>
        <v>2.2508513615337602</v>
      </c>
      <c r="W366">
        <f t="shared" si="223"/>
        <v>2.9360555437771142E-2</v>
      </c>
      <c r="X366">
        <f t="shared" si="224"/>
        <v>1.836946248871011E-2</v>
      </c>
      <c r="Y366">
        <f t="shared" si="225"/>
        <v>0</v>
      </c>
      <c r="Z366">
        <f t="shared" si="226"/>
        <v>30.481716565031398</v>
      </c>
      <c r="AA366">
        <f t="shared" si="227"/>
        <v>30.208506451612902</v>
      </c>
      <c r="AB366">
        <f t="shared" si="228"/>
        <v>4.3117418595428667</v>
      </c>
      <c r="AC366">
        <f t="shared" si="229"/>
        <v>70.957786487071971</v>
      </c>
      <c r="AD366">
        <f t="shared" si="230"/>
        <v>3.1291579507817353</v>
      </c>
      <c r="AE366">
        <f t="shared" si="231"/>
        <v>4.4098866462693938</v>
      </c>
      <c r="AF366">
        <f t="shared" si="232"/>
        <v>1.1825839087611314</v>
      </c>
      <c r="AG366">
        <f t="shared" si="233"/>
        <v>-15.982509244354437</v>
      </c>
      <c r="AH366">
        <f t="shared" si="234"/>
        <v>47.69128993031805</v>
      </c>
      <c r="AI366">
        <f t="shared" si="235"/>
        <v>4.7301171665792276</v>
      </c>
      <c r="AJ366">
        <f t="shared" si="236"/>
        <v>36.438897852542837</v>
      </c>
      <c r="AK366">
        <v>-4.1206671125344901E-2</v>
      </c>
      <c r="AL366">
        <v>4.6258098240856103E-2</v>
      </c>
      <c r="AM366">
        <v>3.4567429326010402</v>
      </c>
      <c r="AN366">
        <v>0</v>
      </c>
      <c r="AO366">
        <v>0</v>
      </c>
      <c r="AP366">
        <f t="shared" si="237"/>
        <v>1</v>
      </c>
      <c r="AQ366">
        <f t="shared" si="238"/>
        <v>0</v>
      </c>
      <c r="AR366">
        <f t="shared" si="239"/>
        <v>51920.736937755413</v>
      </c>
      <c r="AS366" t="s">
        <v>240</v>
      </c>
      <c r="AT366">
        <v>0</v>
      </c>
      <c r="AU366">
        <v>0</v>
      </c>
      <c r="AV366">
        <f t="shared" si="240"/>
        <v>0</v>
      </c>
      <c r="AW366" t="e">
        <f t="shared" si="241"/>
        <v>#DIV/0!</v>
      </c>
      <c r="AX366">
        <v>0</v>
      </c>
      <c r="AY366" t="s">
        <v>240</v>
      </c>
      <c r="AZ366">
        <v>0</v>
      </c>
      <c r="BA366">
        <v>0</v>
      </c>
      <c r="BB366" t="e">
        <f t="shared" si="242"/>
        <v>#DIV/0!</v>
      </c>
      <c r="BC366">
        <v>0.5</v>
      </c>
      <c r="BD366">
        <f t="shared" si="243"/>
        <v>0</v>
      </c>
      <c r="BE366">
        <f t="shared" si="244"/>
        <v>-0.73499441155412493</v>
      </c>
      <c r="BF366" t="e">
        <f t="shared" si="245"/>
        <v>#DIV/0!</v>
      </c>
      <c r="BG366" t="e">
        <f t="shared" si="246"/>
        <v>#DIV/0!</v>
      </c>
      <c r="BH366" t="e">
        <f t="shared" si="247"/>
        <v>#DIV/0!</v>
      </c>
      <c r="BI366" t="e">
        <f t="shared" si="248"/>
        <v>#DIV/0!</v>
      </c>
      <c r="BJ366" t="s">
        <v>240</v>
      </c>
      <c r="BK366">
        <v>0</v>
      </c>
      <c r="BL366">
        <f t="shared" si="249"/>
        <v>0</v>
      </c>
      <c r="BM366" t="e">
        <f t="shared" si="250"/>
        <v>#DIV/0!</v>
      </c>
      <c r="BN366" t="e">
        <f t="shared" si="251"/>
        <v>#DIV/0!</v>
      </c>
      <c r="BO366" t="e">
        <f t="shared" si="252"/>
        <v>#DIV/0!</v>
      </c>
      <c r="BP366" t="e">
        <f t="shared" si="253"/>
        <v>#DIV/0!</v>
      </c>
      <c r="BQ366">
        <f t="shared" si="254"/>
        <v>0</v>
      </c>
      <c r="BR366">
        <f t="shared" si="255"/>
        <v>0</v>
      </c>
      <c r="BS366">
        <f t="shared" si="256"/>
        <v>0</v>
      </c>
      <c r="BT366">
        <f t="shared" si="257"/>
        <v>0</v>
      </c>
      <c r="BU366">
        <v>6</v>
      </c>
      <c r="BV366">
        <v>0.5</v>
      </c>
      <c r="BW366" t="s">
        <v>241</v>
      </c>
      <c r="BX366">
        <v>1582044811.4709699</v>
      </c>
      <c r="BY366">
        <v>400.59151612903202</v>
      </c>
      <c r="BZ366">
        <v>400.001709677419</v>
      </c>
      <c r="CA366">
        <v>31.440664516129001</v>
      </c>
      <c r="CB366">
        <v>31.089648387096801</v>
      </c>
      <c r="CC366">
        <v>600.00764516129004</v>
      </c>
      <c r="CD366">
        <v>99.325864516129002</v>
      </c>
      <c r="CE366">
        <v>0.19995654838709701</v>
      </c>
      <c r="CF366">
        <v>30.6015193548387</v>
      </c>
      <c r="CG366">
        <v>30.208506451612902</v>
      </c>
      <c r="CH366">
        <v>999.9</v>
      </c>
      <c r="CI366">
        <v>0</v>
      </c>
      <c r="CJ366">
        <v>0</v>
      </c>
      <c r="CK366">
        <v>10004.6338709677</v>
      </c>
      <c r="CL366">
        <v>0</v>
      </c>
      <c r="CM366">
        <v>0.21165100000000001</v>
      </c>
      <c r="CN366">
        <v>0</v>
      </c>
      <c r="CO366">
        <v>0</v>
      </c>
      <c r="CP366">
        <v>0</v>
      </c>
      <c r="CQ366">
        <v>0</v>
      </c>
      <c r="CR366">
        <v>-2.71935483870968</v>
      </c>
      <c r="CS366">
        <v>0</v>
      </c>
      <c r="CT366">
        <v>20.564516129032299</v>
      </c>
      <c r="CU366">
        <v>-1.82903225806452</v>
      </c>
      <c r="CV366">
        <v>38.7296774193548</v>
      </c>
      <c r="CW366">
        <v>43.878935483870997</v>
      </c>
      <c r="CX366">
        <v>41.2739032258064</v>
      </c>
      <c r="CY366">
        <v>42.497967741935497</v>
      </c>
      <c r="CZ366">
        <v>39.811999999999998</v>
      </c>
      <c r="DA366">
        <v>0</v>
      </c>
      <c r="DB366">
        <v>0</v>
      </c>
      <c r="DC366">
        <v>0</v>
      </c>
      <c r="DD366">
        <v>1582044823</v>
      </c>
      <c r="DE366">
        <v>-2.2846153846153801</v>
      </c>
      <c r="DF366">
        <v>-16.882051000887</v>
      </c>
      <c r="DG366">
        <v>-3.3094014759850898</v>
      </c>
      <c r="DH366">
        <v>20.184615384615402</v>
      </c>
      <c r="DI366">
        <v>15</v>
      </c>
      <c r="DJ366">
        <v>100</v>
      </c>
      <c r="DK366">
        <v>100</v>
      </c>
      <c r="DL366">
        <v>2.9329999999999998</v>
      </c>
      <c r="DM366">
        <v>0.45200000000000001</v>
      </c>
      <c r="DN366">
        <v>2</v>
      </c>
      <c r="DO366">
        <v>650.82899999999995</v>
      </c>
      <c r="DP366">
        <v>340.71699999999998</v>
      </c>
      <c r="DQ366">
        <v>29.9998</v>
      </c>
      <c r="DR366">
        <v>31.518599999999999</v>
      </c>
      <c r="DS366">
        <v>29.9998</v>
      </c>
      <c r="DT366">
        <v>31.426400000000001</v>
      </c>
      <c r="DU366">
        <v>31.458400000000001</v>
      </c>
      <c r="DV366">
        <v>21.017700000000001</v>
      </c>
      <c r="DW366">
        <v>23.959</v>
      </c>
      <c r="DX366">
        <v>90.311599999999999</v>
      </c>
      <c r="DY366">
        <v>30</v>
      </c>
      <c r="DZ366">
        <v>400</v>
      </c>
      <c r="EA366">
        <v>31.0549</v>
      </c>
      <c r="EB366">
        <v>100.026</v>
      </c>
      <c r="EC366">
        <v>100.54600000000001</v>
      </c>
    </row>
    <row r="367" spans="1:133" x14ac:dyDescent="0.35">
      <c r="A367">
        <v>351</v>
      </c>
      <c r="B367">
        <v>1582044825.0999999</v>
      </c>
      <c r="C367">
        <v>1792.0999999046301</v>
      </c>
      <c r="D367" t="s">
        <v>944</v>
      </c>
      <c r="E367" t="s">
        <v>945</v>
      </c>
      <c r="F367" t="s">
        <v>232</v>
      </c>
      <c r="G367" t="s">
        <v>233</v>
      </c>
      <c r="H367" t="s">
        <v>234</v>
      </c>
      <c r="I367" t="s">
        <v>235</v>
      </c>
      <c r="J367" t="s">
        <v>236</v>
      </c>
      <c r="K367" t="s">
        <v>237</v>
      </c>
      <c r="L367" t="s">
        <v>238</v>
      </c>
      <c r="M367" t="s">
        <v>239</v>
      </c>
      <c r="N367">
        <v>1582044816.4709699</v>
      </c>
      <c r="O367">
        <f t="shared" si="215"/>
        <v>3.661111590957366E-4</v>
      </c>
      <c r="P367">
        <f t="shared" si="216"/>
        <v>-0.75209522169399634</v>
      </c>
      <c r="Q367">
        <f t="shared" si="217"/>
        <v>400.602451612903</v>
      </c>
      <c r="R367">
        <f t="shared" si="218"/>
        <v>432.91101105635403</v>
      </c>
      <c r="S367">
        <f t="shared" si="219"/>
        <v>43.085878579513917</v>
      </c>
      <c r="T367">
        <f t="shared" si="220"/>
        <v>39.870338586981063</v>
      </c>
      <c r="U367">
        <f t="shared" si="221"/>
        <v>2.9876893656751741E-2</v>
      </c>
      <c r="V367">
        <f t="shared" si="222"/>
        <v>2.250766120053211</v>
      </c>
      <c r="W367">
        <f t="shared" si="223"/>
        <v>2.9658306756567394E-2</v>
      </c>
      <c r="X367">
        <f t="shared" si="224"/>
        <v>1.8555947465669104E-2</v>
      </c>
      <c r="Y367">
        <f t="shared" si="225"/>
        <v>0</v>
      </c>
      <c r="Z367">
        <f t="shared" si="226"/>
        <v>30.478358134157848</v>
      </c>
      <c r="AA367">
        <f t="shared" si="227"/>
        <v>30.2093225806452</v>
      </c>
      <c r="AB367">
        <f t="shared" si="228"/>
        <v>4.3119436778525229</v>
      </c>
      <c r="AC367">
        <f t="shared" si="229"/>
        <v>70.969514654119564</v>
      </c>
      <c r="AD367">
        <f t="shared" si="230"/>
        <v>3.1292935586106134</v>
      </c>
      <c r="AE367">
        <f t="shared" si="231"/>
        <v>4.4093489632297596</v>
      </c>
      <c r="AF367">
        <f t="shared" si="232"/>
        <v>1.1826501192419094</v>
      </c>
      <c r="AG367">
        <f t="shared" si="233"/>
        <v>-16.145502116121985</v>
      </c>
      <c r="AH367">
        <f t="shared" si="234"/>
        <v>47.331716795274367</v>
      </c>
      <c r="AI367">
        <f t="shared" si="235"/>
        <v>4.6946011995225785</v>
      </c>
      <c r="AJ367">
        <f t="shared" si="236"/>
        <v>35.880815878674959</v>
      </c>
      <c r="AK367">
        <v>-4.1204375555587897E-2</v>
      </c>
      <c r="AL367">
        <v>4.6255521262700897E-2</v>
      </c>
      <c r="AM367">
        <v>3.45659051247817</v>
      </c>
      <c r="AN367">
        <v>0</v>
      </c>
      <c r="AO367">
        <v>0</v>
      </c>
      <c r="AP367">
        <f t="shared" si="237"/>
        <v>1</v>
      </c>
      <c r="AQ367">
        <f t="shared" si="238"/>
        <v>0</v>
      </c>
      <c r="AR367">
        <f t="shared" si="239"/>
        <v>51918.329867318607</v>
      </c>
      <c r="AS367" t="s">
        <v>240</v>
      </c>
      <c r="AT367">
        <v>0</v>
      </c>
      <c r="AU367">
        <v>0</v>
      </c>
      <c r="AV367">
        <f t="shared" si="240"/>
        <v>0</v>
      </c>
      <c r="AW367" t="e">
        <f t="shared" si="241"/>
        <v>#DIV/0!</v>
      </c>
      <c r="AX367">
        <v>0</v>
      </c>
      <c r="AY367" t="s">
        <v>240</v>
      </c>
      <c r="AZ367">
        <v>0</v>
      </c>
      <c r="BA367">
        <v>0</v>
      </c>
      <c r="BB367" t="e">
        <f t="shared" si="242"/>
        <v>#DIV/0!</v>
      </c>
      <c r="BC367">
        <v>0.5</v>
      </c>
      <c r="BD367">
        <f t="shared" si="243"/>
        <v>0</v>
      </c>
      <c r="BE367">
        <f t="shared" si="244"/>
        <v>-0.75209522169399634</v>
      </c>
      <c r="BF367" t="e">
        <f t="shared" si="245"/>
        <v>#DIV/0!</v>
      </c>
      <c r="BG367" t="e">
        <f t="shared" si="246"/>
        <v>#DIV/0!</v>
      </c>
      <c r="BH367" t="e">
        <f t="shared" si="247"/>
        <v>#DIV/0!</v>
      </c>
      <c r="BI367" t="e">
        <f t="shared" si="248"/>
        <v>#DIV/0!</v>
      </c>
      <c r="BJ367" t="s">
        <v>240</v>
      </c>
      <c r="BK367">
        <v>0</v>
      </c>
      <c r="BL367">
        <f t="shared" si="249"/>
        <v>0</v>
      </c>
      <c r="BM367" t="e">
        <f t="shared" si="250"/>
        <v>#DIV/0!</v>
      </c>
      <c r="BN367" t="e">
        <f t="shared" si="251"/>
        <v>#DIV/0!</v>
      </c>
      <c r="BO367" t="e">
        <f t="shared" si="252"/>
        <v>#DIV/0!</v>
      </c>
      <c r="BP367" t="e">
        <f t="shared" si="253"/>
        <v>#DIV/0!</v>
      </c>
      <c r="BQ367">
        <f t="shared" si="254"/>
        <v>0</v>
      </c>
      <c r="BR367">
        <f t="shared" si="255"/>
        <v>0</v>
      </c>
      <c r="BS367">
        <f t="shared" si="256"/>
        <v>0</v>
      </c>
      <c r="BT367">
        <f t="shared" si="257"/>
        <v>0</v>
      </c>
      <c r="BU367">
        <v>6</v>
      </c>
      <c r="BV367">
        <v>0.5</v>
      </c>
      <c r="BW367" t="s">
        <v>241</v>
      </c>
      <c r="BX367">
        <v>1582044816.4709699</v>
      </c>
      <c r="BY367">
        <v>400.602451612903</v>
      </c>
      <c r="BZ367">
        <v>399.99703225806502</v>
      </c>
      <c r="CA367">
        <v>31.441987096774199</v>
      </c>
      <c r="CB367">
        <v>31.087393548387102</v>
      </c>
      <c r="CC367">
        <v>600.01074193548402</v>
      </c>
      <c r="CD367">
        <v>99.3259677419355</v>
      </c>
      <c r="CE367">
        <v>0.19997980645161301</v>
      </c>
      <c r="CF367">
        <v>30.599387096774201</v>
      </c>
      <c r="CG367">
        <v>30.2093225806452</v>
      </c>
      <c r="CH367">
        <v>999.9</v>
      </c>
      <c r="CI367">
        <v>0</v>
      </c>
      <c r="CJ367">
        <v>0</v>
      </c>
      <c r="CK367">
        <v>10004.066129032301</v>
      </c>
      <c r="CL367">
        <v>0</v>
      </c>
      <c r="CM367">
        <v>0.21165100000000001</v>
      </c>
      <c r="CN367">
        <v>0</v>
      </c>
      <c r="CO367">
        <v>0</v>
      </c>
      <c r="CP367">
        <v>0</v>
      </c>
      <c r="CQ367">
        <v>0</v>
      </c>
      <c r="CR367">
        <v>-3.5806451612903198</v>
      </c>
      <c r="CS367">
        <v>0</v>
      </c>
      <c r="CT367">
        <v>19.916129032258102</v>
      </c>
      <c r="CU367">
        <v>-2.0096774193548401</v>
      </c>
      <c r="CV367">
        <v>38.721548387096803</v>
      </c>
      <c r="CW367">
        <v>43.872935483870997</v>
      </c>
      <c r="CX367">
        <v>41.2637741935484</v>
      </c>
      <c r="CY367">
        <v>42.497967741935497</v>
      </c>
      <c r="CZ367">
        <v>39.811999999999998</v>
      </c>
      <c r="DA367">
        <v>0</v>
      </c>
      <c r="DB367">
        <v>0</v>
      </c>
      <c r="DC367">
        <v>0</v>
      </c>
      <c r="DD367">
        <v>1582044827.8</v>
      </c>
      <c r="DE367">
        <v>-2.9730769230769201</v>
      </c>
      <c r="DF367">
        <v>-1.02222196154957</v>
      </c>
      <c r="DG367">
        <v>-22.406837528509399</v>
      </c>
      <c r="DH367">
        <v>21.015384615384601</v>
      </c>
      <c r="DI367">
        <v>15</v>
      </c>
      <c r="DJ367">
        <v>100</v>
      </c>
      <c r="DK367">
        <v>100</v>
      </c>
      <c r="DL367">
        <v>2.9329999999999998</v>
      </c>
      <c r="DM367">
        <v>0.45200000000000001</v>
      </c>
      <c r="DN367">
        <v>2</v>
      </c>
      <c r="DO367">
        <v>650.87800000000004</v>
      </c>
      <c r="DP367">
        <v>340.77600000000001</v>
      </c>
      <c r="DQ367">
        <v>29.999300000000002</v>
      </c>
      <c r="DR367">
        <v>31.515799999999999</v>
      </c>
      <c r="DS367">
        <v>29.9999</v>
      </c>
      <c r="DT367">
        <v>31.4237</v>
      </c>
      <c r="DU367">
        <v>31.457000000000001</v>
      </c>
      <c r="DV367">
        <v>21.020199999999999</v>
      </c>
      <c r="DW367">
        <v>23.959</v>
      </c>
      <c r="DX367">
        <v>90.311599999999999</v>
      </c>
      <c r="DY367">
        <v>30</v>
      </c>
      <c r="DZ367">
        <v>400</v>
      </c>
      <c r="EA367">
        <v>31.056000000000001</v>
      </c>
      <c r="EB367">
        <v>100.02500000000001</v>
      </c>
      <c r="EC367">
        <v>100.545</v>
      </c>
    </row>
    <row r="368" spans="1:133" x14ac:dyDescent="0.35">
      <c r="A368">
        <v>352</v>
      </c>
      <c r="B368">
        <v>1582044830.0999999</v>
      </c>
      <c r="C368">
        <v>1797.0999999046301</v>
      </c>
      <c r="D368" t="s">
        <v>946</v>
      </c>
      <c r="E368" t="s">
        <v>947</v>
      </c>
      <c r="F368" t="s">
        <v>232</v>
      </c>
      <c r="G368" t="s">
        <v>233</v>
      </c>
      <c r="H368" t="s">
        <v>234</v>
      </c>
      <c r="I368" t="s">
        <v>235</v>
      </c>
      <c r="J368" t="s">
        <v>236</v>
      </c>
      <c r="K368" t="s">
        <v>237</v>
      </c>
      <c r="L368" t="s">
        <v>238</v>
      </c>
      <c r="M368" t="s">
        <v>239</v>
      </c>
      <c r="N368">
        <v>1582044821.4709699</v>
      </c>
      <c r="O368">
        <f t="shared" si="215"/>
        <v>3.6879108166352695E-4</v>
      </c>
      <c r="P368">
        <f t="shared" si="216"/>
        <v>-0.76994895426752052</v>
      </c>
      <c r="Q368">
        <f t="shared" si="217"/>
        <v>400.60735483871002</v>
      </c>
      <c r="R368">
        <f t="shared" si="218"/>
        <v>433.56294925859072</v>
      </c>
      <c r="S368">
        <f t="shared" si="219"/>
        <v>43.151002198061867</v>
      </c>
      <c r="T368">
        <f t="shared" si="220"/>
        <v>39.871047281059624</v>
      </c>
      <c r="U368">
        <f t="shared" si="221"/>
        <v>3.0103567938031442E-2</v>
      </c>
      <c r="V368">
        <f t="shared" si="222"/>
        <v>2.2502509461960658</v>
      </c>
      <c r="W368">
        <f t="shared" si="223"/>
        <v>2.9881614536987542E-2</v>
      </c>
      <c r="X368">
        <f t="shared" si="224"/>
        <v>1.8695814193113593E-2</v>
      </c>
      <c r="Y368">
        <f t="shared" si="225"/>
        <v>0</v>
      </c>
      <c r="Z368">
        <f t="shared" si="226"/>
        <v>30.475269161511548</v>
      </c>
      <c r="AA368">
        <f t="shared" si="227"/>
        <v>30.2082774193548</v>
      </c>
      <c r="AB368">
        <f t="shared" si="228"/>
        <v>4.3116852242631518</v>
      </c>
      <c r="AC368">
        <f t="shared" si="229"/>
        <v>70.977871268874608</v>
      </c>
      <c r="AD368">
        <f t="shared" si="230"/>
        <v>3.1292723537162335</v>
      </c>
      <c r="AE368">
        <f t="shared" si="231"/>
        <v>4.4087999509904856</v>
      </c>
      <c r="AF368">
        <f t="shared" si="232"/>
        <v>1.1824128705469183</v>
      </c>
      <c r="AG368">
        <f t="shared" si="233"/>
        <v>-16.263686701361539</v>
      </c>
      <c r="AH368">
        <f t="shared" si="234"/>
        <v>47.183522636675015</v>
      </c>
      <c r="AI368">
        <f t="shared" si="235"/>
        <v>4.6808993778904622</v>
      </c>
      <c r="AJ368">
        <f t="shared" si="236"/>
        <v>35.600735313203941</v>
      </c>
      <c r="AK368">
        <v>-4.1190503497254102E-2</v>
      </c>
      <c r="AL368">
        <v>4.6239948661962203E-2</v>
      </c>
      <c r="AM368">
        <v>3.4556693801254399</v>
      </c>
      <c r="AN368">
        <v>0</v>
      </c>
      <c r="AO368">
        <v>0</v>
      </c>
      <c r="AP368">
        <f t="shared" si="237"/>
        <v>1</v>
      </c>
      <c r="AQ368">
        <f t="shared" si="238"/>
        <v>0</v>
      </c>
      <c r="AR368">
        <f t="shared" si="239"/>
        <v>51901.949923249391</v>
      </c>
      <c r="AS368" t="s">
        <v>240</v>
      </c>
      <c r="AT368">
        <v>0</v>
      </c>
      <c r="AU368">
        <v>0</v>
      </c>
      <c r="AV368">
        <f t="shared" si="240"/>
        <v>0</v>
      </c>
      <c r="AW368" t="e">
        <f t="shared" si="241"/>
        <v>#DIV/0!</v>
      </c>
      <c r="AX368">
        <v>0</v>
      </c>
      <c r="AY368" t="s">
        <v>240</v>
      </c>
      <c r="AZ368">
        <v>0</v>
      </c>
      <c r="BA368">
        <v>0</v>
      </c>
      <c r="BB368" t="e">
        <f t="shared" si="242"/>
        <v>#DIV/0!</v>
      </c>
      <c r="BC368">
        <v>0.5</v>
      </c>
      <c r="BD368">
        <f t="shared" si="243"/>
        <v>0</v>
      </c>
      <c r="BE368">
        <f t="shared" si="244"/>
        <v>-0.76994895426752052</v>
      </c>
      <c r="BF368" t="e">
        <f t="shared" si="245"/>
        <v>#DIV/0!</v>
      </c>
      <c r="BG368" t="e">
        <f t="shared" si="246"/>
        <v>#DIV/0!</v>
      </c>
      <c r="BH368" t="e">
        <f t="shared" si="247"/>
        <v>#DIV/0!</v>
      </c>
      <c r="BI368" t="e">
        <f t="shared" si="248"/>
        <v>#DIV/0!</v>
      </c>
      <c r="BJ368" t="s">
        <v>240</v>
      </c>
      <c r="BK368">
        <v>0</v>
      </c>
      <c r="BL368">
        <f t="shared" si="249"/>
        <v>0</v>
      </c>
      <c r="BM368" t="e">
        <f t="shared" si="250"/>
        <v>#DIV/0!</v>
      </c>
      <c r="BN368" t="e">
        <f t="shared" si="251"/>
        <v>#DIV/0!</v>
      </c>
      <c r="BO368" t="e">
        <f t="shared" si="252"/>
        <v>#DIV/0!</v>
      </c>
      <c r="BP368" t="e">
        <f t="shared" si="253"/>
        <v>#DIV/0!</v>
      </c>
      <c r="BQ368">
        <f t="shared" si="254"/>
        <v>0</v>
      </c>
      <c r="BR368">
        <f t="shared" si="255"/>
        <v>0</v>
      </c>
      <c r="BS368">
        <f t="shared" si="256"/>
        <v>0</v>
      </c>
      <c r="BT368">
        <f t="shared" si="257"/>
        <v>0</v>
      </c>
      <c r="BU368">
        <v>6</v>
      </c>
      <c r="BV368">
        <v>0.5</v>
      </c>
      <c r="BW368" t="s">
        <v>241</v>
      </c>
      <c r="BX368">
        <v>1582044821.4709699</v>
      </c>
      <c r="BY368">
        <v>400.60735483871002</v>
      </c>
      <c r="BZ368">
        <v>399.98516129032299</v>
      </c>
      <c r="CA368">
        <v>31.441600000000001</v>
      </c>
      <c r="CB368">
        <v>31.0844129032258</v>
      </c>
      <c r="CC368">
        <v>600.01445161290303</v>
      </c>
      <c r="CD368">
        <v>99.326509677419395</v>
      </c>
      <c r="CE368">
        <v>0.19998877419354799</v>
      </c>
      <c r="CF368">
        <v>30.5972096774194</v>
      </c>
      <c r="CG368">
        <v>30.2082774193548</v>
      </c>
      <c r="CH368">
        <v>999.9</v>
      </c>
      <c r="CI368">
        <v>0</v>
      </c>
      <c r="CJ368">
        <v>0</v>
      </c>
      <c r="CK368">
        <v>10000.643548387099</v>
      </c>
      <c r="CL368">
        <v>0</v>
      </c>
      <c r="CM368">
        <v>0.21165100000000001</v>
      </c>
      <c r="CN368">
        <v>0</v>
      </c>
      <c r="CO368">
        <v>0</v>
      </c>
      <c r="CP368">
        <v>0</v>
      </c>
      <c r="CQ368">
        <v>0</v>
      </c>
      <c r="CR368">
        <v>-1.95806451612903</v>
      </c>
      <c r="CS368">
        <v>0</v>
      </c>
      <c r="CT368">
        <v>19.874193548387101</v>
      </c>
      <c r="CU368">
        <v>-2.1451612903225801</v>
      </c>
      <c r="CV368">
        <v>38.715451612903202</v>
      </c>
      <c r="CW368">
        <v>43.866870967741903</v>
      </c>
      <c r="CX368">
        <v>41.253677419354801</v>
      </c>
      <c r="CY368">
        <v>42.495935483871001</v>
      </c>
      <c r="CZ368">
        <v>39.811999999999998</v>
      </c>
      <c r="DA368">
        <v>0</v>
      </c>
      <c r="DB368">
        <v>0</v>
      </c>
      <c r="DC368">
        <v>0</v>
      </c>
      <c r="DD368">
        <v>1582044833.2</v>
      </c>
      <c r="DE368">
        <v>-1.7230769230769201</v>
      </c>
      <c r="DF368">
        <v>14.3452990986136</v>
      </c>
      <c r="DG368">
        <v>25.422222552997901</v>
      </c>
      <c r="DH368">
        <v>20.5846153846154</v>
      </c>
      <c r="DI368">
        <v>15</v>
      </c>
      <c r="DJ368">
        <v>100</v>
      </c>
      <c r="DK368">
        <v>100</v>
      </c>
      <c r="DL368">
        <v>2.9329999999999998</v>
      </c>
      <c r="DM368">
        <v>0.45200000000000001</v>
      </c>
      <c r="DN368">
        <v>2</v>
      </c>
      <c r="DO368">
        <v>650.952</v>
      </c>
      <c r="DP368">
        <v>340.9</v>
      </c>
      <c r="DQ368">
        <v>29.999400000000001</v>
      </c>
      <c r="DR368">
        <v>31.513100000000001</v>
      </c>
      <c r="DS368">
        <v>29.9999</v>
      </c>
      <c r="DT368">
        <v>31.421399999999998</v>
      </c>
      <c r="DU368">
        <v>31.454999999999998</v>
      </c>
      <c r="DV368">
        <v>21.020399999999999</v>
      </c>
      <c r="DW368">
        <v>23.959</v>
      </c>
      <c r="DX368">
        <v>90.311599999999999</v>
      </c>
      <c r="DY368">
        <v>30</v>
      </c>
      <c r="DZ368">
        <v>400</v>
      </c>
      <c r="EA368">
        <v>31.053100000000001</v>
      </c>
      <c r="EB368">
        <v>100.02800000000001</v>
      </c>
      <c r="EC368">
        <v>100.54300000000001</v>
      </c>
    </row>
    <row r="369" spans="1:133" x14ac:dyDescent="0.35">
      <c r="A369">
        <v>353</v>
      </c>
      <c r="B369">
        <v>1582044835.0999999</v>
      </c>
      <c r="C369">
        <v>1802.0999999046301</v>
      </c>
      <c r="D369" t="s">
        <v>948</v>
      </c>
      <c r="E369" t="s">
        <v>949</v>
      </c>
      <c r="F369" t="s">
        <v>232</v>
      </c>
      <c r="G369" t="s">
        <v>233</v>
      </c>
      <c r="H369" t="s">
        <v>234</v>
      </c>
      <c r="I369" t="s">
        <v>235</v>
      </c>
      <c r="J369" t="s">
        <v>236</v>
      </c>
      <c r="K369" t="s">
        <v>237</v>
      </c>
      <c r="L369" t="s">
        <v>238</v>
      </c>
      <c r="M369" t="s">
        <v>239</v>
      </c>
      <c r="N369">
        <v>1582044826.4709699</v>
      </c>
      <c r="O369">
        <f t="shared" si="215"/>
        <v>3.6914164681008582E-4</v>
      </c>
      <c r="P369">
        <f t="shared" si="216"/>
        <v>-0.78970752279664602</v>
      </c>
      <c r="Q369">
        <f t="shared" si="217"/>
        <v>400.61312903225797</v>
      </c>
      <c r="R369">
        <f t="shared" si="218"/>
        <v>434.57315503519493</v>
      </c>
      <c r="S369">
        <f t="shared" si="219"/>
        <v>43.251151195073042</v>
      </c>
      <c r="T369">
        <f t="shared" si="220"/>
        <v>39.871259450212079</v>
      </c>
      <c r="U369">
        <f t="shared" si="221"/>
        <v>3.0134361382608239E-2</v>
      </c>
      <c r="V369">
        <f t="shared" si="222"/>
        <v>2.2507062357165188</v>
      </c>
      <c r="W369">
        <f t="shared" si="223"/>
        <v>2.991200011140473E-2</v>
      </c>
      <c r="X369">
        <f t="shared" si="224"/>
        <v>1.8714841460803149E-2</v>
      </c>
      <c r="Y369">
        <f t="shared" si="225"/>
        <v>0</v>
      </c>
      <c r="Z369">
        <f t="shared" si="226"/>
        <v>30.473265820416991</v>
      </c>
      <c r="AA369">
        <f t="shared" si="227"/>
        <v>30.207119354838699</v>
      </c>
      <c r="AB369">
        <f t="shared" si="228"/>
        <v>4.3113988670701113</v>
      </c>
      <c r="AC369">
        <f t="shared" si="229"/>
        <v>70.981088687867228</v>
      </c>
      <c r="AD369">
        <f t="shared" si="230"/>
        <v>3.1290724612498209</v>
      </c>
      <c r="AE369">
        <f t="shared" si="231"/>
        <v>4.4083184959442194</v>
      </c>
      <c r="AF369">
        <f t="shared" si="232"/>
        <v>1.1823264058202905</v>
      </c>
      <c r="AG369">
        <f t="shared" si="233"/>
        <v>-16.279146624324785</v>
      </c>
      <c r="AH369">
        <f t="shared" si="234"/>
        <v>47.10186843436513</v>
      </c>
      <c r="AI369">
        <f t="shared" si="235"/>
        <v>4.6717826604713997</v>
      </c>
      <c r="AJ369">
        <f t="shared" si="236"/>
        <v>35.494504470511743</v>
      </c>
      <c r="AK369">
        <v>-4.1202762905734401E-2</v>
      </c>
      <c r="AL369">
        <v>4.6253710921964501E-2</v>
      </c>
      <c r="AM369">
        <v>3.4564834347911702</v>
      </c>
      <c r="AN369">
        <v>0</v>
      </c>
      <c r="AO369">
        <v>0</v>
      </c>
      <c r="AP369">
        <f t="shared" si="237"/>
        <v>1</v>
      </c>
      <c r="AQ369">
        <f t="shared" si="238"/>
        <v>0</v>
      </c>
      <c r="AR369">
        <f t="shared" si="239"/>
        <v>51917.072661301354</v>
      </c>
      <c r="AS369" t="s">
        <v>240</v>
      </c>
      <c r="AT369">
        <v>0</v>
      </c>
      <c r="AU369">
        <v>0</v>
      </c>
      <c r="AV369">
        <f t="shared" si="240"/>
        <v>0</v>
      </c>
      <c r="AW369" t="e">
        <f t="shared" si="241"/>
        <v>#DIV/0!</v>
      </c>
      <c r="AX369">
        <v>0</v>
      </c>
      <c r="AY369" t="s">
        <v>240</v>
      </c>
      <c r="AZ369">
        <v>0</v>
      </c>
      <c r="BA369">
        <v>0</v>
      </c>
      <c r="BB369" t="e">
        <f t="shared" si="242"/>
        <v>#DIV/0!</v>
      </c>
      <c r="BC369">
        <v>0.5</v>
      </c>
      <c r="BD369">
        <f t="shared" si="243"/>
        <v>0</v>
      </c>
      <c r="BE369">
        <f t="shared" si="244"/>
        <v>-0.78970752279664602</v>
      </c>
      <c r="BF369" t="e">
        <f t="shared" si="245"/>
        <v>#DIV/0!</v>
      </c>
      <c r="BG369" t="e">
        <f t="shared" si="246"/>
        <v>#DIV/0!</v>
      </c>
      <c r="BH369" t="e">
        <f t="shared" si="247"/>
        <v>#DIV/0!</v>
      </c>
      <c r="BI369" t="e">
        <f t="shared" si="248"/>
        <v>#DIV/0!</v>
      </c>
      <c r="BJ369" t="s">
        <v>240</v>
      </c>
      <c r="BK369">
        <v>0</v>
      </c>
      <c r="BL369">
        <f t="shared" si="249"/>
        <v>0</v>
      </c>
      <c r="BM369" t="e">
        <f t="shared" si="250"/>
        <v>#DIV/0!</v>
      </c>
      <c r="BN369" t="e">
        <f t="shared" si="251"/>
        <v>#DIV/0!</v>
      </c>
      <c r="BO369" t="e">
        <f t="shared" si="252"/>
        <v>#DIV/0!</v>
      </c>
      <c r="BP369" t="e">
        <f t="shared" si="253"/>
        <v>#DIV/0!</v>
      </c>
      <c r="BQ369">
        <f t="shared" si="254"/>
        <v>0</v>
      </c>
      <c r="BR369">
        <f t="shared" si="255"/>
        <v>0</v>
      </c>
      <c r="BS369">
        <f t="shared" si="256"/>
        <v>0</v>
      </c>
      <c r="BT369">
        <f t="shared" si="257"/>
        <v>0</v>
      </c>
      <c r="BU369">
        <v>6</v>
      </c>
      <c r="BV369">
        <v>0.5</v>
      </c>
      <c r="BW369" t="s">
        <v>241</v>
      </c>
      <c r="BX369">
        <v>1582044826.4709699</v>
      </c>
      <c r="BY369">
        <v>400.61312903225797</v>
      </c>
      <c r="BZ369">
        <v>399.97132258064499</v>
      </c>
      <c r="CA369">
        <v>31.439877419354801</v>
      </c>
      <c r="CB369">
        <v>31.082351612903199</v>
      </c>
      <c r="CC369">
        <v>600.016903225806</v>
      </c>
      <c r="CD369">
        <v>99.325622580645202</v>
      </c>
      <c r="CE369">
        <v>0.19997096774193601</v>
      </c>
      <c r="CF369">
        <v>30.595300000000002</v>
      </c>
      <c r="CG369">
        <v>30.207119354838699</v>
      </c>
      <c r="CH369">
        <v>999.9</v>
      </c>
      <c r="CI369">
        <v>0</v>
      </c>
      <c r="CJ369">
        <v>0</v>
      </c>
      <c r="CK369">
        <v>10003.7093548387</v>
      </c>
      <c r="CL369">
        <v>0</v>
      </c>
      <c r="CM369">
        <v>0.21165100000000001</v>
      </c>
      <c r="CN369">
        <v>0</v>
      </c>
      <c r="CO369">
        <v>0</v>
      </c>
      <c r="CP369">
        <v>0</v>
      </c>
      <c r="CQ369">
        <v>0</v>
      </c>
      <c r="CR369">
        <v>-0.59032258064516097</v>
      </c>
      <c r="CS369">
        <v>0</v>
      </c>
      <c r="CT369">
        <v>20.761290322580599</v>
      </c>
      <c r="CU369">
        <v>-1.7290322580645201</v>
      </c>
      <c r="CV369">
        <v>38.711387096774203</v>
      </c>
      <c r="CW369">
        <v>43.8546774193548</v>
      </c>
      <c r="CX369">
        <v>41.261741935483897</v>
      </c>
      <c r="CY369">
        <v>42.491870967741903</v>
      </c>
      <c r="CZ369">
        <v>39.811999999999998</v>
      </c>
      <c r="DA369">
        <v>0</v>
      </c>
      <c r="DB369">
        <v>0</v>
      </c>
      <c r="DC369">
        <v>0</v>
      </c>
      <c r="DD369">
        <v>1582044838</v>
      </c>
      <c r="DE369">
        <v>-0.515384615384615</v>
      </c>
      <c r="DF369">
        <v>13.6000000239121</v>
      </c>
      <c r="DG369">
        <v>18.095726602516201</v>
      </c>
      <c r="DH369">
        <v>22.073076923076901</v>
      </c>
      <c r="DI369">
        <v>15</v>
      </c>
      <c r="DJ369">
        <v>100</v>
      </c>
      <c r="DK369">
        <v>100</v>
      </c>
      <c r="DL369">
        <v>2.9329999999999998</v>
      </c>
      <c r="DM369">
        <v>0.45200000000000001</v>
      </c>
      <c r="DN369">
        <v>2</v>
      </c>
      <c r="DO369">
        <v>650.89800000000002</v>
      </c>
      <c r="DP369">
        <v>340.911</v>
      </c>
      <c r="DQ369">
        <v>29.999400000000001</v>
      </c>
      <c r="DR369">
        <v>31.510300000000001</v>
      </c>
      <c r="DS369">
        <v>29.9998</v>
      </c>
      <c r="DT369">
        <v>31.42</v>
      </c>
      <c r="DU369">
        <v>31.452200000000001</v>
      </c>
      <c r="DV369">
        <v>21.019600000000001</v>
      </c>
      <c r="DW369">
        <v>23.959</v>
      </c>
      <c r="DX369">
        <v>90.311599999999999</v>
      </c>
      <c r="DY369">
        <v>30</v>
      </c>
      <c r="DZ369">
        <v>400</v>
      </c>
      <c r="EA369">
        <v>31.0518</v>
      </c>
      <c r="EB369">
        <v>100.027</v>
      </c>
      <c r="EC369">
        <v>100.54300000000001</v>
      </c>
    </row>
    <row r="370" spans="1:133" x14ac:dyDescent="0.35">
      <c r="A370">
        <v>354</v>
      </c>
      <c r="B370">
        <v>1582044840.0999999</v>
      </c>
      <c r="C370">
        <v>1807.0999999046301</v>
      </c>
      <c r="D370" t="s">
        <v>950</v>
      </c>
      <c r="E370" t="s">
        <v>951</v>
      </c>
      <c r="F370" t="s">
        <v>232</v>
      </c>
      <c r="G370" t="s">
        <v>233</v>
      </c>
      <c r="H370" t="s">
        <v>234</v>
      </c>
      <c r="I370" t="s">
        <v>235</v>
      </c>
      <c r="J370" t="s">
        <v>236</v>
      </c>
      <c r="K370" t="s">
        <v>237</v>
      </c>
      <c r="L370" t="s">
        <v>238</v>
      </c>
      <c r="M370" t="s">
        <v>239</v>
      </c>
      <c r="N370">
        <v>1582044831.4709699</v>
      </c>
      <c r="O370">
        <f t="shared" si="215"/>
        <v>3.6973300514143141E-4</v>
      </c>
      <c r="P370">
        <f t="shared" si="216"/>
        <v>-0.78456247356631614</v>
      </c>
      <c r="Q370">
        <f t="shared" si="217"/>
        <v>400.63225806451601</v>
      </c>
      <c r="R370">
        <f t="shared" si="218"/>
        <v>434.23439261915308</v>
      </c>
      <c r="S370">
        <f t="shared" si="219"/>
        <v>43.216774185489015</v>
      </c>
      <c r="T370">
        <f t="shared" si="220"/>
        <v>39.872552986336309</v>
      </c>
      <c r="U370">
        <f t="shared" si="221"/>
        <v>3.0200278635957725E-2</v>
      </c>
      <c r="V370">
        <f t="shared" si="222"/>
        <v>2.2496341777716165</v>
      </c>
      <c r="W370">
        <f t="shared" si="223"/>
        <v>2.9976841806623057E-2</v>
      </c>
      <c r="X370">
        <f t="shared" si="224"/>
        <v>1.8755463130378052E-2</v>
      </c>
      <c r="Y370">
        <f t="shared" si="225"/>
        <v>0</v>
      </c>
      <c r="Z370">
        <f t="shared" si="226"/>
        <v>30.472268874175182</v>
      </c>
      <c r="AA370">
        <f t="shared" si="227"/>
        <v>30.203693548387101</v>
      </c>
      <c r="AB370">
        <f t="shared" si="228"/>
        <v>4.310551857299834</v>
      </c>
      <c r="AC370">
        <f t="shared" si="229"/>
        <v>70.980338168913519</v>
      </c>
      <c r="AD370">
        <f t="shared" si="230"/>
        <v>3.1289054603357358</v>
      </c>
      <c r="AE370">
        <f t="shared" si="231"/>
        <v>4.4081298301084573</v>
      </c>
      <c r="AF370">
        <f t="shared" si="232"/>
        <v>1.1816463969640982</v>
      </c>
      <c r="AG370">
        <f t="shared" si="233"/>
        <v>-16.305225526737125</v>
      </c>
      <c r="AH370">
        <f t="shared" si="234"/>
        <v>47.404156357894102</v>
      </c>
      <c r="AI370">
        <f t="shared" si="235"/>
        <v>4.7039085504275455</v>
      </c>
      <c r="AJ370">
        <f t="shared" si="236"/>
        <v>35.802839381584519</v>
      </c>
      <c r="AK370">
        <v>-4.1173899585091898E-2</v>
      </c>
      <c r="AL370">
        <v>4.6221309315977503E-2</v>
      </c>
      <c r="AM370">
        <v>3.45456670693906</v>
      </c>
      <c r="AN370">
        <v>0</v>
      </c>
      <c r="AO370">
        <v>0</v>
      </c>
      <c r="AP370">
        <f t="shared" si="237"/>
        <v>1</v>
      </c>
      <c r="AQ370">
        <f t="shared" si="238"/>
        <v>0</v>
      </c>
      <c r="AR370">
        <f t="shared" si="239"/>
        <v>51882.284424600381</v>
      </c>
      <c r="AS370" t="s">
        <v>240</v>
      </c>
      <c r="AT370">
        <v>0</v>
      </c>
      <c r="AU370">
        <v>0</v>
      </c>
      <c r="AV370">
        <f t="shared" si="240"/>
        <v>0</v>
      </c>
      <c r="AW370" t="e">
        <f t="shared" si="241"/>
        <v>#DIV/0!</v>
      </c>
      <c r="AX370">
        <v>0</v>
      </c>
      <c r="AY370" t="s">
        <v>240</v>
      </c>
      <c r="AZ370">
        <v>0</v>
      </c>
      <c r="BA370">
        <v>0</v>
      </c>
      <c r="BB370" t="e">
        <f t="shared" si="242"/>
        <v>#DIV/0!</v>
      </c>
      <c r="BC370">
        <v>0.5</v>
      </c>
      <c r="BD370">
        <f t="shared" si="243"/>
        <v>0</v>
      </c>
      <c r="BE370">
        <f t="shared" si="244"/>
        <v>-0.78456247356631614</v>
      </c>
      <c r="BF370" t="e">
        <f t="shared" si="245"/>
        <v>#DIV/0!</v>
      </c>
      <c r="BG370" t="e">
        <f t="shared" si="246"/>
        <v>#DIV/0!</v>
      </c>
      <c r="BH370" t="e">
        <f t="shared" si="247"/>
        <v>#DIV/0!</v>
      </c>
      <c r="BI370" t="e">
        <f t="shared" si="248"/>
        <v>#DIV/0!</v>
      </c>
      <c r="BJ370" t="s">
        <v>240</v>
      </c>
      <c r="BK370">
        <v>0</v>
      </c>
      <c r="BL370">
        <f t="shared" si="249"/>
        <v>0</v>
      </c>
      <c r="BM370" t="e">
        <f t="shared" si="250"/>
        <v>#DIV/0!</v>
      </c>
      <c r="BN370" t="e">
        <f t="shared" si="251"/>
        <v>#DIV/0!</v>
      </c>
      <c r="BO370" t="e">
        <f t="shared" si="252"/>
        <v>#DIV/0!</v>
      </c>
      <c r="BP370" t="e">
        <f t="shared" si="253"/>
        <v>#DIV/0!</v>
      </c>
      <c r="BQ370">
        <f t="shared" si="254"/>
        <v>0</v>
      </c>
      <c r="BR370">
        <f t="shared" si="255"/>
        <v>0</v>
      </c>
      <c r="BS370">
        <f t="shared" si="256"/>
        <v>0</v>
      </c>
      <c r="BT370">
        <f t="shared" si="257"/>
        <v>0</v>
      </c>
      <c r="BU370">
        <v>6</v>
      </c>
      <c r="BV370">
        <v>0.5</v>
      </c>
      <c r="BW370" t="s">
        <v>241</v>
      </c>
      <c r="BX370">
        <v>1582044831.4709699</v>
      </c>
      <c r="BY370">
        <v>400.63225806451601</v>
      </c>
      <c r="BZ370">
        <v>399.995838709677</v>
      </c>
      <c r="CA370">
        <v>31.438680645161298</v>
      </c>
      <c r="CB370">
        <v>31.080580645161302</v>
      </c>
      <c r="CC370">
        <v>600.01522580645201</v>
      </c>
      <c r="CD370">
        <v>99.324054838709699</v>
      </c>
      <c r="CE370">
        <v>0.20001538709677399</v>
      </c>
      <c r="CF370">
        <v>30.594551612903199</v>
      </c>
      <c r="CG370">
        <v>30.203693548387101</v>
      </c>
      <c r="CH370">
        <v>999.9</v>
      </c>
      <c r="CI370">
        <v>0</v>
      </c>
      <c r="CJ370">
        <v>0</v>
      </c>
      <c r="CK370">
        <v>9996.8593548387107</v>
      </c>
      <c r="CL370">
        <v>0</v>
      </c>
      <c r="CM370">
        <v>0.21165100000000001</v>
      </c>
      <c r="CN370">
        <v>0</v>
      </c>
      <c r="CO370">
        <v>0</v>
      </c>
      <c r="CP370">
        <v>0</v>
      </c>
      <c r="CQ370">
        <v>0</v>
      </c>
      <c r="CR370">
        <v>9.6774193548387302E-2</v>
      </c>
      <c r="CS370">
        <v>0</v>
      </c>
      <c r="CT370">
        <v>21.874193548387101</v>
      </c>
      <c r="CU370">
        <v>-1.63225806451613</v>
      </c>
      <c r="CV370">
        <v>38.701225806451603</v>
      </c>
      <c r="CW370">
        <v>43.8445161290323</v>
      </c>
      <c r="CX370">
        <v>41.263677419354799</v>
      </c>
      <c r="CY370">
        <v>42.491870967741903</v>
      </c>
      <c r="CZ370">
        <v>39.811999999999998</v>
      </c>
      <c r="DA370">
        <v>0</v>
      </c>
      <c r="DB370">
        <v>0</v>
      </c>
      <c r="DC370">
        <v>0</v>
      </c>
      <c r="DD370">
        <v>1582044842.8</v>
      </c>
      <c r="DE370">
        <v>0.20384615384615401</v>
      </c>
      <c r="DF370">
        <v>17.8358977329349</v>
      </c>
      <c r="DG370">
        <v>-15.524786221288901</v>
      </c>
      <c r="DH370">
        <v>21.826923076923102</v>
      </c>
      <c r="DI370">
        <v>15</v>
      </c>
      <c r="DJ370">
        <v>100</v>
      </c>
      <c r="DK370">
        <v>100</v>
      </c>
      <c r="DL370">
        <v>2.9329999999999998</v>
      </c>
      <c r="DM370">
        <v>0.45200000000000001</v>
      </c>
      <c r="DN370">
        <v>2</v>
      </c>
      <c r="DO370">
        <v>650.87599999999998</v>
      </c>
      <c r="DP370">
        <v>340.82799999999997</v>
      </c>
      <c r="DQ370">
        <v>29.999500000000001</v>
      </c>
      <c r="DR370">
        <v>31.507400000000001</v>
      </c>
      <c r="DS370">
        <v>29.9999</v>
      </c>
      <c r="DT370">
        <v>31.417899999999999</v>
      </c>
      <c r="DU370">
        <v>31.4495</v>
      </c>
      <c r="DV370">
        <v>21.018699999999999</v>
      </c>
      <c r="DW370">
        <v>23.959</v>
      </c>
      <c r="DX370">
        <v>90.311599999999999</v>
      </c>
      <c r="DY370">
        <v>30</v>
      </c>
      <c r="DZ370">
        <v>400</v>
      </c>
      <c r="EA370">
        <v>31.0501</v>
      </c>
      <c r="EB370">
        <v>100.02800000000001</v>
      </c>
      <c r="EC370">
        <v>100.544</v>
      </c>
    </row>
    <row r="371" spans="1:133" x14ac:dyDescent="0.35">
      <c r="A371">
        <v>355</v>
      </c>
      <c r="B371">
        <v>1582044845.0999999</v>
      </c>
      <c r="C371">
        <v>1812.0999999046301</v>
      </c>
      <c r="D371" t="s">
        <v>952</v>
      </c>
      <c r="E371" t="s">
        <v>953</v>
      </c>
      <c r="F371" t="s">
        <v>232</v>
      </c>
      <c r="G371" t="s">
        <v>233</v>
      </c>
      <c r="H371" t="s">
        <v>234</v>
      </c>
      <c r="I371" t="s">
        <v>235</v>
      </c>
      <c r="J371" t="s">
        <v>236</v>
      </c>
      <c r="K371" t="s">
        <v>237</v>
      </c>
      <c r="L371" t="s">
        <v>238</v>
      </c>
      <c r="M371" t="s">
        <v>239</v>
      </c>
      <c r="N371">
        <v>1582044836.4709699</v>
      </c>
      <c r="O371">
        <f t="shared" si="215"/>
        <v>3.6980516861889295E-4</v>
      </c>
      <c r="P371">
        <f t="shared" si="216"/>
        <v>-0.8035346648270052</v>
      </c>
      <c r="Q371">
        <f t="shared" si="217"/>
        <v>400.65670967741897</v>
      </c>
      <c r="R371">
        <f t="shared" si="218"/>
        <v>435.24877245994566</v>
      </c>
      <c r="S371">
        <f t="shared" si="219"/>
        <v>43.317076382438174</v>
      </c>
      <c r="T371">
        <f t="shared" si="220"/>
        <v>39.874385396067382</v>
      </c>
      <c r="U371">
        <f t="shared" si="221"/>
        <v>3.0208828822396696E-2</v>
      </c>
      <c r="V371">
        <f t="shared" si="222"/>
        <v>2.250128794534322</v>
      </c>
      <c r="W371">
        <f t="shared" si="223"/>
        <v>2.9985314713902943E-2</v>
      </c>
      <c r="X371">
        <f t="shared" si="224"/>
        <v>1.876076558432898E-2</v>
      </c>
      <c r="Y371">
        <f t="shared" si="225"/>
        <v>0</v>
      </c>
      <c r="Z371">
        <f t="shared" si="226"/>
        <v>30.472146867653077</v>
      </c>
      <c r="AA371">
        <f t="shared" si="227"/>
        <v>30.2028741935484</v>
      </c>
      <c r="AB371">
        <f t="shared" si="228"/>
        <v>4.3103492982976155</v>
      </c>
      <c r="AC371">
        <f t="shared" si="229"/>
        <v>70.978964591776332</v>
      </c>
      <c r="AD371">
        <f t="shared" si="230"/>
        <v>3.1288229777129679</v>
      </c>
      <c r="AE371">
        <f t="shared" si="231"/>
        <v>4.4080989286162042</v>
      </c>
      <c r="AF371">
        <f t="shared" si="232"/>
        <v>1.1815263205846476</v>
      </c>
      <c r="AG371">
        <f t="shared" si="233"/>
        <v>-16.308407936093179</v>
      </c>
      <c r="AH371">
        <f t="shared" si="234"/>
        <v>47.499103833961101</v>
      </c>
      <c r="AI371">
        <f t="shared" si="235"/>
        <v>4.7122721684440201</v>
      </c>
      <c r="AJ371">
        <f t="shared" si="236"/>
        <v>35.902968066311942</v>
      </c>
      <c r="AK371">
        <v>-4.11872147474431E-2</v>
      </c>
      <c r="AL371">
        <v>4.6236256752188898E-2</v>
      </c>
      <c r="AM371">
        <v>3.4554509849291399</v>
      </c>
      <c r="AN371">
        <v>0</v>
      </c>
      <c r="AO371">
        <v>0</v>
      </c>
      <c r="AP371">
        <f t="shared" si="237"/>
        <v>1</v>
      </c>
      <c r="AQ371">
        <f t="shared" si="238"/>
        <v>0</v>
      </c>
      <c r="AR371">
        <f t="shared" si="239"/>
        <v>51898.366901829708</v>
      </c>
      <c r="AS371" t="s">
        <v>240</v>
      </c>
      <c r="AT371">
        <v>0</v>
      </c>
      <c r="AU371">
        <v>0</v>
      </c>
      <c r="AV371">
        <f t="shared" si="240"/>
        <v>0</v>
      </c>
      <c r="AW371" t="e">
        <f t="shared" si="241"/>
        <v>#DIV/0!</v>
      </c>
      <c r="AX371">
        <v>0</v>
      </c>
      <c r="AY371" t="s">
        <v>240</v>
      </c>
      <c r="AZ371">
        <v>0</v>
      </c>
      <c r="BA371">
        <v>0</v>
      </c>
      <c r="BB371" t="e">
        <f t="shared" si="242"/>
        <v>#DIV/0!</v>
      </c>
      <c r="BC371">
        <v>0.5</v>
      </c>
      <c r="BD371">
        <f t="shared" si="243"/>
        <v>0</v>
      </c>
      <c r="BE371">
        <f t="shared" si="244"/>
        <v>-0.8035346648270052</v>
      </c>
      <c r="BF371" t="e">
        <f t="shared" si="245"/>
        <v>#DIV/0!</v>
      </c>
      <c r="BG371" t="e">
        <f t="shared" si="246"/>
        <v>#DIV/0!</v>
      </c>
      <c r="BH371" t="e">
        <f t="shared" si="247"/>
        <v>#DIV/0!</v>
      </c>
      <c r="BI371" t="e">
        <f t="shared" si="248"/>
        <v>#DIV/0!</v>
      </c>
      <c r="BJ371" t="s">
        <v>240</v>
      </c>
      <c r="BK371">
        <v>0</v>
      </c>
      <c r="BL371">
        <f t="shared" si="249"/>
        <v>0</v>
      </c>
      <c r="BM371" t="e">
        <f t="shared" si="250"/>
        <v>#DIV/0!</v>
      </c>
      <c r="BN371" t="e">
        <f t="shared" si="251"/>
        <v>#DIV/0!</v>
      </c>
      <c r="BO371" t="e">
        <f t="shared" si="252"/>
        <v>#DIV/0!</v>
      </c>
      <c r="BP371" t="e">
        <f t="shared" si="253"/>
        <v>#DIV/0!</v>
      </c>
      <c r="BQ371">
        <f t="shared" si="254"/>
        <v>0</v>
      </c>
      <c r="BR371">
        <f t="shared" si="255"/>
        <v>0</v>
      </c>
      <c r="BS371">
        <f t="shared" si="256"/>
        <v>0</v>
      </c>
      <c r="BT371">
        <f t="shared" si="257"/>
        <v>0</v>
      </c>
      <c r="BU371">
        <v>6</v>
      </c>
      <c r="BV371">
        <v>0.5</v>
      </c>
      <c r="BW371" t="s">
        <v>241</v>
      </c>
      <c r="BX371">
        <v>1582044836.4709699</v>
      </c>
      <c r="BY371">
        <v>400.65670967741897</v>
      </c>
      <c r="BZ371">
        <v>400.00135483870997</v>
      </c>
      <c r="CA371">
        <v>31.438325806451601</v>
      </c>
      <c r="CB371">
        <v>31.080154838709699</v>
      </c>
      <c r="CC371">
        <v>600.01364516129001</v>
      </c>
      <c r="CD371">
        <v>99.3225870967742</v>
      </c>
      <c r="CE371">
        <v>0.19998280645161301</v>
      </c>
      <c r="CF371">
        <v>30.594429032258098</v>
      </c>
      <c r="CG371">
        <v>30.2028741935484</v>
      </c>
      <c r="CH371">
        <v>999.9</v>
      </c>
      <c r="CI371">
        <v>0</v>
      </c>
      <c r="CJ371">
        <v>0</v>
      </c>
      <c r="CK371">
        <v>10000.24</v>
      </c>
      <c r="CL371">
        <v>0</v>
      </c>
      <c r="CM371">
        <v>0.21165100000000001</v>
      </c>
      <c r="CN371">
        <v>0</v>
      </c>
      <c r="CO371">
        <v>0</v>
      </c>
      <c r="CP371">
        <v>0</v>
      </c>
      <c r="CQ371">
        <v>0</v>
      </c>
      <c r="CR371">
        <v>0.90967741935483903</v>
      </c>
      <c r="CS371">
        <v>0</v>
      </c>
      <c r="CT371">
        <v>22.203225806451599</v>
      </c>
      <c r="CU371">
        <v>-1.43548387096774</v>
      </c>
      <c r="CV371">
        <v>38.697161290322597</v>
      </c>
      <c r="CW371">
        <v>43.830290322580602</v>
      </c>
      <c r="CX371">
        <v>41.2697741935484</v>
      </c>
      <c r="CY371">
        <v>42.4796774193548</v>
      </c>
      <c r="CZ371">
        <v>39.811999999999998</v>
      </c>
      <c r="DA371">
        <v>0</v>
      </c>
      <c r="DB371">
        <v>0</v>
      </c>
      <c r="DC371">
        <v>0</v>
      </c>
      <c r="DD371">
        <v>1582044848.2</v>
      </c>
      <c r="DE371">
        <v>0.59230769230769198</v>
      </c>
      <c r="DF371">
        <v>7.4256411205249204</v>
      </c>
      <c r="DG371">
        <v>-7.8324788389318103</v>
      </c>
      <c r="DH371">
        <v>22.234615384615399</v>
      </c>
      <c r="DI371">
        <v>15</v>
      </c>
      <c r="DJ371">
        <v>100</v>
      </c>
      <c r="DK371">
        <v>100</v>
      </c>
      <c r="DL371">
        <v>2.9329999999999998</v>
      </c>
      <c r="DM371">
        <v>0.45200000000000001</v>
      </c>
      <c r="DN371">
        <v>2</v>
      </c>
      <c r="DO371">
        <v>650.846</v>
      </c>
      <c r="DP371">
        <v>340.82</v>
      </c>
      <c r="DQ371">
        <v>29.999700000000001</v>
      </c>
      <c r="DR371">
        <v>31.5046</v>
      </c>
      <c r="DS371">
        <v>29.9998</v>
      </c>
      <c r="DT371">
        <v>31.415099999999999</v>
      </c>
      <c r="DU371">
        <v>31.448</v>
      </c>
      <c r="DV371">
        <v>21.020700000000001</v>
      </c>
      <c r="DW371">
        <v>23.959</v>
      </c>
      <c r="DX371">
        <v>90.311599999999999</v>
      </c>
      <c r="DY371">
        <v>30</v>
      </c>
      <c r="DZ371">
        <v>400</v>
      </c>
      <c r="EA371">
        <v>31.0517</v>
      </c>
      <c r="EB371">
        <v>100.02800000000001</v>
      </c>
      <c r="EC371">
        <v>100.545</v>
      </c>
    </row>
    <row r="372" spans="1:133" x14ac:dyDescent="0.35">
      <c r="A372">
        <v>356</v>
      </c>
      <c r="B372">
        <v>1582044850.0999999</v>
      </c>
      <c r="C372">
        <v>1817.0999999046301</v>
      </c>
      <c r="D372" t="s">
        <v>954</v>
      </c>
      <c r="E372" t="s">
        <v>955</v>
      </c>
      <c r="F372" t="s">
        <v>232</v>
      </c>
      <c r="G372" t="s">
        <v>233</v>
      </c>
      <c r="H372" t="s">
        <v>234</v>
      </c>
      <c r="I372" t="s">
        <v>235</v>
      </c>
      <c r="J372" t="s">
        <v>236</v>
      </c>
      <c r="K372" t="s">
        <v>237</v>
      </c>
      <c r="L372" t="s">
        <v>238</v>
      </c>
      <c r="M372" t="s">
        <v>239</v>
      </c>
      <c r="N372">
        <v>1582044841.4709699</v>
      </c>
      <c r="O372">
        <f t="shared" si="215"/>
        <v>3.6896727514073565E-4</v>
      </c>
      <c r="P372">
        <f t="shared" si="216"/>
        <v>-0.79103597846083173</v>
      </c>
      <c r="Q372">
        <f t="shared" si="217"/>
        <v>400.66019354838699</v>
      </c>
      <c r="R372">
        <f t="shared" si="218"/>
        <v>434.6715328227437</v>
      </c>
      <c r="S372">
        <f t="shared" si="219"/>
        <v>43.259122627517797</v>
      </c>
      <c r="T372">
        <f t="shared" si="220"/>
        <v>39.874266281299477</v>
      </c>
      <c r="U372">
        <f t="shared" si="221"/>
        <v>3.0154149634615143E-2</v>
      </c>
      <c r="V372">
        <f t="shared" si="222"/>
        <v>2.2500278515602607</v>
      </c>
      <c r="W372">
        <f t="shared" si="223"/>
        <v>2.9931430802345491E-2</v>
      </c>
      <c r="X372">
        <f t="shared" si="224"/>
        <v>1.8727017418046044E-2</v>
      </c>
      <c r="Y372">
        <f t="shared" si="225"/>
        <v>0</v>
      </c>
      <c r="Z372">
        <f t="shared" si="226"/>
        <v>30.472551224784322</v>
      </c>
      <c r="AA372">
        <f t="shared" si="227"/>
        <v>30.200054838709701</v>
      </c>
      <c r="AB372">
        <f t="shared" si="228"/>
        <v>4.3096523673085434</v>
      </c>
      <c r="AC372">
        <f t="shared" si="229"/>
        <v>70.975413681256128</v>
      </c>
      <c r="AD372">
        <f t="shared" si="230"/>
        <v>3.128690114042199</v>
      </c>
      <c r="AE372">
        <f t="shared" si="231"/>
        <v>4.408132269708001</v>
      </c>
      <c r="AF372">
        <f t="shared" si="232"/>
        <v>1.1809622532663444</v>
      </c>
      <c r="AG372">
        <f t="shared" si="233"/>
        <v>-16.271456833706441</v>
      </c>
      <c r="AH372">
        <f t="shared" si="234"/>
        <v>47.855013958128531</v>
      </c>
      <c r="AI372">
        <f t="shared" si="235"/>
        <v>4.7477311047799038</v>
      </c>
      <c r="AJ372">
        <f t="shared" si="236"/>
        <v>36.331288229201995</v>
      </c>
      <c r="AK372">
        <v>-4.1184497131494503E-2</v>
      </c>
      <c r="AL372">
        <v>4.6233205990210503E-2</v>
      </c>
      <c r="AM372">
        <v>3.4552705123527998</v>
      </c>
      <c r="AN372">
        <v>0</v>
      </c>
      <c r="AO372">
        <v>0</v>
      </c>
      <c r="AP372">
        <f t="shared" si="237"/>
        <v>1</v>
      </c>
      <c r="AQ372">
        <f t="shared" si="238"/>
        <v>0</v>
      </c>
      <c r="AR372">
        <f t="shared" si="239"/>
        <v>51895.034608745787</v>
      </c>
      <c r="AS372" t="s">
        <v>240</v>
      </c>
      <c r="AT372">
        <v>0</v>
      </c>
      <c r="AU372">
        <v>0</v>
      </c>
      <c r="AV372">
        <f t="shared" si="240"/>
        <v>0</v>
      </c>
      <c r="AW372" t="e">
        <f t="shared" si="241"/>
        <v>#DIV/0!</v>
      </c>
      <c r="AX372">
        <v>0</v>
      </c>
      <c r="AY372" t="s">
        <v>240</v>
      </c>
      <c r="AZ372">
        <v>0</v>
      </c>
      <c r="BA372">
        <v>0</v>
      </c>
      <c r="BB372" t="e">
        <f t="shared" si="242"/>
        <v>#DIV/0!</v>
      </c>
      <c r="BC372">
        <v>0.5</v>
      </c>
      <c r="BD372">
        <f t="shared" si="243"/>
        <v>0</v>
      </c>
      <c r="BE372">
        <f t="shared" si="244"/>
        <v>-0.79103597846083173</v>
      </c>
      <c r="BF372" t="e">
        <f t="shared" si="245"/>
        <v>#DIV/0!</v>
      </c>
      <c r="BG372" t="e">
        <f t="shared" si="246"/>
        <v>#DIV/0!</v>
      </c>
      <c r="BH372" t="e">
        <f t="shared" si="247"/>
        <v>#DIV/0!</v>
      </c>
      <c r="BI372" t="e">
        <f t="shared" si="248"/>
        <v>#DIV/0!</v>
      </c>
      <c r="BJ372" t="s">
        <v>240</v>
      </c>
      <c r="BK372">
        <v>0</v>
      </c>
      <c r="BL372">
        <f t="shared" si="249"/>
        <v>0</v>
      </c>
      <c r="BM372" t="e">
        <f t="shared" si="250"/>
        <v>#DIV/0!</v>
      </c>
      <c r="BN372" t="e">
        <f t="shared" si="251"/>
        <v>#DIV/0!</v>
      </c>
      <c r="BO372" t="e">
        <f t="shared" si="252"/>
        <v>#DIV/0!</v>
      </c>
      <c r="BP372" t="e">
        <f t="shared" si="253"/>
        <v>#DIV/0!</v>
      </c>
      <c r="BQ372">
        <f t="shared" si="254"/>
        <v>0</v>
      </c>
      <c r="BR372">
        <f t="shared" si="255"/>
        <v>0</v>
      </c>
      <c r="BS372">
        <f t="shared" si="256"/>
        <v>0</v>
      </c>
      <c r="BT372">
        <f t="shared" si="257"/>
        <v>0</v>
      </c>
      <c r="BU372">
        <v>6</v>
      </c>
      <c r="BV372">
        <v>0.5</v>
      </c>
      <c r="BW372" t="s">
        <v>241</v>
      </c>
      <c r="BX372">
        <v>1582044841.4709699</v>
      </c>
      <c r="BY372">
        <v>400.66019354838699</v>
      </c>
      <c r="BZ372">
        <v>400.017</v>
      </c>
      <c r="CA372">
        <v>31.437358064516101</v>
      </c>
      <c r="CB372">
        <v>31.079996774193599</v>
      </c>
      <c r="CC372">
        <v>600.01112903225805</v>
      </c>
      <c r="CD372">
        <v>99.321403225806506</v>
      </c>
      <c r="CE372">
        <v>0.20000399999999999</v>
      </c>
      <c r="CF372">
        <v>30.594561290322599</v>
      </c>
      <c r="CG372">
        <v>30.200054838709701</v>
      </c>
      <c r="CH372">
        <v>999.9</v>
      </c>
      <c r="CI372">
        <v>0</v>
      </c>
      <c r="CJ372">
        <v>0</v>
      </c>
      <c r="CK372">
        <v>9999.6993548387109</v>
      </c>
      <c r="CL372">
        <v>0</v>
      </c>
      <c r="CM372">
        <v>0.21165100000000001</v>
      </c>
      <c r="CN372">
        <v>0</v>
      </c>
      <c r="CO372">
        <v>0</v>
      </c>
      <c r="CP372">
        <v>0</v>
      </c>
      <c r="CQ372">
        <v>0</v>
      </c>
      <c r="CR372">
        <v>0.11612903225806499</v>
      </c>
      <c r="CS372">
        <v>0</v>
      </c>
      <c r="CT372">
        <v>21.709677419354801</v>
      </c>
      <c r="CU372">
        <v>-1.5</v>
      </c>
      <c r="CV372">
        <v>38.689032258064501</v>
      </c>
      <c r="CW372">
        <v>43.826225806451603</v>
      </c>
      <c r="CX372">
        <v>41.275838709677402</v>
      </c>
      <c r="CY372">
        <v>42.475612903225802</v>
      </c>
      <c r="CZ372">
        <v>39.802</v>
      </c>
      <c r="DA372">
        <v>0</v>
      </c>
      <c r="DB372">
        <v>0</v>
      </c>
      <c r="DC372">
        <v>0</v>
      </c>
      <c r="DD372">
        <v>1582044853</v>
      </c>
      <c r="DE372">
        <v>0.72692307692307701</v>
      </c>
      <c r="DF372">
        <v>-20.2222219961062</v>
      </c>
      <c r="DG372">
        <v>6.49914522117197</v>
      </c>
      <c r="DH372">
        <v>21.411538461538498</v>
      </c>
      <c r="DI372">
        <v>15</v>
      </c>
      <c r="DJ372">
        <v>100</v>
      </c>
      <c r="DK372">
        <v>100</v>
      </c>
      <c r="DL372">
        <v>2.9329999999999998</v>
      </c>
      <c r="DM372">
        <v>0.45200000000000001</v>
      </c>
      <c r="DN372">
        <v>2</v>
      </c>
      <c r="DO372">
        <v>650.91499999999996</v>
      </c>
      <c r="DP372">
        <v>341.01100000000002</v>
      </c>
      <c r="DQ372">
        <v>29.9998</v>
      </c>
      <c r="DR372">
        <v>31.501200000000001</v>
      </c>
      <c r="DS372">
        <v>29.9998</v>
      </c>
      <c r="DT372">
        <v>31.412600000000001</v>
      </c>
      <c r="DU372">
        <v>31.445900000000002</v>
      </c>
      <c r="DV372">
        <v>21.020299999999999</v>
      </c>
      <c r="DW372">
        <v>23.959</v>
      </c>
      <c r="DX372">
        <v>90.311599999999999</v>
      </c>
      <c r="DY372">
        <v>30</v>
      </c>
      <c r="DZ372">
        <v>400</v>
      </c>
      <c r="EA372">
        <v>31.050799999999999</v>
      </c>
      <c r="EB372">
        <v>100.02800000000001</v>
      </c>
      <c r="EC372">
        <v>100.547</v>
      </c>
    </row>
    <row r="373" spans="1:133" x14ac:dyDescent="0.35">
      <c r="A373">
        <v>357</v>
      </c>
      <c r="B373">
        <v>1582044855.0999999</v>
      </c>
      <c r="C373">
        <v>1822.0999999046301</v>
      </c>
      <c r="D373" t="s">
        <v>956</v>
      </c>
      <c r="E373" t="s">
        <v>957</v>
      </c>
      <c r="F373" t="s">
        <v>232</v>
      </c>
      <c r="G373" t="s">
        <v>233</v>
      </c>
      <c r="H373" t="s">
        <v>234</v>
      </c>
      <c r="I373" t="s">
        <v>235</v>
      </c>
      <c r="J373" t="s">
        <v>236</v>
      </c>
      <c r="K373" t="s">
        <v>237</v>
      </c>
      <c r="L373" t="s">
        <v>238</v>
      </c>
      <c r="M373" t="s">
        <v>239</v>
      </c>
      <c r="N373">
        <v>1582044846.4709699</v>
      </c>
      <c r="O373">
        <f t="shared" si="215"/>
        <v>3.6773912982349436E-4</v>
      </c>
      <c r="P373">
        <f t="shared" si="216"/>
        <v>-0.78886354707387185</v>
      </c>
      <c r="Q373">
        <f t="shared" si="217"/>
        <v>400.64570967741901</v>
      </c>
      <c r="R373">
        <f t="shared" si="218"/>
        <v>434.68732948458376</v>
      </c>
      <c r="S373">
        <f t="shared" si="219"/>
        <v>43.260637410894759</v>
      </c>
      <c r="T373">
        <f t="shared" si="220"/>
        <v>39.872771992541182</v>
      </c>
      <c r="U373">
        <f t="shared" si="221"/>
        <v>3.004814400970103E-2</v>
      </c>
      <c r="V373">
        <f t="shared" si="222"/>
        <v>2.2501298911611909</v>
      </c>
      <c r="W373">
        <f t="shared" si="223"/>
        <v>2.9826992094680455E-2</v>
      </c>
      <c r="X373">
        <f t="shared" si="224"/>
        <v>1.8661603889749183E-2</v>
      </c>
      <c r="Y373">
        <f t="shared" si="225"/>
        <v>0</v>
      </c>
      <c r="Z373">
        <f t="shared" si="226"/>
        <v>30.472501023280699</v>
      </c>
      <c r="AA373">
        <f t="shared" si="227"/>
        <v>30.2002225806452</v>
      </c>
      <c r="AB373">
        <f t="shared" si="228"/>
        <v>4.309693829562689</v>
      </c>
      <c r="AC373">
        <f t="shared" si="229"/>
        <v>70.97392921956228</v>
      </c>
      <c r="AD373">
        <f t="shared" si="230"/>
        <v>3.1285421440726617</v>
      </c>
      <c r="AE373">
        <f t="shared" si="231"/>
        <v>4.4080159834385402</v>
      </c>
      <c r="AF373">
        <f t="shared" si="232"/>
        <v>1.1811516854900272</v>
      </c>
      <c r="AG373">
        <f t="shared" si="233"/>
        <v>-16.217295625216103</v>
      </c>
      <c r="AH373">
        <f t="shared" si="234"/>
        <v>47.780876924940735</v>
      </c>
      <c r="AI373">
        <f t="shared" si="235"/>
        <v>4.740154061361709</v>
      </c>
      <c r="AJ373">
        <f t="shared" si="236"/>
        <v>36.303735361086339</v>
      </c>
      <c r="AK373">
        <v>-4.1187244271754402E-2</v>
      </c>
      <c r="AL373">
        <v>4.6236289895814901E-2</v>
      </c>
      <c r="AM373">
        <v>3.4554529455694598</v>
      </c>
      <c r="AN373">
        <v>0</v>
      </c>
      <c r="AO373">
        <v>0</v>
      </c>
      <c r="AP373">
        <f t="shared" si="237"/>
        <v>1</v>
      </c>
      <c r="AQ373">
        <f t="shared" si="238"/>
        <v>0</v>
      </c>
      <c r="AR373">
        <f t="shared" si="239"/>
        <v>51898.430923237443</v>
      </c>
      <c r="AS373" t="s">
        <v>240</v>
      </c>
      <c r="AT373">
        <v>0</v>
      </c>
      <c r="AU373">
        <v>0</v>
      </c>
      <c r="AV373">
        <f t="shared" si="240"/>
        <v>0</v>
      </c>
      <c r="AW373" t="e">
        <f t="shared" si="241"/>
        <v>#DIV/0!</v>
      </c>
      <c r="AX373">
        <v>0</v>
      </c>
      <c r="AY373" t="s">
        <v>240</v>
      </c>
      <c r="AZ373">
        <v>0</v>
      </c>
      <c r="BA373">
        <v>0</v>
      </c>
      <c r="BB373" t="e">
        <f t="shared" si="242"/>
        <v>#DIV/0!</v>
      </c>
      <c r="BC373">
        <v>0.5</v>
      </c>
      <c r="BD373">
        <f t="shared" si="243"/>
        <v>0</v>
      </c>
      <c r="BE373">
        <f t="shared" si="244"/>
        <v>-0.78886354707387185</v>
      </c>
      <c r="BF373" t="e">
        <f t="shared" si="245"/>
        <v>#DIV/0!</v>
      </c>
      <c r="BG373" t="e">
        <f t="shared" si="246"/>
        <v>#DIV/0!</v>
      </c>
      <c r="BH373" t="e">
        <f t="shared" si="247"/>
        <v>#DIV/0!</v>
      </c>
      <c r="BI373" t="e">
        <f t="shared" si="248"/>
        <v>#DIV/0!</v>
      </c>
      <c r="BJ373" t="s">
        <v>240</v>
      </c>
      <c r="BK373">
        <v>0</v>
      </c>
      <c r="BL373">
        <f t="shared" si="249"/>
        <v>0</v>
      </c>
      <c r="BM373" t="e">
        <f t="shared" si="250"/>
        <v>#DIV/0!</v>
      </c>
      <c r="BN373" t="e">
        <f t="shared" si="251"/>
        <v>#DIV/0!</v>
      </c>
      <c r="BO373" t="e">
        <f t="shared" si="252"/>
        <v>#DIV/0!</v>
      </c>
      <c r="BP373" t="e">
        <f t="shared" si="253"/>
        <v>#DIV/0!</v>
      </c>
      <c r="BQ373">
        <f t="shared" si="254"/>
        <v>0</v>
      </c>
      <c r="BR373">
        <f t="shared" si="255"/>
        <v>0</v>
      </c>
      <c r="BS373">
        <f t="shared" si="256"/>
        <v>0</v>
      </c>
      <c r="BT373">
        <f t="shared" si="257"/>
        <v>0</v>
      </c>
      <c r="BU373">
        <v>6</v>
      </c>
      <c r="BV373">
        <v>0.5</v>
      </c>
      <c r="BW373" t="s">
        <v>241</v>
      </c>
      <c r="BX373">
        <v>1582044846.4709699</v>
      </c>
      <c r="BY373">
        <v>400.64570967741901</v>
      </c>
      <c r="BZ373">
        <v>400.00419354838698</v>
      </c>
      <c r="CA373">
        <v>31.435912903225798</v>
      </c>
      <c r="CB373">
        <v>31.079741935483899</v>
      </c>
      <c r="CC373">
        <v>600.01338709677395</v>
      </c>
      <c r="CD373">
        <v>99.321280645161295</v>
      </c>
      <c r="CE373">
        <v>0.199994709677419</v>
      </c>
      <c r="CF373">
        <v>30.594100000000001</v>
      </c>
      <c r="CG373">
        <v>30.2002225806452</v>
      </c>
      <c r="CH373">
        <v>999.9</v>
      </c>
      <c r="CI373">
        <v>0</v>
      </c>
      <c r="CJ373">
        <v>0</v>
      </c>
      <c r="CK373">
        <v>10000.378709677399</v>
      </c>
      <c r="CL373">
        <v>0</v>
      </c>
      <c r="CM373">
        <v>0.21165100000000001</v>
      </c>
      <c r="CN373">
        <v>0</v>
      </c>
      <c r="CO373">
        <v>0</v>
      </c>
      <c r="CP373">
        <v>0</v>
      </c>
      <c r="CQ373">
        <v>0</v>
      </c>
      <c r="CR373">
        <v>-1.17741935483871</v>
      </c>
      <c r="CS373">
        <v>0</v>
      </c>
      <c r="CT373">
        <v>20.9838709677419</v>
      </c>
      <c r="CU373">
        <v>-1.9677419354838701</v>
      </c>
      <c r="CV373">
        <v>38.686999999999998</v>
      </c>
      <c r="CW373">
        <v>43.818096774193499</v>
      </c>
      <c r="CX373">
        <v>41.283967741935498</v>
      </c>
      <c r="CY373">
        <v>42.461387096774203</v>
      </c>
      <c r="CZ373">
        <v>39.802</v>
      </c>
      <c r="DA373">
        <v>0</v>
      </c>
      <c r="DB373">
        <v>0</v>
      </c>
      <c r="DC373">
        <v>0</v>
      </c>
      <c r="DD373">
        <v>1582044857.8</v>
      </c>
      <c r="DE373">
        <v>-1.26538461538462</v>
      </c>
      <c r="DF373">
        <v>-9.5418803182500795</v>
      </c>
      <c r="DG373">
        <v>-15.5623928829528</v>
      </c>
      <c r="DH373">
        <v>21.2153846153846</v>
      </c>
      <c r="DI373">
        <v>15</v>
      </c>
      <c r="DJ373">
        <v>100</v>
      </c>
      <c r="DK373">
        <v>100</v>
      </c>
      <c r="DL373">
        <v>2.9329999999999998</v>
      </c>
      <c r="DM373">
        <v>0.45200000000000001</v>
      </c>
      <c r="DN373">
        <v>2</v>
      </c>
      <c r="DO373">
        <v>650.98400000000004</v>
      </c>
      <c r="DP373">
        <v>340.96899999999999</v>
      </c>
      <c r="DQ373">
        <v>29.9998</v>
      </c>
      <c r="DR373">
        <v>31.497699999999998</v>
      </c>
      <c r="DS373">
        <v>29.9998</v>
      </c>
      <c r="DT373">
        <v>31.409800000000001</v>
      </c>
      <c r="DU373">
        <v>31.443200000000001</v>
      </c>
      <c r="DV373">
        <v>21.019600000000001</v>
      </c>
      <c r="DW373">
        <v>23.959</v>
      </c>
      <c r="DX373">
        <v>89.940299999999993</v>
      </c>
      <c r="DY373">
        <v>30</v>
      </c>
      <c r="DZ373">
        <v>400</v>
      </c>
      <c r="EA373">
        <v>31.051300000000001</v>
      </c>
      <c r="EB373">
        <v>100.02800000000001</v>
      </c>
      <c r="EC373">
        <v>100.547</v>
      </c>
    </row>
    <row r="374" spans="1:133" x14ac:dyDescent="0.35">
      <c r="A374">
        <v>358</v>
      </c>
      <c r="B374">
        <v>1582044860.0999999</v>
      </c>
      <c r="C374">
        <v>1827.0999999046301</v>
      </c>
      <c r="D374" t="s">
        <v>958</v>
      </c>
      <c r="E374" t="s">
        <v>959</v>
      </c>
      <c r="F374" t="s">
        <v>232</v>
      </c>
      <c r="G374" t="s">
        <v>233</v>
      </c>
      <c r="H374" t="s">
        <v>234</v>
      </c>
      <c r="I374" t="s">
        <v>235</v>
      </c>
      <c r="J374" t="s">
        <v>236</v>
      </c>
      <c r="K374" t="s">
        <v>237</v>
      </c>
      <c r="L374" t="s">
        <v>238</v>
      </c>
      <c r="M374" t="s">
        <v>239</v>
      </c>
      <c r="N374">
        <v>1582044851.4709699</v>
      </c>
      <c r="O374">
        <f t="shared" si="215"/>
        <v>3.6568342624472875E-4</v>
      </c>
      <c r="P374">
        <f t="shared" si="216"/>
        <v>-0.77450999986065083</v>
      </c>
      <c r="Q374">
        <f t="shared" si="217"/>
        <v>400.62345161290301</v>
      </c>
      <c r="R374">
        <f t="shared" si="218"/>
        <v>434.13102018147748</v>
      </c>
      <c r="S374">
        <f t="shared" si="219"/>
        <v>43.205420614168112</v>
      </c>
      <c r="T374">
        <f t="shared" si="220"/>
        <v>39.870693247397227</v>
      </c>
      <c r="U374">
        <f t="shared" si="221"/>
        <v>2.9882546191675099E-2</v>
      </c>
      <c r="V374">
        <f t="shared" si="222"/>
        <v>2.2510452058699224</v>
      </c>
      <c r="W374">
        <f t="shared" si="223"/>
        <v>2.9663903796234813E-2</v>
      </c>
      <c r="X374">
        <f t="shared" si="224"/>
        <v>1.8559450559013514E-2</v>
      </c>
      <c r="Y374">
        <f t="shared" si="225"/>
        <v>0</v>
      </c>
      <c r="Z374">
        <f t="shared" si="226"/>
        <v>30.472686731711359</v>
      </c>
      <c r="AA374">
        <f t="shared" si="227"/>
        <v>30.1987064516129</v>
      </c>
      <c r="AB374">
        <f t="shared" si="228"/>
        <v>4.3093190872006248</v>
      </c>
      <c r="AC374">
        <f t="shared" si="229"/>
        <v>70.970728671393303</v>
      </c>
      <c r="AD374">
        <f t="shared" si="230"/>
        <v>3.1283046855293182</v>
      </c>
      <c r="AE374">
        <f t="shared" si="231"/>
        <v>4.4078801839754354</v>
      </c>
      <c r="AF374">
        <f t="shared" si="232"/>
        <v>1.1810144016713067</v>
      </c>
      <c r="AG374">
        <f t="shared" si="233"/>
        <v>-16.126639097392538</v>
      </c>
      <c r="AH374">
        <f t="shared" si="234"/>
        <v>47.918931375299891</v>
      </c>
      <c r="AI374">
        <f t="shared" si="235"/>
        <v>4.7518686392409908</v>
      </c>
      <c r="AJ374">
        <f t="shared" si="236"/>
        <v>36.544160917148346</v>
      </c>
      <c r="AK374">
        <v>-4.1211891684219799E-2</v>
      </c>
      <c r="AL374">
        <v>4.6263958775539203E-2</v>
      </c>
      <c r="AM374">
        <v>3.4570895538486002</v>
      </c>
      <c r="AN374">
        <v>0</v>
      </c>
      <c r="AO374">
        <v>0</v>
      </c>
      <c r="AP374">
        <f t="shared" si="237"/>
        <v>1</v>
      </c>
      <c r="AQ374">
        <f t="shared" si="238"/>
        <v>0</v>
      </c>
      <c r="AR374">
        <f t="shared" si="239"/>
        <v>51928.315706299247</v>
      </c>
      <c r="AS374" t="s">
        <v>240</v>
      </c>
      <c r="AT374">
        <v>0</v>
      </c>
      <c r="AU374">
        <v>0</v>
      </c>
      <c r="AV374">
        <f t="shared" si="240"/>
        <v>0</v>
      </c>
      <c r="AW374" t="e">
        <f t="shared" si="241"/>
        <v>#DIV/0!</v>
      </c>
      <c r="AX374">
        <v>0</v>
      </c>
      <c r="AY374" t="s">
        <v>240</v>
      </c>
      <c r="AZ374">
        <v>0</v>
      </c>
      <c r="BA374">
        <v>0</v>
      </c>
      <c r="BB374" t="e">
        <f t="shared" si="242"/>
        <v>#DIV/0!</v>
      </c>
      <c r="BC374">
        <v>0.5</v>
      </c>
      <c r="BD374">
        <f t="shared" si="243"/>
        <v>0</v>
      </c>
      <c r="BE374">
        <f t="shared" si="244"/>
        <v>-0.77450999986065083</v>
      </c>
      <c r="BF374" t="e">
        <f t="shared" si="245"/>
        <v>#DIV/0!</v>
      </c>
      <c r="BG374" t="e">
        <f t="shared" si="246"/>
        <v>#DIV/0!</v>
      </c>
      <c r="BH374" t="e">
        <f t="shared" si="247"/>
        <v>#DIV/0!</v>
      </c>
      <c r="BI374" t="e">
        <f t="shared" si="248"/>
        <v>#DIV/0!</v>
      </c>
      <c r="BJ374" t="s">
        <v>240</v>
      </c>
      <c r="BK374">
        <v>0</v>
      </c>
      <c r="BL374">
        <f t="shared" si="249"/>
        <v>0</v>
      </c>
      <c r="BM374" t="e">
        <f t="shared" si="250"/>
        <v>#DIV/0!</v>
      </c>
      <c r="BN374" t="e">
        <f t="shared" si="251"/>
        <v>#DIV/0!</v>
      </c>
      <c r="BO374" t="e">
        <f t="shared" si="252"/>
        <v>#DIV/0!</v>
      </c>
      <c r="BP374" t="e">
        <f t="shared" si="253"/>
        <v>#DIV/0!</v>
      </c>
      <c r="BQ374">
        <f t="shared" si="254"/>
        <v>0</v>
      </c>
      <c r="BR374">
        <f t="shared" si="255"/>
        <v>0</v>
      </c>
      <c r="BS374">
        <f t="shared" si="256"/>
        <v>0</v>
      </c>
      <c r="BT374">
        <f t="shared" si="257"/>
        <v>0</v>
      </c>
      <c r="BU374">
        <v>6</v>
      </c>
      <c r="BV374">
        <v>0.5</v>
      </c>
      <c r="BW374" t="s">
        <v>241</v>
      </c>
      <c r="BX374">
        <v>1582044851.4709699</v>
      </c>
      <c r="BY374">
        <v>400.62345161290301</v>
      </c>
      <c r="BZ374">
        <v>399.99545161290303</v>
      </c>
      <c r="CA374">
        <v>31.433419354838701</v>
      </c>
      <c r="CB374">
        <v>31.079235483870999</v>
      </c>
      <c r="CC374">
        <v>600.00825806451599</v>
      </c>
      <c r="CD374">
        <v>99.321638709677401</v>
      </c>
      <c r="CE374">
        <v>0.19997712903225801</v>
      </c>
      <c r="CF374">
        <v>30.593561290322601</v>
      </c>
      <c r="CG374">
        <v>30.1987064516129</v>
      </c>
      <c r="CH374">
        <v>999.9</v>
      </c>
      <c r="CI374">
        <v>0</v>
      </c>
      <c r="CJ374">
        <v>0</v>
      </c>
      <c r="CK374">
        <v>10006.327096774199</v>
      </c>
      <c r="CL374">
        <v>0</v>
      </c>
      <c r="CM374">
        <v>0.21165100000000001</v>
      </c>
      <c r="CN374">
        <v>0</v>
      </c>
      <c r="CO374">
        <v>0</v>
      </c>
      <c r="CP374">
        <v>0</v>
      </c>
      <c r="CQ374">
        <v>0</v>
      </c>
      <c r="CR374">
        <v>-1.1870967741935501</v>
      </c>
      <c r="CS374">
        <v>0</v>
      </c>
      <c r="CT374">
        <v>19.8193548387097</v>
      </c>
      <c r="CU374">
        <v>-2.2709677419354799</v>
      </c>
      <c r="CV374">
        <v>38.683</v>
      </c>
      <c r="CW374">
        <v>43.816064516129003</v>
      </c>
      <c r="CX374">
        <v>41.286032258064502</v>
      </c>
      <c r="CY374">
        <v>42.451225806451603</v>
      </c>
      <c r="CZ374">
        <v>39.793999999999997</v>
      </c>
      <c r="DA374">
        <v>0</v>
      </c>
      <c r="DB374">
        <v>0</v>
      </c>
      <c r="DC374">
        <v>0</v>
      </c>
      <c r="DD374">
        <v>1582044863.2</v>
      </c>
      <c r="DE374">
        <v>-1.15384615384615</v>
      </c>
      <c r="DF374">
        <v>12.2393159198799</v>
      </c>
      <c r="DG374">
        <v>-21.237606137613401</v>
      </c>
      <c r="DH374">
        <v>19.776923076923101</v>
      </c>
      <c r="DI374">
        <v>15</v>
      </c>
      <c r="DJ374">
        <v>100</v>
      </c>
      <c r="DK374">
        <v>100</v>
      </c>
      <c r="DL374">
        <v>2.9329999999999998</v>
      </c>
      <c r="DM374">
        <v>0.45200000000000001</v>
      </c>
      <c r="DN374">
        <v>2</v>
      </c>
      <c r="DO374">
        <v>650.76499999999999</v>
      </c>
      <c r="DP374">
        <v>340.79399999999998</v>
      </c>
      <c r="DQ374">
        <v>29.999700000000001</v>
      </c>
      <c r="DR374">
        <v>31.494299999999999</v>
      </c>
      <c r="DS374">
        <v>29.9998</v>
      </c>
      <c r="DT374">
        <v>31.407599999999999</v>
      </c>
      <c r="DU374">
        <v>31.441099999999999</v>
      </c>
      <c r="DV374">
        <v>21.017199999999999</v>
      </c>
      <c r="DW374">
        <v>23.959</v>
      </c>
      <c r="DX374">
        <v>89.940299999999993</v>
      </c>
      <c r="DY374">
        <v>30</v>
      </c>
      <c r="DZ374">
        <v>400</v>
      </c>
      <c r="EA374">
        <v>31.051300000000001</v>
      </c>
      <c r="EB374">
        <v>100.029</v>
      </c>
      <c r="EC374">
        <v>100.547</v>
      </c>
    </row>
    <row r="375" spans="1:133" x14ac:dyDescent="0.35">
      <c r="A375">
        <v>359</v>
      </c>
      <c r="B375">
        <v>1582044865.0999999</v>
      </c>
      <c r="C375">
        <v>1832.0999999046301</v>
      </c>
      <c r="D375" t="s">
        <v>960</v>
      </c>
      <c r="E375" t="s">
        <v>961</v>
      </c>
      <c r="F375" t="s">
        <v>232</v>
      </c>
      <c r="G375" t="s">
        <v>233</v>
      </c>
      <c r="H375" t="s">
        <v>234</v>
      </c>
      <c r="I375" t="s">
        <v>235</v>
      </c>
      <c r="J375" t="s">
        <v>236</v>
      </c>
      <c r="K375" t="s">
        <v>237</v>
      </c>
      <c r="L375" t="s">
        <v>238</v>
      </c>
      <c r="M375" t="s">
        <v>239</v>
      </c>
      <c r="N375">
        <v>1582044856.4709699</v>
      </c>
      <c r="O375">
        <f t="shared" si="215"/>
        <v>3.6618963259381365E-4</v>
      </c>
      <c r="P375">
        <f t="shared" si="216"/>
        <v>-0.74532583134328445</v>
      </c>
      <c r="Q375">
        <f t="shared" si="217"/>
        <v>400.62148387096801</v>
      </c>
      <c r="R375">
        <f t="shared" si="218"/>
        <v>432.52805317521518</v>
      </c>
      <c r="S375">
        <f t="shared" si="219"/>
        <v>43.046051368954174</v>
      </c>
      <c r="T375">
        <f t="shared" si="220"/>
        <v>39.870646187266829</v>
      </c>
      <c r="U375">
        <f t="shared" si="221"/>
        <v>2.9913705263365353E-2</v>
      </c>
      <c r="V375">
        <f t="shared" si="222"/>
        <v>2.2501285356177063</v>
      </c>
      <c r="W375">
        <f t="shared" si="223"/>
        <v>2.9694519918174418E-2</v>
      </c>
      <c r="X375">
        <f t="shared" si="224"/>
        <v>1.857863389377477E-2</v>
      </c>
      <c r="Y375">
        <f t="shared" si="225"/>
        <v>0</v>
      </c>
      <c r="Z375">
        <f t="shared" si="226"/>
        <v>30.471497030562499</v>
      </c>
      <c r="AA375">
        <f t="shared" si="227"/>
        <v>30.199596774193498</v>
      </c>
      <c r="AB375">
        <f t="shared" si="228"/>
        <v>4.3095391452313221</v>
      </c>
      <c r="AC375">
        <f t="shared" si="229"/>
        <v>70.970160727204586</v>
      </c>
      <c r="AD375">
        <f t="shared" si="230"/>
        <v>3.128104793999241</v>
      </c>
      <c r="AE375">
        <f t="shared" si="231"/>
        <v>4.4076338026386379</v>
      </c>
      <c r="AF375">
        <f t="shared" si="232"/>
        <v>1.1814343512320811</v>
      </c>
      <c r="AG375">
        <f t="shared" si="233"/>
        <v>-16.148962797387181</v>
      </c>
      <c r="AH375">
        <f t="shared" si="234"/>
        <v>47.672844061093137</v>
      </c>
      <c r="AI375">
        <f t="shared" si="235"/>
        <v>4.7293892998698706</v>
      </c>
      <c r="AJ375">
        <f t="shared" si="236"/>
        <v>36.253270563575825</v>
      </c>
      <c r="AK375">
        <v>-4.1187207776673999E-2</v>
      </c>
      <c r="AL375">
        <v>4.62362489268901E-2</v>
      </c>
      <c r="AM375">
        <v>3.4554505220166298</v>
      </c>
      <c r="AN375">
        <v>0</v>
      </c>
      <c r="AO375">
        <v>0</v>
      </c>
      <c r="AP375">
        <f t="shared" si="237"/>
        <v>1</v>
      </c>
      <c r="AQ375">
        <f t="shared" si="238"/>
        <v>0</v>
      </c>
      <c r="AR375">
        <f t="shared" si="239"/>
        <v>51898.66136211597</v>
      </c>
      <c r="AS375" t="s">
        <v>240</v>
      </c>
      <c r="AT375">
        <v>0</v>
      </c>
      <c r="AU375">
        <v>0</v>
      </c>
      <c r="AV375">
        <f t="shared" si="240"/>
        <v>0</v>
      </c>
      <c r="AW375" t="e">
        <f t="shared" si="241"/>
        <v>#DIV/0!</v>
      </c>
      <c r="AX375">
        <v>0</v>
      </c>
      <c r="AY375" t="s">
        <v>240</v>
      </c>
      <c r="AZ375">
        <v>0</v>
      </c>
      <c r="BA375">
        <v>0</v>
      </c>
      <c r="BB375" t="e">
        <f t="shared" si="242"/>
        <v>#DIV/0!</v>
      </c>
      <c r="BC375">
        <v>0.5</v>
      </c>
      <c r="BD375">
        <f t="shared" si="243"/>
        <v>0</v>
      </c>
      <c r="BE375">
        <f t="shared" si="244"/>
        <v>-0.74532583134328445</v>
      </c>
      <c r="BF375" t="e">
        <f t="shared" si="245"/>
        <v>#DIV/0!</v>
      </c>
      <c r="BG375" t="e">
        <f t="shared" si="246"/>
        <v>#DIV/0!</v>
      </c>
      <c r="BH375" t="e">
        <f t="shared" si="247"/>
        <v>#DIV/0!</v>
      </c>
      <c r="BI375" t="e">
        <f t="shared" si="248"/>
        <v>#DIV/0!</v>
      </c>
      <c r="BJ375" t="s">
        <v>240</v>
      </c>
      <c r="BK375">
        <v>0</v>
      </c>
      <c r="BL375">
        <f t="shared" si="249"/>
        <v>0</v>
      </c>
      <c r="BM375" t="e">
        <f t="shared" si="250"/>
        <v>#DIV/0!</v>
      </c>
      <c r="BN375" t="e">
        <f t="shared" si="251"/>
        <v>#DIV/0!</v>
      </c>
      <c r="BO375" t="e">
        <f t="shared" si="252"/>
        <v>#DIV/0!</v>
      </c>
      <c r="BP375" t="e">
        <f t="shared" si="253"/>
        <v>#DIV/0!</v>
      </c>
      <c r="BQ375">
        <f t="shared" si="254"/>
        <v>0</v>
      </c>
      <c r="BR375">
        <f t="shared" si="255"/>
        <v>0</v>
      </c>
      <c r="BS375">
        <f t="shared" si="256"/>
        <v>0</v>
      </c>
      <c r="BT375">
        <f t="shared" si="257"/>
        <v>0</v>
      </c>
      <c r="BU375">
        <v>6</v>
      </c>
      <c r="BV375">
        <v>0.5</v>
      </c>
      <c r="BW375" t="s">
        <v>241</v>
      </c>
      <c r="BX375">
        <v>1582044856.4709699</v>
      </c>
      <c r="BY375">
        <v>400.62148387096801</v>
      </c>
      <c r="BZ375">
        <v>400.02287096774199</v>
      </c>
      <c r="CA375">
        <v>31.431293548387099</v>
      </c>
      <c r="CB375">
        <v>31.076619354838702</v>
      </c>
      <c r="CC375">
        <v>600.00951612903202</v>
      </c>
      <c r="CD375">
        <v>99.322000000000003</v>
      </c>
      <c r="CE375">
        <v>0.19998719354838701</v>
      </c>
      <c r="CF375">
        <v>30.592583870967701</v>
      </c>
      <c r="CG375">
        <v>30.199596774193498</v>
      </c>
      <c r="CH375">
        <v>999.9</v>
      </c>
      <c r="CI375">
        <v>0</v>
      </c>
      <c r="CJ375">
        <v>0</v>
      </c>
      <c r="CK375">
        <v>10000.2974193548</v>
      </c>
      <c r="CL375">
        <v>0</v>
      </c>
      <c r="CM375">
        <v>0.21165100000000001</v>
      </c>
      <c r="CN375">
        <v>0</v>
      </c>
      <c r="CO375">
        <v>0</v>
      </c>
      <c r="CP375">
        <v>0</v>
      </c>
      <c r="CQ375">
        <v>0</v>
      </c>
      <c r="CR375">
        <v>-2.26451612903226</v>
      </c>
      <c r="CS375">
        <v>0</v>
      </c>
      <c r="CT375">
        <v>20.451612903225801</v>
      </c>
      <c r="CU375">
        <v>-2.2483870967741901</v>
      </c>
      <c r="CV375">
        <v>38.683</v>
      </c>
      <c r="CW375">
        <v>43.811999999999998</v>
      </c>
      <c r="CX375">
        <v>41.279935483871</v>
      </c>
      <c r="CY375">
        <v>42.443096774193499</v>
      </c>
      <c r="CZ375">
        <v>39.793999999999997</v>
      </c>
      <c r="DA375">
        <v>0</v>
      </c>
      <c r="DB375">
        <v>0</v>
      </c>
      <c r="DC375">
        <v>0</v>
      </c>
      <c r="DD375">
        <v>1582044868</v>
      </c>
      <c r="DE375">
        <v>-1.0538461538461501</v>
      </c>
      <c r="DF375">
        <v>-6.5162397136956498</v>
      </c>
      <c r="DG375">
        <v>23.459829541122801</v>
      </c>
      <c r="DH375">
        <v>19.969230769230801</v>
      </c>
      <c r="DI375">
        <v>15</v>
      </c>
      <c r="DJ375">
        <v>100</v>
      </c>
      <c r="DK375">
        <v>100</v>
      </c>
      <c r="DL375">
        <v>2.9329999999999998</v>
      </c>
      <c r="DM375">
        <v>0.45200000000000001</v>
      </c>
      <c r="DN375">
        <v>2</v>
      </c>
      <c r="DO375">
        <v>650.74199999999996</v>
      </c>
      <c r="DP375">
        <v>340.68400000000003</v>
      </c>
      <c r="DQ375">
        <v>29.9998</v>
      </c>
      <c r="DR375">
        <v>31.4908</v>
      </c>
      <c r="DS375">
        <v>29.9998</v>
      </c>
      <c r="DT375">
        <v>31.4055</v>
      </c>
      <c r="DU375">
        <v>31.438400000000001</v>
      </c>
      <c r="DV375">
        <v>21.016200000000001</v>
      </c>
      <c r="DW375">
        <v>23.959</v>
      </c>
      <c r="DX375">
        <v>89.940299999999993</v>
      </c>
      <c r="DY375">
        <v>30</v>
      </c>
      <c r="DZ375">
        <v>400</v>
      </c>
      <c r="EA375">
        <v>31.051200000000001</v>
      </c>
      <c r="EB375">
        <v>100.03</v>
      </c>
      <c r="EC375">
        <v>100.54900000000001</v>
      </c>
    </row>
    <row r="376" spans="1:133" x14ac:dyDescent="0.35">
      <c r="A376">
        <v>360</v>
      </c>
      <c r="B376">
        <v>1582044870.0999999</v>
      </c>
      <c r="C376">
        <v>1837.0999999046301</v>
      </c>
      <c r="D376" t="s">
        <v>962</v>
      </c>
      <c r="E376" t="s">
        <v>963</v>
      </c>
      <c r="F376" t="s">
        <v>232</v>
      </c>
      <c r="G376" t="s">
        <v>233</v>
      </c>
      <c r="H376" t="s">
        <v>234</v>
      </c>
      <c r="I376" t="s">
        <v>235</v>
      </c>
      <c r="J376" t="s">
        <v>236</v>
      </c>
      <c r="K376" t="s">
        <v>237</v>
      </c>
      <c r="L376" t="s">
        <v>238</v>
      </c>
      <c r="M376" t="s">
        <v>239</v>
      </c>
      <c r="N376">
        <v>1582044861.4709699</v>
      </c>
      <c r="O376">
        <f t="shared" si="215"/>
        <v>3.6545752730993635E-4</v>
      </c>
      <c r="P376">
        <f t="shared" si="216"/>
        <v>-0.64070486655835679</v>
      </c>
      <c r="Q376">
        <f t="shared" si="217"/>
        <v>400.52796774193598</v>
      </c>
      <c r="R376">
        <f t="shared" si="218"/>
        <v>426.93062860991404</v>
      </c>
      <c r="S376">
        <f t="shared" si="219"/>
        <v>42.489733430687885</v>
      </c>
      <c r="T376">
        <f t="shared" si="220"/>
        <v>39.862041841087112</v>
      </c>
      <c r="U376">
        <f t="shared" si="221"/>
        <v>2.9851111444354598E-2</v>
      </c>
      <c r="V376">
        <f t="shared" si="222"/>
        <v>2.2493907486245979</v>
      </c>
      <c r="W376">
        <f t="shared" si="223"/>
        <v>2.9632767782679169E-2</v>
      </c>
      <c r="X376">
        <f t="shared" si="224"/>
        <v>1.8539963934657525E-2</v>
      </c>
      <c r="Y376">
        <f t="shared" si="225"/>
        <v>0</v>
      </c>
      <c r="Z376">
        <f t="shared" si="226"/>
        <v>30.469754464339221</v>
      </c>
      <c r="AA376">
        <f t="shared" si="227"/>
        <v>30.198603225806401</v>
      </c>
      <c r="AB376">
        <f t="shared" si="228"/>
        <v>4.3092935738595042</v>
      </c>
      <c r="AC376">
        <f t="shared" si="229"/>
        <v>70.96976269737533</v>
      </c>
      <c r="AD376">
        <f t="shared" si="230"/>
        <v>3.1277387173731785</v>
      </c>
      <c r="AE376">
        <f t="shared" si="231"/>
        <v>4.4071427020409804</v>
      </c>
      <c r="AF376">
        <f t="shared" si="232"/>
        <v>1.1815548564863256</v>
      </c>
      <c r="AG376">
        <f t="shared" si="233"/>
        <v>-16.116676954368192</v>
      </c>
      <c r="AH376">
        <f t="shared" si="234"/>
        <v>47.541420291825865</v>
      </c>
      <c r="AI376">
        <f t="shared" si="235"/>
        <v>4.7178296960371124</v>
      </c>
      <c r="AJ376">
        <f t="shared" si="236"/>
        <v>36.142573033494784</v>
      </c>
      <c r="AK376">
        <v>-4.1167347405057501E-2</v>
      </c>
      <c r="AL376">
        <v>4.6213953919886301E-2</v>
      </c>
      <c r="AM376">
        <v>3.45413153168735</v>
      </c>
      <c r="AN376">
        <v>0</v>
      </c>
      <c r="AO376">
        <v>0</v>
      </c>
      <c r="AP376">
        <f t="shared" si="237"/>
        <v>1</v>
      </c>
      <c r="AQ376">
        <f t="shared" si="238"/>
        <v>0</v>
      </c>
      <c r="AR376">
        <f t="shared" si="239"/>
        <v>51875.027306047457</v>
      </c>
      <c r="AS376" t="s">
        <v>240</v>
      </c>
      <c r="AT376">
        <v>0</v>
      </c>
      <c r="AU376">
        <v>0</v>
      </c>
      <c r="AV376">
        <f t="shared" si="240"/>
        <v>0</v>
      </c>
      <c r="AW376" t="e">
        <f t="shared" si="241"/>
        <v>#DIV/0!</v>
      </c>
      <c r="AX376">
        <v>0</v>
      </c>
      <c r="AY376" t="s">
        <v>240</v>
      </c>
      <c r="AZ376">
        <v>0</v>
      </c>
      <c r="BA376">
        <v>0</v>
      </c>
      <c r="BB376" t="e">
        <f t="shared" si="242"/>
        <v>#DIV/0!</v>
      </c>
      <c r="BC376">
        <v>0.5</v>
      </c>
      <c r="BD376">
        <f t="shared" si="243"/>
        <v>0</v>
      </c>
      <c r="BE376">
        <f t="shared" si="244"/>
        <v>-0.64070486655835679</v>
      </c>
      <c r="BF376" t="e">
        <f t="shared" si="245"/>
        <v>#DIV/0!</v>
      </c>
      <c r="BG376" t="e">
        <f t="shared" si="246"/>
        <v>#DIV/0!</v>
      </c>
      <c r="BH376" t="e">
        <f t="shared" si="247"/>
        <v>#DIV/0!</v>
      </c>
      <c r="BI376" t="e">
        <f t="shared" si="248"/>
        <v>#DIV/0!</v>
      </c>
      <c r="BJ376" t="s">
        <v>240</v>
      </c>
      <c r="BK376">
        <v>0</v>
      </c>
      <c r="BL376">
        <f t="shared" si="249"/>
        <v>0</v>
      </c>
      <c r="BM376" t="e">
        <f t="shared" si="250"/>
        <v>#DIV/0!</v>
      </c>
      <c r="BN376" t="e">
        <f t="shared" si="251"/>
        <v>#DIV/0!</v>
      </c>
      <c r="BO376" t="e">
        <f t="shared" si="252"/>
        <v>#DIV/0!</v>
      </c>
      <c r="BP376" t="e">
        <f t="shared" si="253"/>
        <v>#DIV/0!</v>
      </c>
      <c r="BQ376">
        <f t="shared" si="254"/>
        <v>0</v>
      </c>
      <c r="BR376">
        <f t="shared" si="255"/>
        <v>0</v>
      </c>
      <c r="BS376">
        <f t="shared" si="256"/>
        <v>0</v>
      </c>
      <c r="BT376">
        <f t="shared" si="257"/>
        <v>0</v>
      </c>
      <c r="BU376">
        <v>6</v>
      </c>
      <c r="BV376">
        <v>0.5</v>
      </c>
      <c r="BW376" t="s">
        <v>241</v>
      </c>
      <c r="BX376">
        <v>1582044861.4709699</v>
      </c>
      <c r="BY376">
        <v>400.52796774193598</v>
      </c>
      <c r="BZ376">
        <v>400.03364516129</v>
      </c>
      <c r="CA376">
        <v>31.427061290322602</v>
      </c>
      <c r="CB376">
        <v>31.073093548387099</v>
      </c>
      <c r="CC376">
        <v>600.00767741935499</v>
      </c>
      <c r="CD376">
        <v>99.323741935483895</v>
      </c>
      <c r="CE376">
        <v>0.19999935483871001</v>
      </c>
      <c r="CF376">
        <v>30.590635483871001</v>
      </c>
      <c r="CG376">
        <v>30.198603225806401</v>
      </c>
      <c r="CH376">
        <v>999.9</v>
      </c>
      <c r="CI376">
        <v>0</v>
      </c>
      <c r="CJ376">
        <v>0</v>
      </c>
      <c r="CK376">
        <v>9995.2999999999993</v>
      </c>
      <c r="CL376">
        <v>0</v>
      </c>
      <c r="CM376">
        <v>0.21165100000000001</v>
      </c>
      <c r="CN376">
        <v>0</v>
      </c>
      <c r="CO376">
        <v>0</v>
      </c>
      <c r="CP376">
        <v>0</v>
      </c>
      <c r="CQ376">
        <v>0</v>
      </c>
      <c r="CR376">
        <v>-0.71290322580645205</v>
      </c>
      <c r="CS376">
        <v>0</v>
      </c>
      <c r="CT376">
        <v>18.777419354838699</v>
      </c>
      <c r="CU376">
        <v>-2.4225806451612901</v>
      </c>
      <c r="CV376">
        <v>38.679000000000002</v>
      </c>
      <c r="CW376">
        <v>43.811999999999998</v>
      </c>
      <c r="CX376">
        <v>41.271870967741897</v>
      </c>
      <c r="CY376">
        <v>42.436999999999998</v>
      </c>
      <c r="CZ376">
        <v>39.792000000000002</v>
      </c>
      <c r="DA376">
        <v>0</v>
      </c>
      <c r="DB376">
        <v>0</v>
      </c>
      <c r="DC376">
        <v>0</v>
      </c>
      <c r="DD376">
        <v>1582044872.8</v>
      </c>
      <c r="DE376">
        <v>-0.31923076923076898</v>
      </c>
      <c r="DF376">
        <v>-4.44448206450083E-2</v>
      </c>
      <c r="DG376">
        <v>33.100854910673299</v>
      </c>
      <c r="DH376">
        <v>20.538461538461501</v>
      </c>
      <c r="DI376">
        <v>15</v>
      </c>
      <c r="DJ376">
        <v>100</v>
      </c>
      <c r="DK376">
        <v>100</v>
      </c>
      <c r="DL376">
        <v>2.8410000000000002</v>
      </c>
      <c r="DM376">
        <v>0.45</v>
      </c>
      <c r="DN376">
        <v>2</v>
      </c>
      <c r="DO376">
        <v>650.91600000000005</v>
      </c>
      <c r="DP376">
        <v>340.673</v>
      </c>
      <c r="DQ376">
        <v>29.9998</v>
      </c>
      <c r="DR376">
        <v>31.487300000000001</v>
      </c>
      <c r="DS376">
        <v>29.9999</v>
      </c>
      <c r="DT376">
        <v>31.403400000000001</v>
      </c>
      <c r="DU376">
        <v>31.436299999999999</v>
      </c>
      <c r="DV376">
        <v>21.013999999999999</v>
      </c>
      <c r="DW376">
        <v>23.959</v>
      </c>
      <c r="DX376">
        <v>89.940299999999993</v>
      </c>
      <c r="DY376">
        <v>30</v>
      </c>
      <c r="DZ376">
        <v>400</v>
      </c>
      <c r="EA376">
        <v>31.051200000000001</v>
      </c>
      <c r="EB376">
        <v>100.032</v>
      </c>
      <c r="EC376">
        <v>100.54900000000001</v>
      </c>
    </row>
    <row r="377" spans="1:133" x14ac:dyDescent="0.35">
      <c r="A377">
        <v>361</v>
      </c>
      <c r="B377">
        <v>1582044891.0999999</v>
      </c>
      <c r="C377">
        <v>1858.0999999046301</v>
      </c>
      <c r="D377" t="s">
        <v>964</v>
      </c>
      <c r="E377" t="s">
        <v>965</v>
      </c>
      <c r="F377" t="s">
        <v>232</v>
      </c>
      <c r="G377" t="s">
        <v>233</v>
      </c>
      <c r="H377" t="s">
        <v>234</v>
      </c>
      <c r="I377" t="s">
        <v>235</v>
      </c>
      <c r="J377" t="s">
        <v>236</v>
      </c>
      <c r="K377" t="s">
        <v>237</v>
      </c>
      <c r="L377" t="s">
        <v>238</v>
      </c>
      <c r="M377" t="s">
        <v>239</v>
      </c>
      <c r="N377">
        <v>1582044861.4709699</v>
      </c>
      <c r="O377">
        <f t="shared" si="215"/>
        <v>3.6752320616368841E-4</v>
      </c>
      <c r="P377">
        <f t="shared" si="216"/>
        <v>-0.7335672180509496</v>
      </c>
      <c r="Q377">
        <f t="shared" si="217"/>
        <v>400.61996774193602</v>
      </c>
      <c r="R377">
        <f t="shared" si="218"/>
        <v>431.75514731126236</v>
      </c>
      <c r="S377">
        <f t="shared" si="219"/>
        <v>42.969887581771204</v>
      </c>
      <c r="T377">
        <f t="shared" si="220"/>
        <v>39.871198025285828</v>
      </c>
      <c r="U377">
        <f t="shared" si="221"/>
        <v>3.0026153047980259E-2</v>
      </c>
      <c r="V377">
        <f t="shared" si="222"/>
        <v>2.2493907486245979</v>
      </c>
      <c r="W377">
        <f t="shared" si="223"/>
        <v>2.980525144649317E-2</v>
      </c>
      <c r="X377">
        <f t="shared" si="224"/>
        <v>1.8647993702767627E-2</v>
      </c>
      <c r="Y377">
        <f t="shared" si="225"/>
        <v>0</v>
      </c>
      <c r="Z377">
        <f t="shared" si="226"/>
        <v>30.469071207470211</v>
      </c>
      <c r="AA377">
        <f t="shared" si="227"/>
        <v>30.198603225806401</v>
      </c>
      <c r="AB377">
        <f t="shared" si="228"/>
        <v>4.3092935738595042</v>
      </c>
      <c r="AC377">
        <f t="shared" si="229"/>
        <v>70.974279172017461</v>
      </c>
      <c r="AD377">
        <f t="shared" si="230"/>
        <v>3.1279377648557594</v>
      </c>
      <c r="AE377">
        <f t="shared" si="231"/>
        <v>4.4071427020409804</v>
      </c>
      <c r="AF377">
        <f t="shared" si="232"/>
        <v>1.1813558090037448</v>
      </c>
      <c r="AG377">
        <f t="shared" si="233"/>
        <v>-16.207773391818659</v>
      </c>
      <c r="AH377">
        <f t="shared" si="234"/>
        <v>47.541420291825865</v>
      </c>
      <c r="AI377">
        <f t="shared" si="235"/>
        <v>4.7178296960371124</v>
      </c>
      <c r="AJ377">
        <f t="shared" si="236"/>
        <v>36.051476596044317</v>
      </c>
      <c r="AK377">
        <v>-4.1167347405057501E-2</v>
      </c>
      <c r="AL377">
        <v>4.6213953919886301E-2</v>
      </c>
      <c r="AM377">
        <v>3.45413153168735</v>
      </c>
      <c r="AN377">
        <v>426</v>
      </c>
      <c r="AO377">
        <v>71</v>
      </c>
      <c r="AP377">
        <f t="shared" si="237"/>
        <v>1</v>
      </c>
      <c r="AQ377">
        <f t="shared" si="238"/>
        <v>0</v>
      </c>
      <c r="AR377">
        <f t="shared" si="239"/>
        <v>51875.027306047457</v>
      </c>
      <c r="AS377" t="s">
        <v>240</v>
      </c>
      <c r="AT377">
        <v>0</v>
      </c>
      <c r="AU377">
        <v>0</v>
      </c>
      <c r="AV377">
        <f t="shared" si="240"/>
        <v>0</v>
      </c>
      <c r="AW377" t="e">
        <f t="shared" si="241"/>
        <v>#DIV/0!</v>
      </c>
      <c r="AX377">
        <v>0</v>
      </c>
      <c r="AY377" t="s">
        <v>240</v>
      </c>
      <c r="AZ377">
        <v>0</v>
      </c>
      <c r="BA377">
        <v>0</v>
      </c>
      <c r="BB377" t="e">
        <f t="shared" si="242"/>
        <v>#DIV/0!</v>
      </c>
      <c r="BC377">
        <v>0.5</v>
      </c>
      <c r="BD377">
        <f t="shared" si="243"/>
        <v>0</v>
      </c>
      <c r="BE377">
        <f t="shared" si="244"/>
        <v>-0.7335672180509496</v>
      </c>
      <c r="BF377" t="e">
        <f t="shared" si="245"/>
        <v>#DIV/0!</v>
      </c>
      <c r="BG377" t="e">
        <f t="shared" si="246"/>
        <v>#DIV/0!</v>
      </c>
      <c r="BH377" t="e">
        <f t="shared" si="247"/>
        <v>#DIV/0!</v>
      </c>
      <c r="BI377" t="e">
        <f t="shared" si="248"/>
        <v>#DIV/0!</v>
      </c>
      <c r="BJ377" t="s">
        <v>240</v>
      </c>
      <c r="BK377">
        <v>0</v>
      </c>
      <c r="BL377">
        <f t="shared" si="249"/>
        <v>0</v>
      </c>
      <c r="BM377" t="e">
        <f t="shared" si="250"/>
        <v>#DIV/0!</v>
      </c>
      <c r="BN377" t="e">
        <f t="shared" si="251"/>
        <v>#DIV/0!</v>
      </c>
      <c r="BO377" t="e">
        <f t="shared" si="252"/>
        <v>#DIV/0!</v>
      </c>
      <c r="BP377" t="e">
        <f t="shared" si="253"/>
        <v>#DIV/0!</v>
      </c>
      <c r="BQ377">
        <f t="shared" si="254"/>
        <v>0</v>
      </c>
      <c r="BR377">
        <f t="shared" si="255"/>
        <v>0</v>
      </c>
      <c r="BS377">
        <f t="shared" si="256"/>
        <v>0</v>
      </c>
      <c r="BT377">
        <f t="shared" si="257"/>
        <v>0</v>
      </c>
      <c r="BU377">
        <v>6</v>
      </c>
      <c r="BV377">
        <v>0.5</v>
      </c>
      <c r="BW377" t="s">
        <v>241</v>
      </c>
      <c r="BX377">
        <v>1582044861.4709699</v>
      </c>
      <c r="BY377">
        <v>400.61996774193602</v>
      </c>
      <c r="BZ377">
        <v>400.03364516129</v>
      </c>
      <c r="CA377">
        <v>31.429061290322601</v>
      </c>
      <c r="CB377">
        <v>31.073093548387099</v>
      </c>
      <c r="CC377">
        <v>600.00767741935499</v>
      </c>
      <c r="CD377">
        <v>99.323741935483895</v>
      </c>
      <c r="CE377">
        <v>0.19999935483871001</v>
      </c>
      <c r="CF377">
        <v>30.590635483871001</v>
      </c>
      <c r="CG377">
        <v>30.198603225806401</v>
      </c>
      <c r="CH377">
        <v>999.9</v>
      </c>
      <c r="CI377">
        <v>0</v>
      </c>
      <c r="CJ377">
        <v>0</v>
      </c>
      <c r="CK377">
        <v>9995.2999999999993</v>
      </c>
      <c r="CL377">
        <v>0</v>
      </c>
      <c r="CM377">
        <v>0.21165100000000001</v>
      </c>
      <c r="CN377">
        <v>0</v>
      </c>
      <c r="CO377">
        <v>0</v>
      </c>
      <c r="CP377">
        <v>0</v>
      </c>
      <c r="CQ377">
        <v>0</v>
      </c>
      <c r="CR377">
        <v>-0.71290322580645205</v>
      </c>
      <c r="CS377">
        <v>0</v>
      </c>
      <c r="CT377">
        <v>18.777419354838699</v>
      </c>
      <c r="CU377">
        <v>-2.4225806451612901</v>
      </c>
      <c r="CV377">
        <v>38.679000000000002</v>
      </c>
      <c r="CW377">
        <v>43.811999999999998</v>
      </c>
      <c r="CX377">
        <v>41.271870967741897</v>
      </c>
      <c r="CY377">
        <v>42.436999999999998</v>
      </c>
      <c r="CZ377">
        <v>39.792000000000002</v>
      </c>
      <c r="DA377">
        <v>0</v>
      </c>
      <c r="DB377">
        <v>0</v>
      </c>
      <c r="DC377">
        <v>0</v>
      </c>
      <c r="DD377">
        <v>1582044893.8</v>
      </c>
      <c r="DE377">
        <v>-0.16153846153846199</v>
      </c>
      <c r="DF377">
        <v>9.4222220988286107</v>
      </c>
      <c r="DG377">
        <v>18.567521085495699</v>
      </c>
      <c r="DH377">
        <v>19.957692307692302</v>
      </c>
      <c r="DI377">
        <v>15</v>
      </c>
      <c r="DJ377">
        <v>100</v>
      </c>
      <c r="DK377">
        <v>100</v>
      </c>
      <c r="DL377">
        <v>2.8410000000000002</v>
      </c>
      <c r="DM377">
        <v>0.45</v>
      </c>
      <c r="DN377">
        <v>2</v>
      </c>
      <c r="DO377">
        <v>155.91499999999999</v>
      </c>
      <c r="DP377">
        <v>152.678</v>
      </c>
      <c r="DQ377">
        <v>29.998799999999999</v>
      </c>
      <c r="DR377">
        <v>31.472899999999999</v>
      </c>
      <c r="DS377">
        <v>29.9998</v>
      </c>
      <c r="DT377">
        <v>31.418099999999999</v>
      </c>
      <c r="DU377">
        <v>31.4528</v>
      </c>
      <c r="DV377">
        <v>21.013999999999999</v>
      </c>
      <c r="DW377">
        <v>23.959</v>
      </c>
      <c r="DX377">
        <v>89.940299999999993</v>
      </c>
      <c r="DY377">
        <v>30</v>
      </c>
      <c r="DZ377">
        <v>400</v>
      </c>
      <c r="EA377">
        <v>31.051200000000001</v>
      </c>
      <c r="EB377">
        <v>100.03400000000001</v>
      </c>
      <c r="EC377">
        <v>100.548</v>
      </c>
    </row>
    <row r="378" spans="1:133" x14ac:dyDescent="0.35">
      <c r="A378">
        <v>362</v>
      </c>
      <c r="B378">
        <v>1582044896.0999999</v>
      </c>
      <c r="C378">
        <v>1863.0999999046301</v>
      </c>
      <c r="D378" t="s">
        <v>966</v>
      </c>
      <c r="E378" t="s">
        <v>967</v>
      </c>
      <c r="F378" t="s">
        <v>232</v>
      </c>
      <c r="G378" t="s">
        <v>233</v>
      </c>
      <c r="H378" t="s">
        <v>234</v>
      </c>
      <c r="I378" t="s">
        <v>235</v>
      </c>
      <c r="J378" t="s">
        <v>236</v>
      </c>
      <c r="K378" t="s">
        <v>237</v>
      </c>
      <c r="L378" t="s">
        <v>238</v>
      </c>
      <c r="M378" t="s">
        <v>239</v>
      </c>
      <c r="N378">
        <v>1582044872.56774</v>
      </c>
      <c r="O378">
        <f t="shared" si="215"/>
        <v>2.9786046724604844E-4</v>
      </c>
      <c r="P378">
        <f t="shared" si="216"/>
        <v>-0.56080665041159372</v>
      </c>
      <c r="Q378">
        <f t="shared" si="217"/>
        <v>400.462516129032</v>
      </c>
      <c r="R378">
        <f t="shared" si="218"/>
        <v>429.51564331757845</v>
      </c>
      <c r="S378">
        <f t="shared" si="219"/>
        <v>42.747982271597351</v>
      </c>
      <c r="T378">
        <f t="shared" si="220"/>
        <v>39.856440169899891</v>
      </c>
      <c r="U378">
        <f t="shared" si="221"/>
        <v>2.4200414681071175E-2</v>
      </c>
      <c r="V378">
        <f t="shared" si="222"/>
        <v>2.2477047228821041</v>
      </c>
      <c r="W378">
        <f t="shared" si="223"/>
        <v>2.4056588415599912E-2</v>
      </c>
      <c r="X378">
        <f t="shared" si="224"/>
        <v>1.5048218609511933E-2</v>
      </c>
      <c r="Y378">
        <f t="shared" si="225"/>
        <v>0</v>
      </c>
      <c r="Z378">
        <f t="shared" si="226"/>
        <v>30.484277649883488</v>
      </c>
      <c r="AA378">
        <f t="shared" si="227"/>
        <v>30.188225806451602</v>
      </c>
      <c r="AB378">
        <f t="shared" si="228"/>
        <v>4.3067293574555432</v>
      </c>
      <c r="AC378">
        <f t="shared" si="229"/>
        <v>70.834984739608373</v>
      </c>
      <c r="AD378">
        <f t="shared" si="230"/>
        <v>3.120412319525669</v>
      </c>
      <c r="AE378">
        <f t="shared" si="231"/>
        <v>4.4051852781452592</v>
      </c>
      <c r="AF378">
        <f t="shared" si="232"/>
        <v>1.1863170379298742</v>
      </c>
      <c r="AG378">
        <f t="shared" si="233"/>
        <v>-13.135646605550736</v>
      </c>
      <c r="AH378">
        <f t="shared" si="234"/>
        <v>47.82202188894621</v>
      </c>
      <c r="AI378">
        <f t="shared" si="235"/>
        <v>4.7488092918055269</v>
      </c>
      <c r="AJ378">
        <f t="shared" si="236"/>
        <v>39.435184575200999</v>
      </c>
      <c r="AK378">
        <v>-4.1121983625689397E-2</v>
      </c>
      <c r="AL378">
        <v>4.6163029103460401E-2</v>
      </c>
      <c r="AM378">
        <v>3.4511179587861598</v>
      </c>
      <c r="AN378">
        <v>6</v>
      </c>
      <c r="AO378">
        <v>1</v>
      </c>
      <c r="AP378">
        <f t="shared" si="237"/>
        <v>1</v>
      </c>
      <c r="AQ378">
        <f t="shared" si="238"/>
        <v>0</v>
      </c>
      <c r="AR378">
        <f t="shared" si="239"/>
        <v>51821.564335061543</v>
      </c>
      <c r="AS378" t="s">
        <v>240</v>
      </c>
      <c r="AT378">
        <v>0</v>
      </c>
      <c r="AU378">
        <v>0</v>
      </c>
      <c r="AV378">
        <f t="shared" si="240"/>
        <v>0</v>
      </c>
      <c r="AW378" t="e">
        <f t="shared" si="241"/>
        <v>#DIV/0!</v>
      </c>
      <c r="AX378">
        <v>0</v>
      </c>
      <c r="AY378" t="s">
        <v>240</v>
      </c>
      <c r="AZ378">
        <v>0</v>
      </c>
      <c r="BA378">
        <v>0</v>
      </c>
      <c r="BB378" t="e">
        <f t="shared" si="242"/>
        <v>#DIV/0!</v>
      </c>
      <c r="BC378">
        <v>0.5</v>
      </c>
      <c r="BD378">
        <f t="shared" si="243"/>
        <v>0</v>
      </c>
      <c r="BE378">
        <f t="shared" si="244"/>
        <v>-0.56080665041159372</v>
      </c>
      <c r="BF378" t="e">
        <f t="shared" si="245"/>
        <v>#DIV/0!</v>
      </c>
      <c r="BG378" t="e">
        <f t="shared" si="246"/>
        <v>#DIV/0!</v>
      </c>
      <c r="BH378" t="e">
        <f t="shared" si="247"/>
        <v>#DIV/0!</v>
      </c>
      <c r="BI378" t="e">
        <f t="shared" si="248"/>
        <v>#DIV/0!</v>
      </c>
      <c r="BJ378" t="s">
        <v>240</v>
      </c>
      <c r="BK378">
        <v>0</v>
      </c>
      <c r="BL378">
        <f t="shared" si="249"/>
        <v>0</v>
      </c>
      <c r="BM378" t="e">
        <f t="shared" si="250"/>
        <v>#DIV/0!</v>
      </c>
      <c r="BN378" t="e">
        <f t="shared" si="251"/>
        <v>#DIV/0!</v>
      </c>
      <c r="BO378" t="e">
        <f t="shared" si="252"/>
        <v>#DIV/0!</v>
      </c>
      <c r="BP378" t="e">
        <f t="shared" si="253"/>
        <v>#DIV/0!</v>
      </c>
      <c r="BQ378">
        <f t="shared" si="254"/>
        <v>0</v>
      </c>
      <c r="BR378">
        <f t="shared" si="255"/>
        <v>0</v>
      </c>
      <c r="BS378">
        <f t="shared" si="256"/>
        <v>0</v>
      </c>
      <c r="BT378">
        <f t="shared" si="257"/>
        <v>0</v>
      </c>
      <c r="BU378">
        <v>6</v>
      </c>
      <c r="BV378">
        <v>0.5</v>
      </c>
      <c r="BW378" t="s">
        <v>241</v>
      </c>
      <c r="BX378">
        <v>1582044872.56774</v>
      </c>
      <c r="BY378">
        <v>400.462516129032</v>
      </c>
      <c r="BZ378">
        <v>400.02100000000002</v>
      </c>
      <c r="CA378">
        <v>31.3527290322581</v>
      </c>
      <c r="CB378">
        <v>31.064212903225801</v>
      </c>
      <c r="CC378">
        <v>600.01164516128995</v>
      </c>
      <c r="CD378">
        <v>99.326248387096797</v>
      </c>
      <c r="CE378">
        <v>0.199771064516129</v>
      </c>
      <c r="CF378">
        <v>30.582867741935502</v>
      </c>
      <c r="CG378">
        <v>30.188225806451602</v>
      </c>
      <c r="CH378">
        <v>999.9</v>
      </c>
      <c r="CI378">
        <v>0</v>
      </c>
      <c r="CJ378">
        <v>0</v>
      </c>
      <c r="CK378">
        <v>9984.0338709677399</v>
      </c>
      <c r="CL378">
        <v>0</v>
      </c>
      <c r="CM378">
        <v>0.29985309677419397</v>
      </c>
      <c r="CN378">
        <v>0</v>
      </c>
      <c r="CO378">
        <v>0</v>
      </c>
      <c r="CP378">
        <v>0</v>
      </c>
      <c r="CQ378">
        <v>0</v>
      </c>
      <c r="CR378">
        <v>-0.32903225806451603</v>
      </c>
      <c r="CS378">
        <v>0</v>
      </c>
      <c r="CT378">
        <v>34.341935483870998</v>
      </c>
      <c r="CU378">
        <v>-2.1064516129032298</v>
      </c>
      <c r="CV378">
        <v>38.667000000000002</v>
      </c>
      <c r="CW378">
        <v>43.804000000000002</v>
      </c>
      <c r="CX378">
        <v>41.275935483871002</v>
      </c>
      <c r="CY378">
        <v>42.433</v>
      </c>
      <c r="CZ378">
        <v>39.779967741935501</v>
      </c>
      <c r="DA378">
        <v>0</v>
      </c>
      <c r="DB378">
        <v>0</v>
      </c>
      <c r="DC378">
        <v>0</v>
      </c>
      <c r="DD378">
        <v>1582044899.2</v>
      </c>
      <c r="DE378">
        <v>-0.47307692307692301</v>
      </c>
      <c r="DF378">
        <v>17.835897196437401</v>
      </c>
      <c r="DG378">
        <v>291.59316239044</v>
      </c>
      <c r="DH378">
        <v>36.35</v>
      </c>
      <c r="DI378">
        <v>15</v>
      </c>
      <c r="DJ378">
        <v>100</v>
      </c>
      <c r="DK378">
        <v>100</v>
      </c>
      <c r="DL378">
        <v>2.8410000000000002</v>
      </c>
      <c r="DM378">
        <v>0.45</v>
      </c>
      <c r="DN378">
        <v>2</v>
      </c>
      <c r="DO378">
        <v>630.03800000000001</v>
      </c>
      <c r="DP378">
        <v>338.05399999999997</v>
      </c>
      <c r="DQ378">
        <v>29.998899999999999</v>
      </c>
      <c r="DR378">
        <v>31.468800000000002</v>
      </c>
      <c r="DS378">
        <v>29.9998</v>
      </c>
      <c r="DT378">
        <v>31.410699999999999</v>
      </c>
      <c r="DU378">
        <v>31.4434</v>
      </c>
      <c r="DV378">
        <v>21.014800000000001</v>
      </c>
      <c r="DW378">
        <v>23.959</v>
      </c>
      <c r="DX378">
        <v>89.940299999999993</v>
      </c>
      <c r="DY378">
        <v>30</v>
      </c>
      <c r="DZ378">
        <v>400</v>
      </c>
      <c r="EA378">
        <v>30.9527</v>
      </c>
      <c r="EB378">
        <v>100.03400000000001</v>
      </c>
      <c r="EC378">
        <v>100.55</v>
      </c>
    </row>
    <row r="379" spans="1:133" x14ac:dyDescent="0.35">
      <c r="A379">
        <v>363</v>
      </c>
      <c r="B379">
        <v>1582044901.0999999</v>
      </c>
      <c r="C379">
        <v>1868.0999999046301</v>
      </c>
      <c r="D379" t="s">
        <v>968</v>
      </c>
      <c r="E379" t="s">
        <v>969</v>
      </c>
      <c r="F379" t="s">
        <v>232</v>
      </c>
      <c r="G379" t="s">
        <v>233</v>
      </c>
      <c r="H379" t="s">
        <v>234</v>
      </c>
      <c r="I379" t="s">
        <v>235</v>
      </c>
      <c r="J379" t="s">
        <v>236</v>
      </c>
      <c r="K379" t="s">
        <v>237</v>
      </c>
      <c r="L379" t="s">
        <v>238</v>
      </c>
      <c r="M379" t="s">
        <v>239</v>
      </c>
      <c r="N379">
        <v>1582044883.66452</v>
      </c>
      <c r="O379">
        <f t="shared" si="215"/>
        <v>2.9552740014070894E-4</v>
      </c>
      <c r="P379">
        <f t="shared" si="216"/>
        <v>-0.50391885100226175</v>
      </c>
      <c r="Q379">
        <f t="shared" si="217"/>
        <v>400.41219354838699</v>
      </c>
      <c r="R379">
        <f t="shared" si="218"/>
        <v>425.94731370517184</v>
      </c>
      <c r="S379">
        <f t="shared" si="219"/>
        <v>42.393314804725023</v>
      </c>
      <c r="T379">
        <f t="shared" si="220"/>
        <v>39.851877512946849</v>
      </c>
      <c r="U379">
        <f t="shared" si="221"/>
        <v>2.4045645767783449E-2</v>
      </c>
      <c r="V379">
        <f t="shared" si="222"/>
        <v>2.2475367066366854</v>
      </c>
      <c r="W379">
        <f t="shared" si="223"/>
        <v>2.3903636871384509E-2</v>
      </c>
      <c r="X379">
        <f t="shared" si="224"/>
        <v>1.4952461953491579E-2</v>
      </c>
      <c r="Y379">
        <f t="shared" si="225"/>
        <v>0</v>
      </c>
      <c r="Z379">
        <f t="shared" si="226"/>
        <v>30.475248825768706</v>
      </c>
      <c r="AA379">
        <f t="shared" si="227"/>
        <v>30.176603225806399</v>
      </c>
      <c r="AB379">
        <f t="shared" si="228"/>
        <v>4.303859045554149</v>
      </c>
      <c r="AC379">
        <f t="shared" si="229"/>
        <v>70.848594431908822</v>
      </c>
      <c r="AD379">
        <f t="shared" si="230"/>
        <v>3.1192641335349363</v>
      </c>
      <c r="AE379">
        <f t="shared" si="231"/>
        <v>4.4027184428235895</v>
      </c>
      <c r="AF379">
        <f t="shared" si="232"/>
        <v>1.1845949120192127</v>
      </c>
      <c r="AG379">
        <f t="shared" si="233"/>
        <v>-13.032758346205265</v>
      </c>
      <c r="AH379">
        <f t="shared" si="234"/>
        <v>48.040069559585298</v>
      </c>
      <c r="AI379">
        <f t="shared" si="235"/>
        <v>4.7703132963312411</v>
      </c>
      <c r="AJ379">
        <f t="shared" si="236"/>
        <v>39.777624509711274</v>
      </c>
      <c r="AK379">
        <v>-4.1117464704816101E-2</v>
      </c>
      <c r="AL379">
        <v>4.6157956218900897E-2</v>
      </c>
      <c r="AM379">
        <v>3.4508176986966599</v>
      </c>
      <c r="AN379">
        <v>0</v>
      </c>
      <c r="AO379">
        <v>0</v>
      </c>
      <c r="AP379">
        <f t="shared" si="237"/>
        <v>1</v>
      </c>
      <c r="AQ379">
        <f t="shared" si="238"/>
        <v>0</v>
      </c>
      <c r="AR379">
        <f t="shared" si="239"/>
        <v>51817.796393222154</v>
      </c>
      <c r="AS379" t="s">
        <v>240</v>
      </c>
      <c r="AT379">
        <v>0</v>
      </c>
      <c r="AU379">
        <v>0</v>
      </c>
      <c r="AV379">
        <f t="shared" si="240"/>
        <v>0</v>
      </c>
      <c r="AW379" t="e">
        <f t="shared" si="241"/>
        <v>#DIV/0!</v>
      </c>
      <c r="AX379">
        <v>0</v>
      </c>
      <c r="AY379" t="s">
        <v>240</v>
      </c>
      <c r="AZ379">
        <v>0</v>
      </c>
      <c r="BA379">
        <v>0</v>
      </c>
      <c r="BB379" t="e">
        <f t="shared" si="242"/>
        <v>#DIV/0!</v>
      </c>
      <c r="BC379">
        <v>0.5</v>
      </c>
      <c r="BD379">
        <f t="shared" si="243"/>
        <v>0</v>
      </c>
      <c r="BE379">
        <f t="shared" si="244"/>
        <v>-0.50391885100226175</v>
      </c>
      <c r="BF379" t="e">
        <f t="shared" si="245"/>
        <v>#DIV/0!</v>
      </c>
      <c r="BG379" t="e">
        <f t="shared" si="246"/>
        <v>#DIV/0!</v>
      </c>
      <c r="BH379" t="e">
        <f t="shared" si="247"/>
        <v>#DIV/0!</v>
      </c>
      <c r="BI379" t="e">
        <f t="shared" si="248"/>
        <v>#DIV/0!</v>
      </c>
      <c r="BJ379" t="s">
        <v>240</v>
      </c>
      <c r="BK379">
        <v>0</v>
      </c>
      <c r="BL379">
        <f t="shared" si="249"/>
        <v>0</v>
      </c>
      <c r="BM379" t="e">
        <f t="shared" si="250"/>
        <v>#DIV/0!</v>
      </c>
      <c r="BN379" t="e">
        <f t="shared" si="251"/>
        <v>#DIV/0!</v>
      </c>
      <c r="BO379" t="e">
        <f t="shared" si="252"/>
        <v>#DIV/0!</v>
      </c>
      <c r="BP379" t="e">
        <f t="shared" si="253"/>
        <v>#DIV/0!</v>
      </c>
      <c r="BQ379">
        <f t="shared" si="254"/>
        <v>0</v>
      </c>
      <c r="BR379">
        <f t="shared" si="255"/>
        <v>0</v>
      </c>
      <c r="BS379">
        <f t="shared" si="256"/>
        <v>0</v>
      </c>
      <c r="BT379">
        <f t="shared" si="257"/>
        <v>0</v>
      </c>
      <c r="BU379">
        <v>6</v>
      </c>
      <c r="BV379">
        <v>0.5</v>
      </c>
      <c r="BW379" t="s">
        <v>241</v>
      </c>
      <c r="BX379">
        <v>1582044883.66452</v>
      </c>
      <c r="BY379">
        <v>400.41219354838699</v>
      </c>
      <c r="BZ379">
        <v>400.02661290322601</v>
      </c>
      <c r="CA379">
        <v>31.340841935483901</v>
      </c>
      <c r="CB379">
        <v>31.054580645161298</v>
      </c>
      <c r="CC379">
        <v>600.00845161290295</v>
      </c>
      <c r="CD379">
        <v>99.327416129032301</v>
      </c>
      <c r="CE379">
        <v>0.19971654838709699</v>
      </c>
      <c r="CF379">
        <v>30.573074193548401</v>
      </c>
      <c r="CG379">
        <v>30.176603225806399</v>
      </c>
      <c r="CH379">
        <v>999.9</v>
      </c>
      <c r="CI379">
        <v>0</v>
      </c>
      <c r="CJ379">
        <v>0</v>
      </c>
      <c r="CK379">
        <v>9982.8193548387098</v>
      </c>
      <c r="CL379">
        <v>0</v>
      </c>
      <c r="CM379">
        <v>0.66926054838709703</v>
      </c>
      <c r="CN379">
        <v>0</v>
      </c>
      <c r="CO379">
        <v>0</v>
      </c>
      <c r="CP379">
        <v>0</v>
      </c>
      <c r="CQ379">
        <v>0</v>
      </c>
      <c r="CR379">
        <v>-1.1838709677419399</v>
      </c>
      <c r="CS379">
        <v>0</v>
      </c>
      <c r="CT379">
        <v>44.629032258064498</v>
      </c>
      <c r="CU379">
        <v>-1.89354838709677</v>
      </c>
      <c r="CV379">
        <v>38.651000000000003</v>
      </c>
      <c r="CW379">
        <v>43.795999999999999</v>
      </c>
      <c r="CX379">
        <v>41.263806451612901</v>
      </c>
      <c r="CY379">
        <v>42.423000000000002</v>
      </c>
      <c r="CZ379">
        <v>39.765967741935498</v>
      </c>
      <c r="DA379">
        <v>0</v>
      </c>
      <c r="DB379">
        <v>0</v>
      </c>
      <c r="DC379">
        <v>0</v>
      </c>
      <c r="DD379">
        <v>1582044904</v>
      </c>
      <c r="DE379">
        <v>0.83846153846153804</v>
      </c>
      <c r="DF379">
        <v>-19.1521367887186</v>
      </c>
      <c r="DG379">
        <v>162.010255789105</v>
      </c>
      <c r="DH379">
        <v>46.053846153846202</v>
      </c>
      <c r="DI379">
        <v>15</v>
      </c>
      <c r="DJ379">
        <v>100</v>
      </c>
      <c r="DK379">
        <v>100</v>
      </c>
      <c r="DL379">
        <v>2.8410000000000002</v>
      </c>
      <c r="DM379">
        <v>0.45</v>
      </c>
      <c r="DN379">
        <v>2</v>
      </c>
      <c r="DO379">
        <v>647.10299999999995</v>
      </c>
      <c r="DP379">
        <v>340.21300000000002</v>
      </c>
      <c r="DQ379">
        <v>29.998799999999999</v>
      </c>
      <c r="DR379">
        <v>31.465299999999999</v>
      </c>
      <c r="DS379">
        <v>29.9998</v>
      </c>
      <c r="DT379">
        <v>31.3935</v>
      </c>
      <c r="DU379">
        <v>31.426500000000001</v>
      </c>
      <c r="DV379">
        <v>21.013100000000001</v>
      </c>
      <c r="DW379">
        <v>23.959</v>
      </c>
      <c r="DX379">
        <v>89.940299999999993</v>
      </c>
      <c r="DY379">
        <v>30</v>
      </c>
      <c r="DZ379">
        <v>400</v>
      </c>
      <c r="EA379">
        <v>30.918800000000001</v>
      </c>
      <c r="EB379">
        <v>100.035</v>
      </c>
      <c r="EC379">
        <v>100.553</v>
      </c>
    </row>
    <row r="380" spans="1:133" x14ac:dyDescent="0.35">
      <c r="A380">
        <v>364</v>
      </c>
      <c r="B380">
        <v>1582044906.0999999</v>
      </c>
      <c r="C380">
        <v>1873.0999999046301</v>
      </c>
      <c r="D380" t="s">
        <v>970</v>
      </c>
      <c r="E380" t="s">
        <v>971</v>
      </c>
      <c r="F380" t="s">
        <v>232</v>
      </c>
      <c r="G380" t="s">
        <v>233</v>
      </c>
      <c r="H380" t="s">
        <v>234</v>
      </c>
      <c r="I380" t="s">
        <v>235</v>
      </c>
      <c r="J380" t="s">
        <v>236</v>
      </c>
      <c r="K380" t="s">
        <v>237</v>
      </c>
      <c r="L380" t="s">
        <v>238</v>
      </c>
      <c r="M380" t="s">
        <v>239</v>
      </c>
      <c r="N380">
        <v>1582044894.7612901</v>
      </c>
      <c r="O380">
        <f t="shared" si="215"/>
        <v>2.9237942505229577E-4</v>
      </c>
      <c r="P380">
        <f t="shared" si="216"/>
        <v>-0.46428890447673654</v>
      </c>
      <c r="Q380">
        <f t="shared" si="217"/>
        <v>400.35216129032301</v>
      </c>
      <c r="R380">
        <f t="shared" si="218"/>
        <v>423.55671088834879</v>
      </c>
      <c r="S380">
        <f t="shared" si="219"/>
        <v>42.155280820697655</v>
      </c>
      <c r="T380">
        <f t="shared" si="220"/>
        <v>39.84580423946025</v>
      </c>
      <c r="U380">
        <f t="shared" si="221"/>
        <v>2.3828026191368607E-2</v>
      </c>
      <c r="V380">
        <f t="shared" si="222"/>
        <v>2.2490266393860545</v>
      </c>
      <c r="W380">
        <f t="shared" si="223"/>
        <v>2.3688659860650479E-2</v>
      </c>
      <c r="X380">
        <f t="shared" si="224"/>
        <v>1.4817865860858976E-2</v>
      </c>
      <c r="Y380">
        <f t="shared" si="225"/>
        <v>0</v>
      </c>
      <c r="Z380">
        <f t="shared" si="226"/>
        <v>30.466074104072455</v>
      </c>
      <c r="AA380">
        <f t="shared" si="227"/>
        <v>30.163512903225801</v>
      </c>
      <c r="AB380">
        <f t="shared" si="228"/>
        <v>4.300628256381362</v>
      </c>
      <c r="AC380">
        <f t="shared" si="229"/>
        <v>70.861312100640205</v>
      </c>
      <c r="AD380">
        <f t="shared" si="230"/>
        <v>3.1179911520514634</v>
      </c>
      <c r="AE380">
        <f t="shared" si="231"/>
        <v>4.4001318344531377</v>
      </c>
      <c r="AF380">
        <f t="shared" si="232"/>
        <v>1.1826371043298987</v>
      </c>
      <c r="AG380">
        <f t="shared" si="233"/>
        <v>-12.893932644806243</v>
      </c>
      <c r="AH380">
        <f t="shared" si="234"/>
        <v>48.413370496115746</v>
      </c>
      <c r="AI380">
        <f t="shared" si="235"/>
        <v>4.8036418360233908</v>
      </c>
      <c r="AJ380">
        <f t="shared" si="236"/>
        <v>40.323079687332893</v>
      </c>
      <c r="AK380">
        <v>-4.1157548174976001E-2</v>
      </c>
      <c r="AL380">
        <v>4.6202953425660102E-2</v>
      </c>
      <c r="AM380">
        <v>3.4534806531312299</v>
      </c>
      <c r="AN380">
        <v>0</v>
      </c>
      <c r="AO380">
        <v>0</v>
      </c>
      <c r="AP380">
        <f t="shared" si="237"/>
        <v>1</v>
      </c>
      <c r="AQ380">
        <f t="shared" si="238"/>
        <v>0</v>
      </c>
      <c r="AR380">
        <f t="shared" si="239"/>
        <v>51868.010349405689</v>
      </c>
      <c r="AS380" t="s">
        <v>240</v>
      </c>
      <c r="AT380">
        <v>0</v>
      </c>
      <c r="AU380">
        <v>0</v>
      </c>
      <c r="AV380">
        <f t="shared" si="240"/>
        <v>0</v>
      </c>
      <c r="AW380" t="e">
        <f t="shared" si="241"/>
        <v>#DIV/0!</v>
      </c>
      <c r="AX380">
        <v>0</v>
      </c>
      <c r="AY380" t="s">
        <v>240</v>
      </c>
      <c r="AZ380">
        <v>0</v>
      </c>
      <c r="BA380">
        <v>0</v>
      </c>
      <c r="BB380" t="e">
        <f t="shared" si="242"/>
        <v>#DIV/0!</v>
      </c>
      <c r="BC380">
        <v>0.5</v>
      </c>
      <c r="BD380">
        <f t="shared" si="243"/>
        <v>0</v>
      </c>
      <c r="BE380">
        <f t="shared" si="244"/>
        <v>-0.46428890447673654</v>
      </c>
      <c r="BF380" t="e">
        <f t="shared" si="245"/>
        <v>#DIV/0!</v>
      </c>
      <c r="BG380" t="e">
        <f t="shared" si="246"/>
        <v>#DIV/0!</v>
      </c>
      <c r="BH380" t="e">
        <f t="shared" si="247"/>
        <v>#DIV/0!</v>
      </c>
      <c r="BI380" t="e">
        <f t="shared" si="248"/>
        <v>#DIV/0!</v>
      </c>
      <c r="BJ380" t="s">
        <v>240</v>
      </c>
      <c r="BK380">
        <v>0</v>
      </c>
      <c r="BL380">
        <f t="shared" si="249"/>
        <v>0</v>
      </c>
      <c r="BM380" t="e">
        <f t="shared" si="250"/>
        <v>#DIV/0!</v>
      </c>
      <c r="BN380" t="e">
        <f t="shared" si="251"/>
        <v>#DIV/0!</v>
      </c>
      <c r="BO380" t="e">
        <f t="shared" si="252"/>
        <v>#DIV/0!</v>
      </c>
      <c r="BP380" t="e">
        <f t="shared" si="253"/>
        <v>#DIV/0!</v>
      </c>
      <c r="BQ380">
        <f t="shared" si="254"/>
        <v>0</v>
      </c>
      <c r="BR380">
        <f t="shared" si="255"/>
        <v>0</v>
      </c>
      <c r="BS380">
        <f t="shared" si="256"/>
        <v>0</v>
      </c>
      <c r="BT380">
        <f t="shared" si="257"/>
        <v>0</v>
      </c>
      <c r="BU380">
        <v>6</v>
      </c>
      <c r="BV380">
        <v>0.5</v>
      </c>
      <c r="BW380" t="s">
        <v>241</v>
      </c>
      <c r="BX380">
        <v>1582044894.7612901</v>
      </c>
      <c r="BY380">
        <v>400.35216129032301</v>
      </c>
      <c r="BZ380">
        <v>400.00493548387101</v>
      </c>
      <c r="CA380">
        <v>31.328129032258101</v>
      </c>
      <c r="CB380">
        <v>31.044916129032298</v>
      </c>
      <c r="CC380">
        <v>600.01445161290303</v>
      </c>
      <c r="CD380">
        <v>99.327154838709703</v>
      </c>
      <c r="CE380">
        <v>0.199731967741935</v>
      </c>
      <c r="CF380">
        <v>30.562799999999999</v>
      </c>
      <c r="CG380">
        <v>30.163512903225801</v>
      </c>
      <c r="CH380">
        <v>999.9</v>
      </c>
      <c r="CI380">
        <v>0</v>
      </c>
      <c r="CJ380">
        <v>0</v>
      </c>
      <c r="CK380">
        <v>9992.5774193548405</v>
      </c>
      <c r="CL380">
        <v>0</v>
      </c>
      <c r="CM380">
        <v>0.72865916129032204</v>
      </c>
      <c r="CN380">
        <v>0</v>
      </c>
      <c r="CO380">
        <v>0</v>
      </c>
      <c r="CP380">
        <v>0</v>
      </c>
      <c r="CQ380">
        <v>0</v>
      </c>
      <c r="CR380">
        <v>-0.42258064516129001</v>
      </c>
      <c r="CS380">
        <v>0</v>
      </c>
      <c r="CT380">
        <v>47.777419354838699</v>
      </c>
      <c r="CU380">
        <v>-1.71612903225806</v>
      </c>
      <c r="CV380">
        <v>38.637</v>
      </c>
      <c r="CW380">
        <v>43.786000000000001</v>
      </c>
      <c r="CX380">
        <v>41.2577741935484</v>
      </c>
      <c r="CY380">
        <v>42.405000000000001</v>
      </c>
      <c r="CZ380">
        <v>39.7499677419355</v>
      </c>
      <c r="DA380">
        <v>0</v>
      </c>
      <c r="DB380">
        <v>0</v>
      </c>
      <c r="DC380">
        <v>0</v>
      </c>
      <c r="DD380">
        <v>1582044908.8</v>
      </c>
      <c r="DE380">
        <v>-0.22692307692307701</v>
      </c>
      <c r="DF380">
        <v>-2.2119661444120502</v>
      </c>
      <c r="DG380">
        <v>-148.78632497359399</v>
      </c>
      <c r="DH380">
        <v>48.730769230769198</v>
      </c>
      <c r="DI380">
        <v>15</v>
      </c>
      <c r="DJ380">
        <v>100</v>
      </c>
      <c r="DK380">
        <v>100</v>
      </c>
      <c r="DL380">
        <v>2.8410000000000002</v>
      </c>
      <c r="DM380">
        <v>0.45</v>
      </c>
      <c r="DN380">
        <v>2</v>
      </c>
      <c r="DO380">
        <v>649.226</v>
      </c>
      <c r="DP380">
        <v>340.55200000000002</v>
      </c>
      <c r="DQ380">
        <v>29.998799999999999</v>
      </c>
      <c r="DR380">
        <v>31.460999999999999</v>
      </c>
      <c r="DS380">
        <v>29.999700000000001</v>
      </c>
      <c r="DT380">
        <v>31.386099999999999</v>
      </c>
      <c r="DU380">
        <v>31.419599999999999</v>
      </c>
      <c r="DV380">
        <v>21.017099999999999</v>
      </c>
      <c r="DW380">
        <v>24.2516</v>
      </c>
      <c r="DX380">
        <v>89.940299999999993</v>
      </c>
      <c r="DY380">
        <v>30</v>
      </c>
      <c r="DZ380">
        <v>400</v>
      </c>
      <c r="EA380">
        <v>30.876899999999999</v>
      </c>
      <c r="EB380">
        <v>100.038</v>
      </c>
      <c r="EC380">
        <v>100.553</v>
      </c>
    </row>
    <row r="381" spans="1:133" x14ac:dyDescent="0.35">
      <c r="A381">
        <v>365</v>
      </c>
      <c r="B381">
        <v>1582044911.0999999</v>
      </c>
      <c r="C381">
        <v>1878.0999999046301</v>
      </c>
      <c r="D381" t="s">
        <v>972</v>
      </c>
      <c r="E381" t="s">
        <v>973</v>
      </c>
      <c r="F381" t="s">
        <v>232</v>
      </c>
      <c r="G381" t="s">
        <v>233</v>
      </c>
      <c r="H381" t="s">
        <v>234</v>
      </c>
      <c r="I381" t="s">
        <v>235</v>
      </c>
      <c r="J381" t="s">
        <v>236</v>
      </c>
      <c r="K381" t="s">
        <v>237</v>
      </c>
      <c r="L381" t="s">
        <v>238</v>
      </c>
      <c r="M381" t="s">
        <v>239</v>
      </c>
      <c r="N381">
        <v>1582044902.4709699</v>
      </c>
      <c r="O381">
        <f t="shared" si="215"/>
        <v>3.4205554334794397E-4</v>
      </c>
      <c r="P381">
        <f t="shared" si="216"/>
        <v>-0.56304158267834259</v>
      </c>
      <c r="Q381">
        <f t="shared" si="217"/>
        <v>400.41854838709702</v>
      </c>
      <c r="R381">
        <f t="shared" si="218"/>
        <v>424.630828351719</v>
      </c>
      <c r="S381">
        <f t="shared" si="219"/>
        <v>42.261261774683476</v>
      </c>
      <c r="T381">
        <f t="shared" si="220"/>
        <v>39.851541534354453</v>
      </c>
      <c r="U381">
        <f t="shared" si="221"/>
        <v>2.8047707504358664E-2</v>
      </c>
      <c r="V381">
        <f t="shared" si="222"/>
        <v>2.2492904977902031</v>
      </c>
      <c r="W381">
        <f t="shared" si="223"/>
        <v>2.7854848160666416E-2</v>
      </c>
      <c r="X381">
        <f t="shared" si="224"/>
        <v>1.7426497086198305E-2</v>
      </c>
      <c r="Y381">
        <f t="shared" si="225"/>
        <v>0</v>
      </c>
      <c r="Z381">
        <f t="shared" si="226"/>
        <v>30.443525740291552</v>
      </c>
      <c r="AA381">
        <f t="shared" si="227"/>
        <v>30.1556838709677</v>
      </c>
      <c r="AB381">
        <f t="shared" si="228"/>
        <v>4.2986970030265272</v>
      </c>
      <c r="AC381">
        <f t="shared" si="229"/>
        <v>70.97965282836833</v>
      </c>
      <c r="AD381">
        <f t="shared" si="230"/>
        <v>3.1221040852448527</v>
      </c>
      <c r="AE381">
        <f t="shared" si="231"/>
        <v>4.3985902450019392</v>
      </c>
      <c r="AF381">
        <f t="shared" si="232"/>
        <v>1.1765929177816745</v>
      </c>
      <c r="AG381">
        <f t="shared" si="233"/>
        <v>-15.084649461644329</v>
      </c>
      <c r="AH381">
        <f t="shared" si="234"/>
        <v>48.625589955915025</v>
      </c>
      <c r="AI381">
        <f t="shared" si="235"/>
        <v>4.8237997299372122</v>
      </c>
      <c r="AJ381">
        <f t="shared" si="236"/>
        <v>38.364740224207907</v>
      </c>
      <c r="AK381">
        <v>-4.1164649222917502E-2</v>
      </c>
      <c r="AL381">
        <v>4.6210924974060499E-2</v>
      </c>
      <c r="AM381">
        <v>3.4539523199708699</v>
      </c>
      <c r="AN381">
        <v>0</v>
      </c>
      <c r="AO381">
        <v>0</v>
      </c>
      <c r="AP381">
        <f t="shared" si="237"/>
        <v>1</v>
      </c>
      <c r="AQ381">
        <f t="shared" si="238"/>
        <v>0</v>
      </c>
      <c r="AR381">
        <f t="shared" si="239"/>
        <v>51877.59286172429</v>
      </c>
      <c r="AS381" t="s">
        <v>240</v>
      </c>
      <c r="AT381">
        <v>0</v>
      </c>
      <c r="AU381">
        <v>0</v>
      </c>
      <c r="AV381">
        <f t="shared" si="240"/>
        <v>0</v>
      </c>
      <c r="AW381" t="e">
        <f t="shared" si="241"/>
        <v>#DIV/0!</v>
      </c>
      <c r="AX381">
        <v>0</v>
      </c>
      <c r="AY381" t="s">
        <v>240</v>
      </c>
      <c r="AZ381">
        <v>0</v>
      </c>
      <c r="BA381">
        <v>0</v>
      </c>
      <c r="BB381" t="e">
        <f t="shared" si="242"/>
        <v>#DIV/0!</v>
      </c>
      <c r="BC381">
        <v>0.5</v>
      </c>
      <c r="BD381">
        <f t="shared" si="243"/>
        <v>0</v>
      </c>
      <c r="BE381">
        <f t="shared" si="244"/>
        <v>-0.56304158267834259</v>
      </c>
      <c r="BF381" t="e">
        <f t="shared" si="245"/>
        <v>#DIV/0!</v>
      </c>
      <c r="BG381" t="e">
        <f t="shared" si="246"/>
        <v>#DIV/0!</v>
      </c>
      <c r="BH381" t="e">
        <f t="shared" si="247"/>
        <v>#DIV/0!</v>
      </c>
      <c r="BI381" t="e">
        <f t="shared" si="248"/>
        <v>#DIV/0!</v>
      </c>
      <c r="BJ381" t="s">
        <v>240</v>
      </c>
      <c r="BK381">
        <v>0</v>
      </c>
      <c r="BL381">
        <f t="shared" si="249"/>
        <v>0</v>
      </c>
      <c r="BM381" t="e">
        <f t="shared" si="250"/>
        <v>#DIV/0!</v>
      </c>
      <c r="BN381" t="e">
        <f t="shared" si="251"/>
        <v>#DIV/0!</v>
      </c>
      <c r="BO381" t="e">
        <f t="shared" si="252"/>
        <v>#DIV/0!</v>
      </c>
      <c r="BP381" t="e">
        <f t="shared" si="253"/>
        <v>#DIV/0!</v>
      </c>
      <c r="BQ381">
        <f t="shared" si="254"/>
        <v>0</v>
      </c>
      <c r="BR381">
        <f t="shared" si="255"/>
        <v>0</v>
      </c>
      <c r="BS381">
        <f t="shared" si="256"/>
        <v>0</v>
      </c>
      <c r="BT381">
        <f t="shared" si="257"/>
        <v>0</v>
      </c>
      <c r="BU381">
        <v>6</v>
      </c>
      <c r="BV381">
        <v>0.5</v>
      </c>
      <c r="BW381" t="s">
        <v>241</v>
      </c>
      <c r="BX381">
        <v>1582044902.4709699</v>
      </c>
      <c r="BY381">
        <v>400.41854838709702</v>
      </c>
      <c r="BZ381">
        <v>399.99248387096799</v>
      </c>
      <c r="CA381">
        <v>31.370138709677398</v>
      </c>
      <c r="CB381">
        <v>31.038822580645199</v>
      </c>
      <c r="CC381">
        <v>600.01645161290298</v>
      </c>
      <c r="CD381">
        <v>99.324854838709697</v>
      </c>
      <c r="CE381">
        <v>0.19985922580645199</v>
      </c>
      <c r="CF381">
        <v>30.5566741935484</v>
      </c>
      <c r="CG381">
        <v>30.1556838709677</v>
      </c>
      <c r="CH381">
        <v>999.9</v>
      </c>
      <c r="CI381">
        <v>0</v>
      </c>
      <c r="CJ381">
        <v>0</v>
      </c>
      <c r="CK381">
        <v>9994.5329032258105</v>
      </c>
      <c r="CL381">
        <v>0</v>
      </c>
      <c r="CM381">
        <v>0.752811129032258</v>
      </c>
      <c r="CN381">
        <v>0</v>
      </c>
      <c r="CO381">
        <v>0</v>
      </c>
      <c r="CP381">
        <v>0</v>
      </c>
      <c r="CQ381">
        <v>0</v>
      </c>
      <c r="CR381">
        <v>3.5483870967741901E-2</v>
      </c>
      <c r="CS381">
        <v>0</v>
      </c>
      <c r="CT381">
        <v>45.635483870967803</v>
      </c>
      <c r="CU381">
        <v>-1.95806451612903</v>
      </c>
      <c r="CV381">
        <v>38.6249677419355</v>
      </c>
      <c r="CW381">
        <v>43.771999999999998</v>
      </c>
      <c r="CX381">
        <v>41.253709677419302</v>
      </c>
      <c r="CY381">
        <v>42.387</v>
      </c>
      <c r="CZ381">
        <v>39.745935483871001</v>
      </c>
      <c r="DA381">
        <v>0</v>
      </c>
      <c r="DB381">
        <v>0</v>
      </c>
      <c r="DC381">
        <v>0</v>
      </c>
      <c r="DD381">
        <v>1582044914.2</v>
      </c>
      <c r="DE381">
        <v>0.35</v>
      </c>
      <c r="DF381">
        <v>1.61025621224079</v>
      </c>
      <c r="DG381">
        <v>-124.116239126509</v>
      </c>
      <c r="DH381">
        <v>39.161538461538498</v>
      </c>
      <c r="DI381">
        <v>15</v>
      </c>
      <c r="DJ381">
        <v>100</v>
      </c>
      <c r="DK381">
        <v>100</v>
      </c>
      <c r="DL381">
        <v>2.8410000000000002</v>
      </c>
      <c r="DM381">
        <v>0.45</v>
      </c>
      <c r="DN381">
        <v>2</v>
      </c>
      <c r="DO381">
        <v>649.846</v>
      </c>
      <c r="DP381">
        <v>340.66</v>
      </c>
      <c r="DQ381">
        <v>29.999300000000002</v>
      </c>
      <c r="DR381">
        <v>31.457000000000001</v>
      </c>
      <c r="DS381">
        <v>29.9998</v>
      </c>
      <c r="DT381">
        <v>31.381900000000002</v>
      </c>
      <c r="DU381">
        <v>31.414899999999999</v>
      </c>
      <c r="DV381">
        <v>21.0184</v>
      </c>
      <c r="DW381">
        <v>24.826899999999998</v>
      </c>
      <c r="DX381">
        <v>89.940299999999993</v>
      </c>
      <c r="DY381">
        <v>30</v>
      </c>
      <c r="DZ381">
        <v>400</v>
      </c>
      <c r="EA381">
        <v>30.837599999999998</v>
      </c>
      <c r="EB381">
        <v>100.041</v>
      </c>
      <c r="EC381">
        <v>100.553</v>
      </c>
    </row>
    <row r="382" spans="1:133" x14ac:dyDescent="0.35">
      <c r="A382">
        <v>366</v>
      </c>
      <c r="B382">
        <v>1582044916.0999999</v>
      </c>
      <c r="C382">
        <v>1883.0999999046301</v>
      </c>
      <c r="D382" t="s">
        <v>974</v>
      </c>
      <c r="E382" t="s">
        <v>975</v>
      </c>
      <c r="F382" t="s">
        <v>232</v>
      </c>
      <c r="G382" t="s">
        <v>233</v>
      </c>
      <c r="H382" t="s">
        <v>234</v>
      </c>
      <c r="I382" t="s">
        <v>235</v>
      </c>
      <c r="J382" t="s">
        <v>236</v>
      </c>
      <c r="K382" t="s">
        <v>237</v>
      </c>
      <c r="L382" t="s">
        <v>238</v>
      </c>
      <c r="M382" t="s">
        <v>239</v>
      </c>
      <c r="N382">
        <v>1582044907.4709699</v>
      </c>
      <c r="O382">
        <f t="shared" si="215"/>
        <v>3.6339335046961269E-4</v>
      </c>
      <c r="P382">
        <f t="shared" si="216"/>
        <v>-0.61350140994509594</v>
      </c>
      <c r="Q382">
        <f t="shared" si="217"/>
        <v>400.45351612903198</v>
      </c>
      <c r="R382">
        <f t="shared" si="218"/>
        <v>425.43143489415297</v>
      </c>
      <c r="S382">
        <f t="shared" si="219"/>
        <v>42.340262909603695</v>
      </c>
      <c r="T382">
        <f t="shared" si="220"/>
        <v>39.854382552142411</v>
      </c>
      <c r="U382">
        <f t="shared" si="221"/>
        <v>2.9873743575342625E-2</v>
      </c>
      <c r="V382">
        <f t="shared" si="222"/>
        <v>2.2511331798482566</v>
      </c>
      <c r="W382">
        <f t="shared" si="223"/>
        <v>2.9655237937438791E-2</v>
      </c>
      <c r="X382">
        <f t="shared" si="224"/>
        <v>1.8554022237628053E-2</v>
      </c>
      <c r="Y382">
        <f t="shared" si="225"/>
        <v>0</v>
      </c>
      <c r="Z382">
        <f t="shared" si="226"/>
        <v>30.433330767423296</v>
      </c>
      <c r="AA382">
        <f t="shared" si="227"/>
        <v>30.150125806451602</v>
      </c>
      <c r="AB382">
        <f t="shared" si="228"/>
        <v>4.2973264071743484</v>
      </c>
      <c r="AC382">
        <f t="shared" si="229"/>
        <v>71.018631175198507</v>
      </c>
      <c r="AD382">
        <f t="shared" si="230"/>
        <v>3.1232421951039089</v>
      </c>
      <c r="AE382">
        <f t="shared" si="231"/>
        <v>4.3977786440280244</v>
      </c>
      <c r="AF382">
        <f t="shared" si="232"/>
        <v>1.1740842120704396</v>
      </c>
      <c r="AG382">
        <f t="shared" si="233"/>
        <v>-16.025646755709921</v>
      </c>
      <c r="AH382">
        <f t="shared" si="234"/>
        <v>48.94847545728571</v>
      </c>
      <c r="AI382">
        <f t="shared" si="235"/>
        <v>4.8516454272397915</v>
      </c>
      <c r="AJ382">
        <f t="shared" si="236"/>
        <v>37.774474128815584</v>
      </c>
      <c r="AK382">
        <v>-4.1214261107909302E-2</v>
      </c>
      <c r="AL382">
        <v>4.6266618661203601E-2</v>
      </c>
      <c r="AM382">
        <v>3.4572468677657699</v>
      </c>
      <c r="AN382">
        <v>0</v>
      </c>
      <c r="AO382">
        <v>0</v>
      </c>
      <c r="AP382">
        <f t="shared" si="237"/>
        <v>1</v>
      </c>
      <c r="AQ382">
        <f t="shared" si="238"/>
        <v>0</v>
      </c>
      <c r="AR382">
        <f t="shared" si="239"/>
        <v>51938.072802603165</v>
      </c>
      <c r="AS382" t="s">
        <v>240</v>
      </c>
      <c r="AT382">
        <v>0</v>
      </c>
      <c r="AU382">
        <v>0</v>
      </c>
      <c r="AV382">
        <f t="shared" si="240"/>
        <v>0</v>
      </c>
      <c r="AW382" t="e">
        <f t="shared" si="241"/>
        <v>#DIV/0!</v>
      </c>
      <c r="AX382">
        <v>0</v>
      </c>
      <c r="AY382" t="s">
        <v>240</v>
      </c>
      <c r="AZ382">
        <v>0</v>
      </c>
      <c r="BA382">
        <v>0</v>
      </c>
      <c r="BB382" t="e">
        <f t="shared" si="242"/>
        <v>#DIV/0!</v>
      </c>
      <c r="BC382">
        <v>0.5</v>
      </c>
      <c r="BD382">
        <f t="shared" si="243"/>
        <v>0</v>
      </c>
      <c r="BE382">
        <f t="shared" si="244"/>
        <v>-0.61350140994509594</v>
      </c>
      <c r="BF382" t="e">
        <f t="shared" si="245"/>
        <v>#DIV/0!</v>
      </c>
      <c r="BG382" t="e">
        <f t="shared" si="246"/>
        <v>#DIV/0!</v>
      </c>
      <c r="BH382" t="e">
        <f t="shared" si="247"/>
        <v>#DIV/0!</v>
      </c>
      <c r="BI382" t="e">
        <f t="shared" si="248"/>
        <v>#DIV/0!</v>
      </c>
      <c r="BJ382" t="s">
        <v>240</v>
      </c>
      <c r="BK382">
        <v>0</v>
      </c>
      <c r="BL382">
        <f t="shared" si="249"/>
        <v>0</v>
      </c>
      <c r="BM382" t="e">
        <f t="shared" si="250"/>
        <v>#DIV/0!</v>
      </c>
      <c r="BN382" t="e">
        <f t="shared" si="251"/>
        <v>#DIV/0!</v>
      </c>
      <c r="BO382" t="e">
        <f t="shared" si="252"/>
        <v>#DIV/0!</v>
      </c>
      <c r="BP382" t="e">
        <f t="shared" si="253"/>
        <v>#DIV/0!</v>
      </c>
      <c r="BQ382">
        <f t="shared" si="254"/>
        <v>0</v>
      </c>
      <c r="BR382">
        <f t="shared" si="255"/>
        <v>0</v>
      </c>
      <c r="BS382">
        <f t="shared" si="256"/>
        <v>0</v>
      </c>
      <c r="BT382">
        <f t="shared" si="257"/>
        <v>0</v>
      </c>
      <c r="BU382">
        <v>6</v>
      </c>
      <c r="BV382">
        <v>0.5</v>
      </c>
      <c r="BW382" t="s">
        <v>241</v>
      </c>
      <c r="BX382">
        <v>1582044907.4709699</v>
      </c>
      <c r="BY382">
        <v>400.45351612903198</v>
      </c>
      <c r="BZ382">
        <v>399.98554838709703</v>
      </c>
      <c r="CA382">
        <v>31.3820774193548</v>
      </c>
      <c r="CB382">
        <v>31.030096774193598</v>
      </c>
      <c r="CC382">
        <v>600.01477419354796</v>
      </c>
      <c r="CD382">
        <v>99.323112903225805</v>
      </c>
      <c r="CE382">
        <v>0.20000512903225801</v>
      </c>
      <c r="CF382">
        <v>30.5534483870968</v>
      </c>
      <c r="CG382">
        <v>30.150125806451602</v>
      </c>
      <c r="CH382">
        <v>999.9</v>
      </c>
      <c r="CI382">
        <v>0</v>
      </c>
      <c r="CJ382">
        <v>0</v>
      </c>
      <c r="CK382">
        <v>10006.753870967699</v>
      </c>
      <c r="CL382">
        <v>0</v>
      </c>
      <c r="CM382">
        <v>0.47604367741935499</v>
      </c>
      <c r="CN382">
        <v>0</v>
      </c>
      <c r="CO382">
        <v>0</v>
      </c>
      <c r="CP382">
        <v>0</v>
      </c>
      <c r="CQ382">
        <v>0</v>
      </c>
      <c r="CR382">
        <v>0.67096774193548403</v>
      </c>
      <c r="CS382">
        <v>0</v>
      </c>
      <c r="CT382">
        <v>32.219354838709698</v>
      </c>
      <c r="CU382">
        <v>-2.0161290322580601</v>
      </c>
      <c r="CV382">
        <v>38.622967741935497</v>
      </c>
      <c r="CW382">
        <v>43.774000000000001</v>
      </c>
      <c r="CX382">
        <v>41.237580645161302</v>
      </c>
      <c r="CY382">
        <v>42.378999999999998</v>
      </c>
      <c r="CZ382">
        <v>39.743903225806399</v>
      </c>
      <c r="DA382">
        <v>0</v>
      </c>
      <c r="DB382">
        <v>0</v>
      </c>
      <c r="DC382">
        <v>0</v>
      </c>
      <c r="DD382">
        <v>1582044919</v>
      </c>
      <c r="DE382">
        <v>1.42307692307692</v>
      </c>
      <c r="DF382">
        <v>11.3709402454661</v>
      </c>
      <c r="DG382">
        <v>27.770939919978002</v>
      </c>
      <c r="DH382">
        <v>32.480769230769198</v>
      </c>
      <c r="DI382">
        <v>15</v>
      </c>
      <c r="DJ382">
        <v>100</v>
      </c>
      <c r="DK382">
        <v>100</v>
      </c>
      <c r="DL382">
        <v>2.8410000000000002</v>
      </c>
      <c r="DM382">
        <v>0.45</v>
      </c>
      <c r="DN382">
        <v>2</v>
      </c>
      <c r="DO382">
        <v>650.35599999999999</v>
      </c>
      <c r="DP382">
        <v>340.70800000000003</v>
      </c>
      <c r="DQ382">
        <v>29.999500000000001</v>
      </c>
      <c r="DR382">
        <v>31.4527</v>
      </c>
      <c r="DS382">
        <v>29.9998</v>
      </c>
      <c r="DT382">
        <v>31.378499999999999</v>
      </c>
      <c r="DU382">
        <v>31.4114</v>
      </c>
      <c r="DV382">
        <v>21.0166</v>
      </c>
      <c r="DW382">
        <v>25.1037</v>
      </c>
      <c r="DX382">
        <v>89.940299999999993</v>
      </c>
      <c r="DY382">
        <v>30</v>
      </c>
      <c r="DZ382">
        <v>400</v>
      </c>
      <c r="EA382">
        <v>30.8124</v>
      </c>
      <c r="EB382">
        <v>100.039</v>
      </c>
      <c r="EC382">
        <v>100.553</v>
      </c>
    </row>
    <row r="383" spans="1:133" x14ac:dyDescent="0.35">
      <c r="A383">
        <v>367</v>
      </c>
      <c r="B383">
        <v>1582044921.0999999</v>
      </c>
      <c r="C383">
        <v>1888.0999999046301</v>
      </c>
      <c r="D383" t="s">
        <v>976</v>
      </c>
      <c r="E383" t="s">
        <v>977</v>
      </c>
      <c r="F383" t="s">
        <v>232</v>
      </c>
      <c r="G383" t="s">
        <v>233</v>
      </c>
      <c r="H383" t="s">
        <v>234</v>
      </c>
      <c r="I383" t="s">
        <v>235</v>
      </c>
      <c r="J383" t="s">
        <v>236</v>
      </c>
      <c r="K383" t="s">
        <v>237</v>
      </c>
      <c r="L383" t="s">
        <v>238</v>
      </c>
      <c r="M383" t="s">
        <v>239</v>
      </c>
      <c r="N383">
        <v>1582044912.4709699</v>
      </c>
      <c r="O383">
        <f t="shared" si="215"/>
        <v>3.8197677282788585E-4</v>
      </c>
      <c r="P383">
        <f t="shared" si="216"/>
        <v>-0.64278400502876332</v>
      </c>
      <c r="Q383">
        <f t="shared" si="217"/>
        <v>400.46970967741902</v>
      </c>
      <c r="R383">
        <f t="shared" si="218"/>
        <v>425.34080447751728</v>
      </c>
      <c r="S383">
        <f t="shared" si="219"/>
        <v>42.331384205053915</v>
      </c>
      <c r="T383">
        <f t="shared" si="220"/>
        <v>39.856127050084844</v>
      </c>
      <c r="U383">
        <f t="shared" si="221"/>
        <v>3.1412152013586943E-2</v>
      </c>
      <c r="V383">
        <f t="shared" si="222"/>
        <v>2.2495347548507723</v>
      </c>
      <c r="W383">
        <f t="shared" si="223"/>
        <v>3.1170490128280555E-2</v>
      </c>
      <c r="X383">
        <f t="shared" si="224"/>
        <v>1.9503113608200645E-2</v>
      </c>
      <c r="Y383">
        <f t="shared" si="225"/>
        <v>0</v>
      </c>
      <c r="Z383">
        <f t="shared" si="226"/>
        <v>30.42598380987161</v>
      </c>
      <c r="AA383">
        <f t="shared" si="227"/>
        <v>30.147080645161299</v>
      </c>
      <c r="AB383">
        <f t="shared" si="228"/>
        <v>4.2965756444119538</v>
      </c>
      <c r="AC383">
        <f t="shared" si="229"/>
        <v>71.004717321786913</v>
      </c>
      <c r="AD383">
        <f t="shared" si="230"/>
        <v>3.1224297726678132</v>
      </c>
      <c r="AE383">
        <f t="shared" si="231"/>
        <v>4.3974962374925681</v>
      </c>
      <c r="AF383">
        <f t="shared" si="232"/>
        <v>1.1741458717441406</v>
      </c>
      <c r="AG383">
        <f t="shared" si="233"/>
        <v>-16.845175681709765</v>
      </c>
      <c r="AH383">
        <f t="shared" si="234"/>
        <v>49.146884075551213</v>
      </c>
      <c r="AI383">
        <f t="shared" si="235"/>
        <v>4.8746720818905622</v>
      </c>
      <c r="AJ383">
        <f t="shared" si="236"/>
        <v>37.17638047573201</v>
      </c>
      <c r="AK383">
        <v>-4.1171223423558202E-2</v>
      </c>
      <c r="AL383">
        <v>4.6218305090211298E-2</v>
      </c>
      <c r="AM383">
        <v>3.4543889675576001</v>
      </c>
      <c r="AN383">
        <v>0</v>
      </c>
      <c r="AO383">
        <v>0</v>
      </c>
      <c r="AP383">
        <f t="shared" si="237"/>
        <v>1</v>
      </c>
      <c r="AQ383">
        <f t="shared" si="238"/>
        <v>0</v>
      </c>
      <c r="AR383">
        <f t="shared" si="239"/>
        <v>51886.252991675523</v>
      </c>
      <c r="AS383" t="s">
        <v>240</v>
      </c>
      <c r="AT383">
        <v>0</v>
      </c>
      <c r="AU383">
        <v>0</v>
      </c>
      <c r="AV383">
        <f t="shared" si="240"/>
        <v>0</v>
      </c>
      <c r="AW383" t="e">
        <f t="shared" si="241"/>
        <v>#DIV/0!</v>
      </c>
      <c r="AX383">
        <v>0</v>
      </c>
      <c r="AY383" t="s">
        <v>240</v>
      </c>
      <c r="AZ383">
        <v>0</v>
      </c>
      <c r="BA383">
        <v>0</v>
      </c>
      <c r="BB383" t="e">
        <f t="shared" si="242"/>
        <v>#DIV/0!</v>
      </c>
      <c r="BC383">
        <v>0.5</v>
      </c>
      <c r="BD383">
        <f t="shared" si="243"/>
        <v>0</v>
      </c>
      <c r="BE383">
        <f t="shared" si="244"/>
        <v>-0.64278400502876332</v>
      </c>
      <c r="BF383" t="e">
        <f t="shared" si="245"/>
        <v>#DIV/0!</v>
      </c>
      <c r="BG383" t="e">
        <f t="shared" si="246"/>
        <v>#DIV/0!</v>
      </c>
      <c r="BH383" t="e">
        <f t="shared" si="247"/>
        <v>#DIV/0!</v>
      </c>
      <c r="BI383" t="e">
        <f t="shared" si="248"/>
        <v>#DIV/0!</v>
      </c>
      <c r="BJ383" t="s">
        <v>240</v>
      </c>
      <c r="BK383">
        <v>0</v>
      </c>
      <c r="BL383">
        <f t="shared" si="249"/>
        <v>0</v>
      </c>
      <c r="BM383" t="e">
        <f t="shared" si="250"/>
        <v>#DIV/0!</v>
      </c>
      <c r="BN383" t="e">
        <f t="shared" si="251"/>
        <v>#DIV/0!</v>
      </c>
      <c r="BO383" t="e">
        <f t="shared" si="252"/>
        <v>#DIV/0!</v>
      </c>
      <c r="BP383" t="e">
        <f t="shared" si="253"/>
        <v>#DIV/0!</v>
      </c>
      <c r="BQ383">
        <f t="shared" si="254"/>
        <v>0</v>
      </c>
      <c r="BR383">
        <f t="shared" si="255"/>
        <v>0</v>
      </c>
      <c r="BS383">
        <f t="shared" si="256"/>
        <v>0</v>
      </c>
      <c r="BT383">
        <f t="shared" si="257"/>
        <v>0</v>
      </c>
      <c r="BU383">
        <v>6</v>
      </c>
      <c r="BV383">
        <v>0.5</v>
      </c>
      <c r="BW383" t="s">
        <v>241</v>
      </c>
      <c r="BX383">
        <v>1582044912.4709699</v>
      </c>
      <c r="BY383">
        <v>400.46970967741902</v>
      </c>
      <c r="BZ383">
        <v>399.97990322580603</v>
      </c>
      <c r="CA383">
        <v>31.373809677419398</v>
      </c>
      <c r="CB383">
        <v>31.003822580645199</v>
      </c>
      <c r="CC383">
        <v>600.00909677419304</v>
      </c>
      <c r="CD383">
        <v>99.323422580645101</v>
      </c>
      <c r="CE383">
        <v>0.20002722580645199</v>
      </c>
      <c r="CF383">
        <v>30.552325806451599</v>
      </c>
      <c r="CG383">
        <v>30.147080645161299</v>
      </c>
      <c r="CH383">
        <v>999.9</v>
      </c>
      <c r="CI383">
        <v>0</v>
      </c>
      <c r="CJ383">
        <v>0</v>
      </c>
      <c r="CK383">
        <v>9996.2732258064498</v>
      </c>
      <c r="CL383">
        <v>0</v>
      </c>
      <c r="CM383">
        <v>0.31747599999999998</v>
      </c>
      <c r="CN383">
        <v>0</v>
      </c>
      <c r="CO383">
        <v>0</v>
      </c>
      <c r="CP383">
        <v>0</v>
      </c>
      <c r="CQ383">
        <v>0</v>
      </c>
      <c r="CR383">
        <v>1.73548387096774</v>
      </c>
      <c r="CS383">
        <v>0</v>
      </c>
      <c r="CT383">
        <v>32.596774193548399</v>
      </c>
      <c r="CU383">
        <v>-1.8161290322580601</v>
      </c>
      <c r="CV383">
        <v>38.6148387096774</v>
      </c>
      <c r="CW383">
        <v>43.764000000000003</v>
      </c>
      <c r="CX383">
        <v>41.237612903225802</v>
      </c>
      <c r="CY383">
        <v>42.370870967741901</v>
      </c>
      <c r="CZ383">
        <v>39.731709677419403</v>
      </c>
      <c r="DA383">
        <v>0</v>
      </c>
      <c r="DB383">
        <v>0</v>
      </c>
      <c r="DC383">
        <v>0</v>
      </c>
      <c r="DD383">
        <v>1582044923.8</v>
      </c>
      <c r="DE383">
        <v>2.1653846153846201</v>
      </c>
      <c r="DF383">
        <v>-3.9692303074848101</v>
      </c>
      <c r="DG383">
        <v>-8.3384619208009099</v>
      </c>
      <c r="DH383">
        <v>33.526923076923097</v>
      </c>
      <c r="DI383">
        <v>15</v>
      </c>
      <c r="DJ383">
        <v>100</v>
      </c>
      <c r="DK383">
        <v>100</v>
      </c>
      <c r="DL383">
        <v>2.8410000000000002</v>
      </c>
      <c r="DM383">
        <v>0.45</v>
      </c>
      <c r="DN383">
        <v>2</v>
      </c>
      <c r="DO383">
        <v>650.80799999999999</v>
      </c>
      <c r="DP383">
        <v>340.57600000000002</v>
      </c>
      <c r="DQ383">
        <v>29.999600000000001</v>
      </c>
      <c r="DR383">
        <v>31.448799999999999</v>
      </c>
      <c r="DS383">
        <v>29.9998</v>
      </c>
      <c r="DT383">
        <v>31.375</v>
      </c>
      <c r="DU383">
        <v>31.407299999999999</v>
      </c>
      <c r="DV383">
        <v>21.014099999999999</v>
      </c>
      <c r="DW383">
        <v>25.1037</v>
      </c>
      <c r="DX383">
        <v>89.940299999999993</v>
      </c>
      <c r="DY383">
        <v>30</v>
      </c>
      <c r="DZ383">
        <v>400</v>
      </c>
      <c r="EA383">
        <v>30.810300000000002</v>
      </c>
      <c r="EB383">
        <v>100.04</v>
      </c>
      <c r="EC383">
        <v>100.554</v>
      </c>
    </row>
    <row r="384" spans="1:133" x14ac:dyDescent="0.35">
      <c r="A384">
        <v>368</v>
      </c>
      <c r="B384">
        <v>1582044926.0999999</v>
      </c>
      <c r="C384">
        <v>1893.0999999046301</v>
      </c>
      <c r="D384" t="s">
        <v>978</v>
      </c>
      <c r="E384" t="s">
        <v>979</v>
      </c>
      <c r="F384" t="s">
        <v>232</v>
      </c>
      <c r="G384" t="s">
        <v>233</v>
      </c>
      <c r="H384" t="s">
        <v>234</v>
      </c>
      <c r="I384" t="s">
        <v>235</v>
      </c>
      <c r="J384" t="s">
        <v>236</v>
      </c>
      <c r="K384" t="s">
        <v>237</v>
      </c>
      <c r="L384" t="s">
        <v>238</v>
      </c>
      <c r="M384" t="s">
        <v>239</v>
      </c>
      <c r="N384">
        <v>1582044917.4709699</v>
      </c>
      <c r="O384">
        <f t="shared" si="215"/>
        <v>4.1362431418963576E-4</v>
      </c>
      <c r="P384">
        <f t="shared" si="216"/>
        <v>-0.64453012881814142</v>
      </c>
      <c r="Q384">
        <f t="shared" si="217"/>
        <v>400.49538709677398</v>
      </c>
      <c r="R384">
        <f t="shared" si="218"/>
        <v>422.97353311676812</v>
      </c>
      <c r="S384">
        <f t="shared" si="219"/>
        <v>42.096447787465941</v>
      </c>
      <c r="T384">
        <f t="shared" si="220"/>
        <v>39.859309937924678</v>
      </c>
      <c r="U384">
        <f t="shared" si="221"/>
        <v>3.3998069536956617E-2</v>
      </c>
      <c r="V384">
        <f t="shared" si="222"/>
        <v>2.2499941759289532</v>
      </c>
      <c r="W384">
        <f t="shared" si="223"/>
        <v>3.3715232222765616E-2</v>
      </c>
      <c r="X384">
        <f t="shared" si="224"/>
        <v>2.1097235719815113E-2</v>
      </c>
      <c r="Y384">
        <f t="shared" si="225"/>
        <v>0</v>
      </c>
      <c r="Z384">
        <f t="shared" si="226"/>
        <v>30.414263956751771</v>
      </c>
      <c r="AA384">
        <f t="shared" si="227"/>
        <v>30.144890322580601</v>
      </c>
      <c r="AB384">
        <f t="shared" si="228"/>
        <v>4.2960357067022779</v>
      </c>
      <c r="AC384">
        <f t="shared" si="229"/>
        <v>70.966917153109293</v>
      </c>
      <c r="AD384">
        <f t="shared" si="230"/>
        <v>3.120539466622172</v>
      </c>
      <c r="AE384">
        <f t="shared" si="231"/>
        <v>4.3971748975507685</v>
      </c>
      <c r="AF384">
        <f t="shared" si="232"/>
        <v>1.1754962400801059</v>
      </c>
      <c r="AG384">
        <f t="shared" si="233"/>
        <v>-18.240832255762935</v>
      </c>
      <c r="AH384">
        <f t="shared" si="234"/>
        <v>49.267658013462402</v>
      </c>
      <c r="AI384">
        <f t="shared" si="235"/>
        <v>4.8855695801384798</v>
      </c>
      <c r="AJ384">
        <f t="shared" si="236"/>
        <v>35.91239533783795</v>
      </c>
      <c r="AK384">
        <v>-4.1183590530931097E-2</v>
      </c>
      <c r="AL384">
        <v>4.6232188251655502E-2</v>
      </c>
      <c r="AM384">
        <v>3.4552103055325398</v>
      </c>
      <c r="AN384">
        <v>0</v>
      </c>
      <c r="AO384">
        <v>0</v>
      </c>
      <c r="AP384">
        <f t="shared" si="237"/>
        <v>1</v>
      </c>
      <c r="AQ384">
        <f t="shared" si="238"/>
        <v>0</v>
      </c>
      <c r="AR384">
        <f t="shared" si="239"/>
        <v>51901.455469374101</v>
      </c>
      <c r="AS384" t="s">
        <v>240</v>
      </c>
      <c r="AT384">
        <v>0</v>
      </c>
      <c r="AU384">
        <v>0</v>
      </c>
      <c r="AV384">
        <f t="shared" si="240"/>
        <v>0</v>
      </c>
      <c r="AW384" t="e">
        <f t="shared" si="241"/>
        <v>#DIV/0!</v>
      </c>
      <c r="AX384">
        <v>0</v>
      </c>
      <c r="AY384" t="s">
        <v>240</v>
      </c>
      <c r="AZ384">
        <v>0</v>
      </c>
      <c r="BA384">
        <v>0</v>
      </c>
      <c r="BB384" t="e">
        <f t="shared" si="242"/>
        <v>#DIV/0!</v>
      </c>
      <c r="BC384">
        <v>0.5</v>
      </c>
      <c r="BD384">
        <f t="shared" si="243"/>
        <v>0</v>
      </c>
      <c r="BE384">
        <f t="shared" si="244"/>
        <v>-0.64453012881814142</v>
      </c>
      <c r="BF384" t="e">
        <f t="shared" si="245"/>
        <v>#DIV/0!</v>
      </c>
      <c r="BG384" t="e">
        <f t="shared" si="246"/>
        <v>#DIV/0!</v>
      </c>
      <c r="BH384" t="e">
        <f t="shared" si="247"/>
        <v>#DIV/0!</v>
      </c>
      <c r="BI384" t="e">
        <f t="shared" si="248"/>
        <v>#DIV/0!</v>
      </c>
      <c r="BJ384" t="s">
        <v>240</v>
      </c>
      <c r="BK384">
        <v>0</v>
      </c>
      <c r="BL384">
        <f t="shared" si="249"/>
        <v>0</v>
      </c>
      <c r="BM384" t="e">
        <f t="shared" si="250"/>
        <v>#DIV/0!</v>
      </c>
      <c r="BN384" t="e">
        <f t="shared" si="251"/>
        <v>#DIV/0!</v>
      </c>
      <c r="BO384" t="e">
        <f t="shared" si="252"/>
        <v>#DIV/0!</v>
      </c>
      <c r="BP384" t="e">
        <f t="shared" si="253"/>
        <v>#DIV/0!</v>
      </c>
      <c r="BQ384">
        <f t="shared" si="254"/>
        <v>0</v>
      </c>
      <c r="BR384">
        <f t="shared" si="255"/>
        <v>0</v>
      </c>
      <c r="BS384">
        <f t="shared" si="256"/>
        <v>0</v>
      </c>
      <c r="BT384">
        <f t="shared" si="257"/>
        <v>0</v>
      </c>
      <c r="BU384">
        <v>6</v>
      </c>
      <c r="BV384">
        <v>0.5</v>
      </c>
      <c r="BW384" t="s">
        <v>241</v>
      </c>
      <c r="BX384">
        <v>1582044917.4709699</v>
      </c>
      <c r="BY384">
        <v>400.49538709677398</v>
      </c>
      <c r="BZ384">
        <v>400.01651612903203</v>
      </c>
      <c r="CA384">
        <v>31.354322580645199</v>
      </c>
      <c r="CB384">
        <v>30.9536709677419</v>
      </c>
      <c r="CC384">
        <v>600.00567741935504</v>
      </c>
      <c r="CD384">
        <v>99.325045161290305</v>
      </c>
      <c r="CE384">
        <v>0.199971161290323</v>
      </c>
      <c r="CF384">
        <v>30.551048387096799</v>
      </c>
      <c r="CG384">
        <v>30.144890322580601</v>
      </c>
      <c r="CH384">
        <v>999.9</v>
      </c>
      <c r="CI384">
        <v>0</v>
      </c>
      <c r="CJ384">
        <v>0</v>
      </c>
      <c r="CK384">
        <v>9999.1125806451601</v>
      </c>
      <c r="CL384">
        <v>0</v>
      </c>
      <c r="CM384">
        <v>0.31747599999999998</v>
      </c>
      <c r="CN384">
        <v>0</v>
      </c>
      <c r="CO384">
        <v>0</v>
      </c>
      <c r="CP384">
        <v>0</v>
      </c>
      <c r="CQ384">
        <v>0</v>
      </c>
      <c r="CR384">
        <v>2.5677419354838702</v>
      </c>
      <c r="CS384">
        <v>0</v>
      </c>
      <c r="CT384">
        <v>32.112903225806399</v>
      </c>
      <c r="CU384">
        <v>-1.8387096774193501</v>
      </c>
      <c r="CV384">
        <v>38.6046774193548</v>
      </c>
      <c r="CW384">
        <v>43.759935483870997</v>
      </c>
      <c r="CX384">
        <v>41.211419354838696</v>
      </c>
      <c r="CY384">
        <v>42.366806451612902</v>
      </c>
      <c r="CZ384">
        <v>39.717483870967698</v>
      </c>
      <c r="DA384">
        <v>0</v>
      </c>
      <c r="DB384">
        <v>0</v>
      </c>
      <c r="DC384">
        <v>0</v>
      </c>
      <c r="DD384">
        <v>1582044929.2</v>
      </c>
      <c r="DE384">
        <v>2.60769230769231</v>
      </c>
      <c r="DF384">
        <v>-13.6068373145457</v>
      </c>
      <c r="DG384">
        <v>3.4222216619709198</v>
      </c>
      <c r="DH384">
        <v>32.665384615384603</v>
      </c>
      <c r="DI384">
        <v>15</v>
      </c>
      <c r="DJ384">
        <v>100</v>
      </c>
      <c r="DK384">
        <v>100</v>
      </c>
      <c r="DL384">
        <v>2.8410000000000002</v>
      </c>
      <c r="DM384">
        <v>0.45</v>
      </c>
      <c r="DN384">
        <v>2</v>
      </c>
      <c r="DO384">
        <v>650.84199999999998</v>
      </c>
      <c r="DP384">
        <v>340.75900000000001</v>
      </c>
      <c r="DQ384">
        <v>29.999600000000001</v>
      </c>
      <c r="DR384">
        <v>31.444600000000001</v>
      </c>
      <c r="DS384">
        <v>29.999700000000001</v>
      </c>
      <c r="DT384">
        <v>31.370899999999999</v>
      </c>
      <c r="DU384">
        <v>31.4038</v>
      </c>
      <c r="DV384">
        <v>21.012499999999999</v>
      </c>
      <c r="DW384">
        <v>25.1037</v>
      </c>
      <c r="DX384">
        <v>89.569400000000002</v>
      </c>
      <c r="DY384">
        <v>30</v>
      </c>
      <c r="DZ384">
        <v>400</v>
      </c>
      <c r="EA384">
        <v>30.831700000000001</v>
      </c>
      <c r="EB384">
        <v>100.04300000000001</v>
      </c>
      <c r="EC384">
        <v>100.554</v>
      </c>
    </row>
    <row r="385" spans="1:133" x14ac:dyDescent="0.35">
      <c r="A385">
        <v>369</v>
      </c>
      <c r="B385">
        <v>1582044931.0999999</v>
      </c>
      <c r="C385">
        <v>1898.0999999046301</v>
      </c>
      <c r="D385" t="s">
        <v>980</v>
      </c>
      <c r="E385" t="s">
        <v>981</v>
      </c>
      <c r="F385" t="s">
        <v>232</v>
      </c>
      <c r="G385" t="s">
        <v>233</v>
      </c>
      <c r="H385" t="s">
        <v>234</v>
      </c>
      <c r="I385" t="s">
        <v>235</v>
      </c>
      <c r="J385" t="s">
        <v>236</v>
      </c>
      <c r="K385" t="s">
        <v>237</v>
      </c>
      <c r="L385" t="s">
        <v>238</v>
      </c>
      <c r="M385" t="s">
        <v>239</v>
      </c>
      <c r="N385">
        <v>1582044922.4709699</v>
      </c>
      <c r="O385">
        <f t="shared" si="215"/>
        <v>4.3851371052223005E-4</v>
      </c>
      <c r="P385">
        <f t="shared" si="216"/>
        <v>-0.65980222618117612</v>
      </c>
      <c r="Q385">
        <f t="shared" si="217"/>
        <v>400.52796774193502</v>
      </c>
      <c r="R385">
        <f t="shared" si="218"/>
        <v>421.99892623229982</v>
      </c>
      <c r="S385">
        <f t="shared" si="219"/>
        <v>42.000217229041915</v>
      </c>
      <c r="T385">
        <f t="shared" si="220"/>
        <v>39.863280699931764</v>
      </c>
      <c r="U385">
        <f t="shared" si="221"/>
        <v>3.600058799067548E-2</v>
      </c>
      <c r="V385">
        <f t="shared" si="222"/>
        <v>2.2501020958815632</v>
      </c>
      <c r="W385">
        <f t="shared" si="223"/>
        <v>3.5683633300956093E-2</v>
      </c>
      <c r="X385">
        <f t="shared" si="224"/>
        <v>2.2330515251838979E-2</v>
      </c>
      <c r="Y385">
        <f t="shared" si="225"/>
        <v>0</v>
      </c>
      <c r="Z385">
        <f t="shared" si="226"/>
        <v>30.404948964253041</v>
      </c>
      <c r="AA385">
        <f t="shared" si="227"/>
        <v>30.141193548387101</v>
      </c>
      <c r="AB385">
        <f t="shared" si="228"/>
        <v>4.2951245468321062</v>
      </c>
      <c r="AC385">
        <f t="shared" si="229"/>
        <v>70.904338850999963</v>
      </c>
      <c r="AD385">
        <f t="shared" si="230"/>
        <v>3.1175933278289722</v>
      </c>
      <c r="AE385">
        <f t="shared" si="231"/>
        <v>4.3969006387329213</v>
      </c>
      <c r="AF385">
        <f t="shared" si="232"/>
        <v>1.177531219003134</v>
      </c>
      <c r="AG385">
        <f t="shared" si="233"/>
        <v>-19.338454634030345</v>
      </c>
      <c r="AH385">
        <f t="shared" si="234"/>
        <v>49.586203254336553</v>
      </c>
      <c r="AI385">
        <f t="shared" si="235"/>
        <v>4.9168055470989112</v>
      </c>
      <c r="AJ385">
        <f t="shared" si="236"/>
        <v>35.164554167405115</v>
      </c>
      <c r="AK385">
        <v>-4.11864959478664E-2</v>
      </c>
      <c r="AL385">
        <v>4.62354498366939E-2</v>
      </c>
      <c r="AM385">
        <v>3.45540325098459</v>
      </c>
      <c r="AN385">
        <v>0</v>
      </c>
      <c r="AO385">
        <v>0</v>
      </c>
      <c r="AP385">
        <f t="shared" si="237"/>
        <v>1</v>
      </c>
      <c r="AQ385">
        <f t="shared" si="238"/>
        <v>0</v>
      </c>
      <c r="AR385">
        <f t="shared" si="239"/>
        <v>51905.192478880876</v>
      </c>
      <c r="AS385" t="s">
        <v>240</v>
      </c>
      <c r="AT385">
        <v>0</v>
      </c>
      <c r="AU385">
        <v>0</v>
      </c>
      <c r="AV385">
        <f t="shared" si="240"/>
        <v>0</v>
      </c>
      <c r="AW385" t="e">
        <f t="shared" si="241"/>
        <v>#DIV/0!</v>
      </c>
      <c r="AX385">
        <v>0</v>
      </c>
      <c r="AY385" t="s">
        <v>240</v>
      </c>
      <c r="AZ385">
        <v>0</v>
      </c>
      <c r="BA385">
        <v>0</v>
      </c>
      <c r="BB385" t="e">
        <f t="shared" si="242"/>
        <v>#DIV/0!</v>
      </c>
      <c r="BC385">
        <v>0.5</v>
      </c>
      <c r="BD385">
        <f t="shared" si="243"/>
        <v>0</v>
      </c>
      <c r="BE385">
        <f t="shared" si="244"/>
        <v>-0.65980222618117612</v>
      </c>
      <c r="BF385" t="e">
        <f t="shared" si="245"/>
        <v>#DIV/0!</v>
      </c>
      <c r="BG385" t="e">
        <f t="shared" si="246"/>
        <v>#DIV/0!</v>
      </c>
      <c r="BH385" t="e">
        <f t="shared" si="247"/>
        <v>#DIV/0!</v>
      </c>
      <c r="BI385" t="e">
        <f t="shared" si="248"/>
        <v>#DIV/0!</v>
      </c>
      <c r="BJ385" t="s">
        <v>240</v>
      </c>
      <c r="BK385">
        <v>0</v>
      </c>
      <c r="BL385">
        <f t="shared" si="249"/>
        <v>0</v>
      </c>
      <c r="BM385" t="e">
        <f t="shared" si="250"/>
        <v>#DIV/0!</v>
      </c>
      <c r="BN385" t="e">
        <f t="shared" si="251"/>
        <v>#DIV/0!</v>
      </c>
      <c r="BO385" t="e">
        <f t="shared" si="252"/>
        <v>#DIV/0!</v>
      </c>
      <c r="BP385" t="e">
        <f t="shared" si="253"/>
        <v>#DIV/0!</v>
      </c>
      <c r="BQ385">
        <f t="shared" si="254"/>
        <v>0</v>
      </c>
      <c r="BR385">
        <f t="shared" si="255"/>
        <v>0</v>
      </c>
      <c r="BS385">
        <f t="shared" si="256"/>
        <v>0</v>
      </c>
      <c r="BT385">
        <f t="shared" si="257"/>
        <v>0</v>
      </c>
      <c r="BU385">
        <v>6</v>
      </c>
      <c r="BV385">
        <v>0.5</v>
      </c>
      <c r="BW385" t="s">
        <v>241</v>
      </c>
      <c r="BX385">
        <v>1582044922.4709699</v>
      </c>
      <c r="BY385">
        <v>400.52796774193502</v>
      </c>
      <c r="BZ385">
        <v>400.04380645161302</v>
      </c>
      <c r="CA385">
        <v>31.324148387096798</v>
      </c>
      <c r="CB385">
        <v>30.8993741935484</v>
      </c>
      <c r="CC385">
        <v>600.00487096774202</v>
      </c>
      <c r="CD385">
        <v>99.326854838709707</v>
      </c>
      <c r="CE385">
        <v>0.199979516129032</v>
      </c>
      <c r="CF385">
        <v>30.549958064516101</v>
      </c>
      <c r="CG385">
        <v>30.141193548387101</v>
      </c>
      <c r="CH385">
        <v>999.9</v>
      </c>
      <c r="CI385">
        <v>0</v>
      </c>
      <c r="CJ385">
        <v>0</v>
      </c>
      <c r="CK385">
        <v>9999.6358064516098</v>
      </c>
      <c r="CL385">
        <v>0</v>
      </c>
      <c r="CM385">
        <v>0.31747599999999998</v>
      </c>
      <c r="CN385">
        <v>0</v>
      </c>
      <c r="CO385">
        <v>0</v>
      </c>
      <c r="CP385">
        <v>0</v>
      </c>
      <c r="CQ385">
        <v>0</v>
      </c>
      <c r="CR385">
        <v>3.3806451612903201</v>
      </c>
      <c r="CS385">
        <v>0</v>
      </c>
      <c r="CT385">
        <v>32.861290322580601</v>
      </c>
      <c r="CU385">
        <v>-1.69354838709677</v>
      </c>
      <c r="CV385">
        <v>38.596548387096803</v>
      </c>
      <c r="CW385">
        <v>43.739774193548399</v>
      </c>
      <c r="CX385">
        <v>41.209419354838701</v>
      </c>
      <c r="CY385">
        <v>42.356645161290302</v>
      </c>
      <c r="CZ385">
        <v>39.705290322580602</v>
      </c>
      <c r="DA385">
        <v>0</v>
      </c>
      <c r="DB385">
        <v>0</v>
      </c>
      <c r="DC385">
        <v>0</v>
      </c>
      <c r="DD385">
        <v>1582044934</v>
      </c>
      <c r="DE385">
        <v>2.43846153846154</v>
      </c>
      <c r="DF385">
        <v>-7.9726494194884898</v>
      </c>
      <c r="DG385">
        <v>11.4598287613411</v>
      </c>
      <c r="DH385">
        <v>32.938461538461503</v>
      </c>
      <c r="DI385">
        <v>15</v>
      </c>
      <c r="DJ385">
        <v>100</v>
      </c>
      <c r="DK385">
        <v>100</v>
      </c>
      <c r="DL385">
        <v>2.8410000000000002</v>
      </c>
      <c r="DM385">
        <v>0.45</v>
      </c>
      <c r="DN385">
        <v>2</v>
      </c>
      <c r="DO385">
        <v>650.84400000000005</v>
      </c>
      <c r="DP385">
        <v>340.75700000000001</v>
      </c>
      <c r="DQ385">
        <v>29.999500000000001</v>
      </c>
      <c r="DR385">
        <v>31.4405</v>
      </c>
      <c r="DS385">
        <v>29.999700000000001</v>
      </c>
      <c r="DT385">
        <v>31.3675</v>
      </c>
      <c r="DU385">
        <v>31.4011</v>
      </c>
      <c r="DV385">
        <v>21.011800000000001</v>
      </c>
      <c r="DW385">
        <v>25.404900000000001</v>
      </c>
      <c r="DX385">
        <v>89.569400000000002</v>
      </c>
      <c r="DY385">
        <v>30</v>
      </c>
      <c r="DZ385">
        <v>400</v>
      </c>
      <c r="EA385">
        <v>30.686299999999999</v>
      </c>
      <c r="EB385">
        <v>100.041</v>
      </c>
      <c r="EC385">
        <v>100.557</v>
      </c>
    </row>
    <row r="386" spans="1:133" x14ac:dyDescent="0.35">
      <c r="A386">
        <v>370</v>
      </c>
      <c r="B386">
        <v>1582044936.0999999</v>
      </c>
      <c r="C386">
        <v>1903.0999999046301</v>
      </c>
      <c r="D386" t="s">
        <v>982</v>
      </c>
      <c r="E386" t="s">
        <v>983</v>
      </c>
      <c r="F386" t="s">
        <v>232</v>
      </c>
      <c r="G386" t="s">
        <v>233</v>
      </c>
      <c r="H386" t="s">
        <v>234</v>
      </c>
      <c r="I386" t="s">
        <v>235</v>
      </c>
      <c r="J386" t="s">
        <v>236</v>
      </c>
      <c r="K386" t="s">
        <v>237</v>
      </c>
      <c r="L386" t="s">
        <v>238</v>
      </c>
      <c r="M386" t="s">
        <v>239</v>
      </c>
      <c r="N386">
        <v>1582044927.4709699</v>
      </c>
      <c r="O386">
        <f t="shared" si="215"/>
        <v>4.4958494947158588E-4</v>
      </c>
      <c r="P386">
        <f t="shared" si="216"/>
        <v>-0.67820790362868233</v>
      </c>
      <c r="Q386">
        <f t="shared" si="217"/>
        <v>400.54</v>
      </c>
      <c r="R386">
        <f t="shared" si="218"/>
        <v>422.15207759485963</v>
      </c>
      <c r="S386">
        <f t="shared" si="219"/>
        <v>42.015928869439399</v>
      </c>
      <c r="T386">
        <f t="shared" si="220"/>
        <v>39.864923193665163</v>
      </c>
      <c r="U386">
        <f t="shared" si="221"/>
        <v>3.6802247047477865E-2</v>
      </c>
      <c r="V386">
        <f t="shared" si="222"/>
        <v>2.2502488812457013</v>
      </c>
      <c r="W386">
        <f t="shared" si="223"/>
        <v>3.6471110776833356E-2</v>
      </c>
      <c r="X386">
        <f t="shared" si="224"/>
        <v>2.2823947091413645E-2</v>
      </c>
      <c r="Y386">
        <f t="shared" si="225"/>
        <v>0</v>
      </c>
      <c r="Z386">
        <f t="shared" si="226"/>
        <v>30.400667597619439</v>
      </c>
      <c r="AA386">
        <f t="shared" si="227"/>
        <v>30.142054838709701</v>
      </c>
      <c r="AB386">
        <f t="shared" si="228"/>
        <v>4.2953368177218492</v>
      </c>
      <c r="AC386">
        <f t="shared" si="229"/>
        <v>70.827649985256656</v>
      </c>
      <c r="AD386">
        <f t="shared" si="230"/>
        <v>3.1141093314747534</v>
      </c>
      <c r="AE386">
        <f t="shared" si="231"/>
        <v>4.3967424192712592</v>
      </c>
      <c r="AF386">
        <f t="shared" si="232"/>
        <v>1.1812274862470957</v>
      </c>
      <c r="AG386">
        <f t="shared" si="233"/>
        <v>-19.826696271696939</v>
      </c>
      <c r="AH386">
        <f t="shared" si="234"/>
        <v>49.408638902938165</v>
      </c>
      <c r="AI386">
        <f t="shared" si="235"/>
        <v>4.8988848792426358</v>
      </c>
      <c r="AJ386">
        <f t="shared" si="236"/>
        <v>34.480827510483863</v>
      </c>
      <c r="AK386">
        <v>-4.1190447900229001E-2</v>
      </c>
      <c r="AL386">
        <v>4.62398862494309E-2</v>
      </c>
      <c r="AM386">
        <v>3.4556656881573602</v>
      </c>
      <c r="AN386">
        <v>0</v>
      </c>
      <c r="AO386">
        <v>0</v>
      </c>
      <c r="AP386">
        <f t="shared" si="237"/>
        <v>1</v>
      </c>
      <c r="AQ386">
        <f t="shared" si="238"/>
        <v>0</v>
      </c>
      <c r="AR386">
        <f t="shared" si="239"/>
        <v>51910.101371013872</v>
      </c>
      <c r="AS386" t="s">
        <v>240</v>
      </c>
      <c r="AT386">
        <v>0</v>
      </c>
      <c r="AU386">
        <v>0</v>
      </c>
      <c r="AV386">
        <f t="shared" si="240"/>
        <v>0</v>
      </c>
      <c r="AW386" t="e">
        <f t="shared" si="241"/>
        <v>#DIV/0!</v>
      </c>
      <c r="AX386">
        <v>0</v>
      </c>
      <c r="AY386" t="s">
        <v>240</v>
      </c>
      <c r="AZ386">
        <v>0</v>
      </c>
      <c r="BA386">
        <v>0</v>
      </c>
      <c r="BB386" t="e">
        <f t="shared" si="242"/>
        <v>#DIV/0!</v>
      </c>
      <c r="BC386">
        <v>0.5</v>
      </c>
      <c r="BD386">
        <f t="shared" si="243"/>
        <v>0</v>
      </c>
      <c r="BE386">
        <f t="shared" si="244"/>
        <v>-0.67820790362868233</v>
      </c>
      <c r="BF386" t="e">
        <f t="shared" si="245"/>
        <v>#DIV/0!</v>
      </c>
      <c r="BG386" t="e">
        <f t="shared" si="246"/>
        <v>#DIV/0!</v>
      </c>
      <c r="BH386" t="e">
        <f t="shared" si="247"/>
        <v>#DIV/0!</v>
      </c>
      <c r="BI386" t="e">
        <f t="shared" si="248"/>
        <v>#DIV/0!</v>
      </c>
      <c r="BJ386" t="s">
        <v>240</v>
      </c>
      <c r="BK386">
        <v>0</v>
      </c>
      <c r="BL386">
        <f t="shared" si="249"/>
        <v>0</v>
      </c>
      <c r="BM386" t="e">
        <f t="shared" si="250"/>
        <v>#DIV/0!</v>
      </c>
      <c r="BN386" t="e">
        <f t="shared" si="251"/>
        <v>#DIV/0!</v>
      </c>
      <c r="BO386" t="e">
        <f t="shared" si="252"/>
        <v>#DIV/0!</v>
      </c>
      <c r="BP386" t="e">
        <f t="shared" si="253"/>
        <v>#DIV/0!</v>
      </c>
      <c r="BQ386">
        <f t="shared" si="254"/>
        <v>0</v>
      </c>
      <c r="BR386">
        <f t="shared" si="255"/>
        <v>0</v>
      </c>
      <c r="BS386">
        <f t="shared" si="256"/>
        <v>0</v>
      </c>
      <c r="BT386">
        <f t="shared" si="257"/>
        <v>0</v>
      </c>
      <c r="BU386">
        <v>6</v>
      </c>
      <c r="BV386">
        <v>0.5</v>
      </c>
      <c r="BW386" t="s">
        <v>241</v>
      </c>
      <c r="BX386">
        <v>1582044927.4709699</v>
      </c>
      <c r="BY386">
        <v>400.54</v>
      </c>
      <c r="BZ386">
        <v>400.041870967742</v>
      </c>
      <c r="CA386">
        <v>31.288793548387101</v>
      </c>
      <c r="CB386">
        <v>30.8532774193548</v>
      </c>
      <c r="CC386">
        <v>600.00254838709702</v>
      </c>
      <c r="CD386">
        <v>99.328000000000003</v>
      </c>
      <c r="CE386">
        <v>0.19994525806451599</v>
      </c>
      <c r="CF386">
        <v>30.5493290322581</v>
      </c>
      <c r="CG386">
        <v>30.142054838709701</v>
      </c>
      <c r="CH386">
        <v>999.9</v>
      </c>
      <c r="CI386">
        <v>0</v>
      </c>
      <c r="CJ386">
        <v>0</v>
      </c>
      <c r="CK386">
        <v>10000.48</v>
      </c>
      <c r="CL386">
        <v>0</v>
      </c>
      <c r="CM386">
        <v>0.31862812903225801</v>
      </c>
      <c r="CN386">
        <v>0</v>
      </c>
      <c r="CO386">
        <v>0</v>
      </c>
      <c r="CP386">
        <v>0</v>
      </c>
      <c r="CQ386">
        <v>0</v>
      </c>
      <c r="CR386">
        <v>2.5548387096774201</v>
      </c>
      <c r="CS386">
        <v>0</v>
      </c>
      <c r="CT386">
        <v>34.903225806451601</v>
      </c>
      <c r="CU386">
        <v>-1.6451612903225801</v>
      </c>
      <c r="CV386">
        <v>38.5843548387097</v>
      </c>
      <c r="CW386">
        <v>43.723548387096798</v>
      </c>
      <c r="CX386">
        <v>41.1973225806451</v>
      </c>
      <c r="CY386">
        <v>42.356709677419303</v>
      </c>
      <c r="CZ386">
        <v>39.693096774193499</v>
      </c>
      <c r="DA386">
        <v>0</v>
      </c>
      <c r="DB386">
        <v>0</v>
      </c>
      <c r="DC386">
        <v>0</v>
      </c>
      <c r="DD386">
        <v>1582044938.8</v>
      </c>
      <c r="DE386">
        <v>1.4730769230769201</v>
      </c>
      <c r="DF386">
        <v>2.9299147728656401</v>
      </c>
      <c r="DG386">
        <v>33.186324553513998</v>
      </c>
      <c r="DH386">
        <v>34.957692307692298</v>
      </c>
      <c r="DI386">
        <v>15</v>
      </c>
      <c r="DJ386">
        <v>100</v>
      </c>
      <c r="DK386">
        <v>100</v>
      </c>
      <c r="DL386">
        <v>2.8410000000000002</v>
      </c>
      <c r="DM386">
        <v>0.45</v>
      </c>
      <c r="DN386">
        <v>2</v>
      </c>
      <c r="DO386">
        <v>650.90499999999997</v>
      </c>
      <c r="DP386">
        <v>340.72399999999999</v>
      </c>
      <c r="DQ386">
        <v>29.999600000000001</v>
      </c>
      <c r="DR386">
        <v>31.4361</v>
      </c>
      <c r="DS386">
        <v>29.9998</v>
      </c>
      <c r="DT386">
        <v>31.364000000000001</v>
      </c>
      <c r="DU386">
        <v>31.397600000000001</v>
      </c>
      <c r="DV386">
        <v>21.008600000000001</v>
      </c>
      <c r="DW386">
        <v>25.404900000000001</v>
      </c>
      <c r="DX386">
        <v>89.569400000000002</v>
      </c>
      <c r="DY386">
        <v>30</v>
      </c>
      <c r="DZ386">
        <v>400</v>
      </c>
      <c r="EA386">
        <v>30.6601</v>
      </c>
      <c r="EB386">
        <v>100.04</v>
      </c>
      <c r="EC386">
        <v>100.559</v>
      </c>
    </row>
    <row r="387" spans="1:133" x14ac:dyDescent="0.35">
      <c r="A387">
        <v>371</v>
      </c>
      <c r="B387">
        <v>1582044941.0999999</v>
      </c>
      <c r="C387">
        <v>1908.0999999046301</v>
      </c>
      <c r="D387" t="s">
        <v>984</v>
      </c>
      <c r="E387" t="s">
        <v>985</v>
      </c>
      <c r="F387" t="s">
        <v>232</v>
      </c>
      <c r="G387" t="s">
        <v>233</v>
      </c>
      <c r="H387" t="s">
        <v>234</v>
      </c>
      <c r="I387" t="s">
        <v>235</v>
      </c>
      <c r="J387" t="s">
        <v>236</v>
      </c>
      <c r="K387" t="s">
        <v>237</v>
      </c>
      <c r="L387" t="s">
        <v>238</v>
      </c>
      <c r="M387" t="s">
        <v>239</v>
      </c>
      <c r="N387">
        <v>1582044932.4709699</v>
      </c>
      <c r="O387">
        <f t="shared" si="215"/>
        <v>4.530312914468422E-4</v>
      </c>
      <c r="P387">
        <f t="shared" si="216"/>
        <v>-0.68211176115284422</v>
      </c>
      <c r="Q387">
        <f t="shared" si="217"/>
        <v>400.532451612903</v>
      </c>
      <c r="R387">
        <f t="shared" si="218"/>
        <v>422.15618765428513</v>
      </c>
      <c r="S387">
        <f t="shared" si="219"/>
        <v>42.016664084908719</v>
      </c>
      <c r="T387">
        <f t="shared" si="220"/>
        <v>39.864481361827259</v>
      </c>
      <c r="U387">
        <f t="shared" si="221"/>
        <v>3.6969095128736126E-2</v>
      </c>
      <c r="V387">
        <f t="shared" si="222"/>
        <v>2.2506636963497231</v>
      </c>
      <c r="W387">
        <f t="shared" si="223"/>
        <v>3.6635025236488282E-2</v>
      </c>
      <c r="X387">
        <f t="shared" si="224"/>
        <v>2.2926653925628756E-2</v>
      </c>
      <c r="Y387">
        <f t="shared" si="225"/>
        <v>0</v>
      </c>
      <c r="Z387">
        <f t="shared" si="226"/>
        <v>30.398849812288066</v>
      </c>
      <c r="AA387">
        <f t="shared" si="227"/>
        <v>30.143070967741899</v>
      </c>
      <c r="AB387">
        <f t="shared" si="228"/>
        <v>4.2955872614252897</v>
      </c>
      <c r="AC387">
        <f t="shared" si="229"/>
        <v>70.750699521465933</v>
      </c>
      <c r="AD387">
        <f t="shared" si="230"/>
        <v>3.1106008772285456</v>
      </c>
      <c r="AE387">
        <f t="shared" si="231"/>
        <v>4.3965655438993672</v>
      </c>
      <c r="AF387">
        <f t="shared" si="232"/>
        <v>1.1849863841967441</v>
      </c>
      <c r="AG387">
        <f t="shared" si="233"/>
        <v>-19.978679952805741</v>
      </c>
      <c r="AH387">
        <f t="shared" si="234"/>
        <v>49.209124282988228</v>
      </c>
      <c r="AI387">
        <f t="shared" si="235"/>
        <v>4.8782112027558631</v>
      </c>
      <c r="AJ387">
        <f t="shared" si="236"/>
        <v>34.10865553293835</v>
      </c>
      <c r="AK387">
        <v>-4.1201617369275099E-2</v>
      </c>
      <c r="AL387">
        <v>4.62524249569344E-2</v>
      </c>
      <c r="AM387">
        <v>3.4564073719020199</v>
      </c>
      <c r="AN387">
        <v>0</v>
      </c>
      <c r="AO387">
        <v>0</v>
      </c>
      <c r="AP387">
        <f t="shared" si="237"/>
        <v>1</v>
      </c>
      <c r="AQ387">
        <f t="shared" si="238"/>
        <v>0</v>
      </c>
      <c r="AR387">
        <f t="shared" si="239"/>
        <v>51923.737168795225</v>
      </c>
      <c r="AS387" t="s">
        <v>240</v>
      </c>
      <c r="AT387">
        <v>0</v>
      </c>
      <c r="AU387">
        <v>0</v>
      </c>
      <c r="AV387">
        <f t="shared" si="240"/>
        <v>0</v>
      </c>
      <c r="AW387" t="e">
        <f t="shared" si="241"/>
        <v>#DIV/0!</v>
      </c>
      <c r="AX387">
        <v>0</v>
      </c>
      <c r="AY387" t="s">
        <v>240</v>
      </c>
      <c r="AZ387">
        <v>0</v>
      </c>
      <c r="BA387">
        <v>0</v>
      </c>
      <c r="BB387" t="e">
        <f t="shared" si="242"/>
        <v>#DIV/0!</v>
      </c>
      <c r="BC387">
        <v>0.5</v>
      </c>
      <c r="BD387">
        <f t="shared" si="243"/>
        <v>0</v>
      </c>
      <c r="BE387">
        <f t="shared" si="244"/>
        <v>-0.68211176115284422</v>
      </c>
      <c r="BF387" t="e">
        <f t="shared" si="245"/>
        <v>#DIV/0!</v>
      </c>
      <c r="BG387" t="e">
        <f t="shared" si="246"/>
        <v>#DIV/0!</v>
      </c>
      <c r="BH387" t="e">
        <f t="shared" si="247"/>
        <v>#DIV/0!</v>
      </c>
      <c r="BI387" t="e">
        <f t="shared" si="248"/>
        <v>#DIV/0!</v>
      </c>
      <c r="BJ387" t="s">
        <v>240</v>
      </c>
      <c r="BK387">
        <v>0</v>
      </c>
      <c r="BL387">
        <f t="shared" si="249"/>
        <v>0</v>
      </c>
      <c r="BM387" t="e">
        <f t="shared" si="250"/>
        <v>#DIV/0!</v>
      </c>
      <c r="BN387" t="e">
        <f t="shared" si="251"/>
        <v>#DIV/0!</v>
      </c>
      <c r="BO387" t="e">
        <f t="shared" si="252"/>
        <v>#DIV/0!</v>
      </c>
      <c r="BP387" t="e">
        <f t="shared" si="253"/>
        <v>#DIV/0!</v>
      </c>
      <c r="BQ387">
        <f t="shared" si="254"/>
        <v>0</v>
      </c>
      <c r="BR387">
        <f t="shared" si="255"/>
        <v>0</v>
      </c>
      <c r="BS387">
        <f t="shared" si="256"/>
        <v>0</v>
      </c>
      <c r="BT387">
        <f t="shared" si="257"/>
        <v>0</v>
      </c>
      <c r="BU387">
        <v>6</v>
      </c>
      <c r="BV387">
        <v>0.5</v>
      </c>
      <c r="BW387" t="s">
        <v>241</v>
      </c>
      <c r="BX387">
        <v>1582044932.4709699</v>
      </c>
      <c r="BY387">
        <v>400.532451612903</v>
      </c>
      <c r="BZ387">
        <v>400.03180645161302</v>
      </c>
      <c r="CA387">
        <v>31.253299999999999</v>
      </c>
      <c r="CB387">
        <v>30.8144387096774</v>
      </c>
      <c r="CC387">
        <v>600.01541935483897</v>
      </c>
      <c r="CD387">
        <v>99.328712903225806</v>
      </c>
      <c r="CE387">
        <v>0.20000493548387099</v>
      </c>
      <c r="CF387">
        <v>30.5486258064516</v>
      </c>
      <c r="CG387">
        <v>30.143070967741899</v>
      </c>
      <c r="CH387">
        <v>999.9</v>
      </c>
      <c r="CI387">
        <v>0</v>
      </c>
      <c r="CJ387">
        <v>0</v>
      </c>
      <c r="CK387">
        <v>10003.120000000001</v>
      </c>
      <c r="CL387">
        <v>0</v>
      </c>
      <c r="CM387">
        <v>0.32477280645161299</v>
      </c>
      <c r="CN387">
        <v>0</v>
      </c>
      <c r="CO387">
        <v>0</v>
      </c>
      <c r="CP387">
        <v>0</v>
      </c>
      <c r="CQ387">
        <v>0</v>
      </c>
      <c r="CR387">
        <v>1.4838709677419399</v>
      </c>
      <c r="CS387">
        <v>0</v>
      </c>
      <c r="CT387">
        <v>36.058064516129001</v>
      </c>
      <c r="CU387">
        <v>-1.7225806451612899</v>
      </c>
      <c r="CV387">
        <v>38.586387096774203</v>
      </c>
      <c r="CW387">
        <v>43.703258064516099</v>
      </c>
      <c r="CX387">
        <v>41.205387096774203</v>
      </c>
      <c r="CY387">
        <v>42.342483870967698</v>
      </c>
      <c r="CZ387">
        <v>39.691064516129003</v>
      </c>
      <c r="DA387">
        <v>0</v>
      </c>
      <c r="DB387">
        <v>0</v>
      </c>
      <c r="DC387">
        <v>0</v>
      </c>
      <c r="DD387">
        <v>1582044944.2</v>
      </c>
      <c r="DE387">
        <v>0.50384615384615405</v>
      </c>
      <c r="DF387">
        <v>-32.112820301618399</v>
      </c>
      <c r="DG387">
        <v>6.4649570609461602</v>
      </c>
      <c r="DH387">
        <v>36.057692307692299</v>
      </c>
      <c r="DI387">
        <v>15</v>
      </c>
      <c r="DJ387">
        <v>100</v>
      </c>
      <c r="DK387">
        <v>100</v>
      </c>
      <c r="DL387">
        <v>2.8410000000000002</v>
      </c>
      <c r="DM387">
        <v>0.45</v>
      </c>
      <c r="DN387">
        <v>2</v>
      </c>
      <c r="DO387">
        <v>650.92600000000004</v>
      </c>
      <c r="DP387">
        <v>340.786</v>
      </c>
      <c r="DQ387">
        <v>29.999600000000001</v>
      </c>
      <c r="DR387">
        <v>31.432200000000002</v>
      </c>
      <c r="DS387">
        <v>29.9998</v>
      </c>
      <c r="DT387">
        <v>31.360499999999998</v>
      </c>
      <c r="DU387">
        <v>31.394200000000001</v>
      </c>
      <c r="DV387">
        <v>21.010899999999999</v>
      </c>
      <c r="DW387">
        <v>25.692900000000002</v>
      </c>
      <c r="DX387">
        <v>89.569400000000002</v>
      </c>
      <c r="DY387">
        <v>30</v>
      </c>
      <c r="DZ387">
        <v>400</v>
      </c>
      <c r="EA387">
        <v>30.645900000000001</v>
      </c>
      <c r="EB387">
        <v>100.039</v>
      </c>
      <c r="EC387">
        <v>100.559</v>
      </c>
    </row>
    <row r="388" spans="1:133" x14ac:dyDescent="0.35">
      <c r="A388">
        <v>372</v>
      </c>
      <c r="B388">
        <v>1582044946.0999999</v>
      </c>
      <c r="C388">
        <v>1913.0999999046301</v>
      </c>
      <c r="D388" t="s">
        <v>986</v>
      </c>
      <c r="E388" t="s">
        <v>987</v>
      </c>
      <c r="F388" t="s">
        <v>232</v>
      </c>
      <c r="G388" t="s">
        <v>233</v>
      </c>
      <c r="H388" t="s">
        <v>234</v>
      </c>
      <c r="I388" t="s">
        <v>235</v>
      </c>
      <c r="J388" t="s">
        <v>236</v>
      </c>
      <c r="K388" t="s">
        <v>237</v>
      </c>
      <c r="L388" t="s">
        <v>238</v>
      </c>
      <c r="M388" t="s">
        <v>239</v>
      </c>
      <c r="N388">
        <v>1582044937.4709699</v>
      </c>
      <c r="O388">
        <f t="shared" si="215"/>
        <v>4.5909919571166918E-4</v>
      </c>
      <c r="P388">
        <f t="shared" si="216"/>
        <v>-0.6676573453322131</v>
      </c>
      <c r="Q388">
        <f t="shared" si="217"/>
        <v>400.50364516129002</v>
      </c>
      <c r="R388">
        <f t="shared" si="218"/>
        <v>421.18305338562016</v>
      </c>
      <c r="S388">
        <f t="shared" si="219"/>
        <v>41.919826248464659</v>
      </c>
      <c r="T388">
        <f t="shared" si="220"/>
        <v>39.86163042905379</v>
      </c>
      <c r="U388">
        <f t="shared" si="221"/>
        <v>3.735658061864118E-2</v>
      </c>
      <c r="V388">
        <f t="shared" si="222"/>
        <v>2.2503251520150758</v>
      </c>
      <c r="W388">
        <f t="shared" si="223"/>
        <v>3.7015455077396314E-2</v>
      </c>
      <c r="X388">
        <f t="shared" si="224"/>
        <v>2.316504848304473E-2</v>
      </c>
      <c r="Y388">
        <f t="shared" si="225"/>
        <v>0</v>
      </c>
      <c r="Z388">
        <f t="shared" si="226"/>
        <v>30.396735832047938</v>
      </c>
      <c r="AA388">
        <f t="shared" si="227"/>
        <v>30.1440451612903</v>
      </c>
      <c r="AB388">
        <f t="shared" si="228"/>
        <v>4.2958273813048402</v>
      </c>
      <c r="AC388">
        <f t="shared" si="229"/>
        <v>70.675783923438544</v>
      </c>
      <c r="AD388">
        <f t="shared" si="230"/>
        <v>3.1072916815145057</v>
      </c>
      <c r="AE388">
        <f t="shared" si="231"/>
        <v>4.3965436377480627</v>
      </c>
      <c r="AF388">
        <f t="shared" si="232"/>
        <v>1.1885356997903345</v>
      </c>
      <c r="AG388">
        <f t="shared" si="233"/>
        <v>-20.246274530884612</v>
      </c>
      <c r="AH388">
        <f t="shared" si="234"/>
        <v>49.072967014711764</v>
      </c>
      <c r="AI388">
        <f t="shared" si="235"/>
        <v>4.8654668168879818</v>
      </c>
      <c r="AJ388">
        <f t="shared" si="236"/>
        <v>33.692159300715133</v>
      </c>
      <c r="AK388">
        <v>-4.1192501456188801E-2</v>
      </c>
      <c r="AL388">
        <v>4.62421915458971E-2</v>
      </c>
      <c r="AM388">
        <v>3.4558020551624899</v>
      </c>
      <c r="AN388">
        <v>0</v>
      </c>
      <c r="AO388">
        <v>0</v>
      </c>
      <c r="AP388">
        <f t="shared" si="237"/>
        <v>1</v>
      </c>
      <c r="AQ388">
        <f t="shared" si="238"/>
        <v>0</v>
      </c>
      <c r="AR388">
        <f t="shared" si="239"/>
        <v>51912.734617804817</v>
      </c>
      <c r="AS388" t="s">
        <v>240</v>
      </c>
      <c r="AT388">
        <v>0</v>
      </c>
      <c r="AU388">
        <v>0</v>
      </c>
      <c r="AV388">
        <f t="shared" si="240"/>
        <v>0</v>
      </c>
      <c r="AW388" t="e">
        <f t="shared" si="241"/>
        <v>#DIV/0!</v>
      </c>
      <c r="AX388">
        <v>0</v>
      </c>
      <c r="AY388" t="s">
        <v>240</v>
      </c>
      <c r="AZ388">
        <v>0</v>
      </c>
      <c r="BA388">
        <v>0</v>
      </c>
      <c r="BB388" t="e">
        <f t="shared" si="242"/>
        <v>#DIV/0!</v>
      </c>
      <c r="BC388">
        <v>0.5</v>
      </c>
      <c r="BD388">
        <f t="shared" si="243"/>
        <v>0</v>
      </c>
      <c r="BE388">
        <f t="shared" si="244"/>
        <v>-0.6676573453322131</v>
      </c>
      <c r="BF388" t="e">
        <f t="shared" si="245"/>
        <v>#DIV/0!</v>
      </c>
      <c r="BG388" t="e">
        <f t="shared" si="246"/>
        <v>#DIV/0!</v>
      </c>
      <c r="BH388" t="e">
        <f t="shared" si="247"/>
        <v>#DIV/0!</v>
      </c>
      <c r="BI388" t="e">
        <f t="shared" si="248"/>
        <v>#DIV/0!</v>
      </c>
      <c r="BJ388" t="s">
        <v>240</v>
      </c>
      <c r="BK388">
        <v>0</v>
      </c>
      <c r="BL388">
        <f t="shared" si="249"/>
        <v>0</v>
      </c>
      <c r="BM388" t="e">
        <f t="shared" si="250"/>
        <v>#DIV/0!</v>
      </c>
      <c r="BN388" t="e">
        <f t="shared" si="251"/>
        <v>#DIV/0!</v>
      </c>
      <c r="BO388" t="e">
        <f t="shared" si="252"/>
        <v>#DIV/0!</v>
      </c>
      <c r="BP388" t="e">
        <f t="shared" si="253"/>
        <v>#DIV/0!</v>
      </c>
      <c r="BQ388">
        <f t="shared" si="254"/>
        <v>0</v>
      </c>
      <c r="BR388">
        <f t="shared" si="255"/>
        <v>0</v>
      </c>
      <c r="BS388">
        <f t="shared" si="256"/>
        <v>0</v>
      </c>
      <c r="BT388">
        <f t="shared" si="257"/>
        <v>0</v>
      </c>
      <c r="BU388">
        <v>6</v>
      </c>
      <c r="BV388">
        <v>0.5</v>
      </c>
      <c r="BW388" t="s">
        <v>241</v>
      </c>
      <c r="BX388">
        <v>1582044937.4709699</v>
      </c>
      <c r="BY388">
        <v>400.50364516129002</v>
      </c>
      <c r="BZ388">
        <v>400.01987096774201</v>
      </c>
      <c r="CA388">
        <v>31.2200387096774</v>
      </c>
      <c r="CB388">
        <v>30.775283870967701</v>
      </c>
      <c r="CC388">
        <v>600.01519354838695</v>
      </c>
      <c r="CD388">
        <v>99.3287451612903</v>
      </c>
      <c r="CE388">
        <v>0.200012967741935</v>
      </c>
      <c r="CF388">
        <v>30.548538709677398</v>
      </c>
      <c r="CG388">
        <v>30.1440451612903</v>
      </c>
      <c r="CH388">
        <v>999.9</v>
      </c>
      <c r="CI388">
        <v>0</v>
      </c>
      <c r="CJ388">
        <v>0</v>
      </c>
      <c r="CK388">
        <v>10000.903548387099</v>
      </c>
      <c r="CL388">
        <v>0</v>
      </c>
      <c r="CM388">
        <v>0.33915316129032202</v>
      </c>
      <c r="CN388">
        <v>0</v>
      </c>
      <c r="CO388">
        <v>0</v>
      </c>
      <c r="CP388">
        <v>0</v>
      </c>
      <c r="CQ388">
        <v>0</v>
      </c>
      <c r="CR388">
        <v>0.86129032258064497</v>
      </c>
      <c r="CS388">
        <v>0</v>
      </c>
      <c r="CT388">
        <v>38.248387096774202</v>
      </c>
      <c r="CU388">
        <v>-1.69677419354839</v>
      </c>
      <c r="CV388">
        <v>38.580290322580602</v>
      </c>
      <c r="CW388">
        <v>43.691129032257997</v>
      </c>
      <c r="CX388">
        <v>41.2033548387097</v>
      </c>
      <c r="CY388">
        <v>42.334419354838701</v>
      </c>
      <c r="CZ388">
        <v>39.686999999999998</v>
      </c>
      <c r="DA388">
        <v>0</v>
      </c>
      <c r="DB388">
        <v>0</v>
      </c>
      <c r="DC388">
        <v>0</v>
      </c>
      <c r="DD388">
        <v>1582044949</v>
      </c>
      <c r="DE388">
        <v>1.4653846153846199</v>
      </c>
      <c r="DF388">
        <v>3.7435901110921801</v>
      </c>
      <c r="DG388">
        <v>3.0017091582546298</v>
      </c>
      <c r="DH388">
        <v>36.569230769230799</v>
      </c>
      <c r="DI388">
        <v>15</v>
      </c>
      <c r="DJ388">
        <v>100</v>
      </c>
      <c r="DK388">
        <v>100</v>
      </c>
      <c r="DL388">
        <v>2.8410000000000002</v>
      </c>
      <c r="DM388">
        <v>0.45</v>
      </c>
      <c r="DN388">
        <v>2</v>
      </c>
      <c r="DO388">
        <v>650.98699999999997</v>
      </c>
      <c r="DP388">
        <v>340.73899999999998</v>
      </c>
      <c r="DQ388">
        <v>29.9998</v>
      </c>
      <c r="DR388">
        <v>31.427900000000001</v>
      </c>
      <c r="DS388">
        <v>29.999700000000001</v>
      </c>
      <c r="DT388">
        <v>31.357099999999999</v>
      </c>
      <c r="DU388">
        <v>31.390699999999999</v>
      </c>
      <c r="DV388">
        <v>21.010300000000001</v>
      </c>
      <c r="DW388">
        <v>25.692900000000002</v>
      </c>
      <c r="DX388">
        <v>89.569400000000002</v>
      </c>
      <c r="DY388">
        <v>30</v>
      </c>
      <c r="DZ388">
        <v>400</v>
      </c>
      <c r="EA388">
        <v>30.663900000000002</v>
      </c>
      <c r="EB388">
        <v>100.04300000000001</v>
      </c>
      <c r="EC388">
        <v>100.559</v>
      </c>
    </row>
    <row r="389" spans="1:133" x14ac:dyDescent="0.35">
      <c r="A389">
        <v>373</v>
      </c>
      <c r="B389">
        <v>1582044951.0999999</v>
      </c>
      <c r="C389">
        <v>1918.0999999046301</v>
      </c>
      <c r="D389" t="s">
        <v>988</v>
      </c>
      <c r="E389" t="s">
        <v>989</v>
      </c>
      <c r="F389" t="s">
        <v>232</v>
      </c>
      <c r="G389" t="s">
        <v>233</v>
      </c>
      <c r="H389" t="s">
        <v>234</v>
      </c>
      <c r="I389" t="s">
        <v>235</v>
      </c>
      <c r="J389" t="s">
        <v>236</v>
      </c>
      <c r="K389" t="s">
        <v>237</v>
      </c>
      <c r="L389" t="s">
        <v>238</v>
      </c>
      <c r="M389" t="s">
        <v>239</v>
      </c>
      <c r="N389">
        <v>1582044942.4709699</v>
      </c>
      <c r="O389">
        <f t="shared" si="215"/>
        <v>4.7932988867845566E-4</v>
      </c>
      <c r="P389">
        <f t="shared" si="216"/>
        <v>-0.65826846968079067</v>
      </c>
      <c r="Q389">
        <f t="shared" si="217"/>
        <v>400.49374193548402</v>
      </c>
      <c r="R389">
        <f t="shared" si="218"/>
        <v>419.6489738438359</v>
      </c>
      <c r="S389">
        <f t="shared" si="219"/>
        <v>41.767100903424122</v>
      </c>
      <c r="T389">
        <f t="shared" si="220"/>
        <v>39.860606300050335</v>
      </c>
      <c r="U389">
        <f t="shared" si="221"/>
        <v>3.8882436540906E-2</v>
      </c>
      <c r="V389">
        <f t="shared" si="222"/>
        <v>2.2504226025585883</v>
      </c>
      <c r="W389">
        <f t="shared" si="223"/>
        <v>3.8513039342115113E-2</v>
      </c>
      <c r="X389">
        <f t="shared" si="224"/>
        <v>2.4103545890875148E-2</v>
      </c>
      <c r="Y389">
        <f t="shared" si="225"/>
        <v>0</v>
      </c>
      <c r="Z389">
        <f t="shared" si="226"/>
        <v>30.390375346581653</v>
      </c>
      <c r="AA389">
        <f t="shared" si="227"/>
        <v>30.145261290322601</v>
      </c>
      <c r="AB389">
        <f t="shared" si="228"/>
        <v>4.2961271500195153</v>
      </c>
      <c r="AC389">
        <f t="shared" si="229"/>
        <v>70.587089082144558</v>
      </c>
      <c r="AD389">
        <f t="shared" si="230"/>
        <v>3.1034494445025054</v>
      </c>
      <c r="AE389">
        <f t="shared" si="231"/>
        <v>4.396624772117911</v>
      </c>
      <c r="AF389">
        <f t="shared" si="232"/>
        <v>1.1926777055170099</v>
      </c>
      <c r="AG389">
        <f t="shared" si="233"/>
        <v>-21.138448090719894</v>
      </c>
      <c r="AH389">
        <f t="shared" si="234"/>
        <v>48.966682559712019</v>
      </c>
      <c r="AI389">
        <f t="shared" si="235"/>
        <v>4.8547556629473991</v>
      </c>
      <c r="AJ389">
        <f t="shared" si="236"/>
        <v>32.682990131939526</v>
      </c>
      <c r="AK389">
        <v>-4.11951253595986E-2</v>
      </c>
      <c r="AL389">
        <v>4.6245137107341301E-2</v>
      </c>
      <c r="AM389">
        <v>3.4559762928600901</v>
      </c>
      <c r="AN389">
        <v>0</v>
      </c>
      <c r="AO389">
        <v>0</v>
      </c>
      <c r="AP389">
        <f t="shared" si="237"/>
        <v>1</v>
      </c>
      <c r="AQ389">
        <f t="shared" si="238"/>
        <v>0</v>
      </c>
      <c r="AR389">
        <f t="shared" si="239"/>
        <v>51915.849300441638</v>
      </c>
      <c r="AS389" t="s">
        <v>240</v>
      </c>
      <c r="AT389">
        <v>0</v>
      </c>
      <c r="AU389">
        <v>0</v>
      </c>
      <c r="AV389">
        <f t="shared" si="240"/>
        <v>0</v>
      </c>
      <c r="AW389" t="e">
        <f t="shared" si="241"/>
        <v>#DIV/0!</v>
      </c>
      <c r="AX389">
        <v>0</v>
      </c>
      <c r="AY389" t="s">
        <v>240</v>
      </c>
      <c r="AZ389">
        <v>0</v>
      </c>
      <c r="BA389">
        <v>0</v>
      </c>
      <c r="BB389" t="e">
        <f t="shared" si="242"/>
        <v>#DIV/0!</v>
      </c>
      <c r="BC389">
        <v>0.5</v>
      </c>
      <c r="BD389">
        <f t="shared" si="243"/>
        <v>0</v>
      </c>
      <c r="BE389">
        <f t="shared" si="244"/>
        <v>-0.65826846968079067</v>
      </c>
      <c r="BF389" t="e">
        <f t="shared" si="245"/>
        <v>#DIV/0!</v>
      </c>
      <c r="BG389" t="e">
        <f t="shared" si="246"/>
        <v>#DIV/0!</v>
      </c>
      <c r="BH389" t="e">
        <f t="shared" si="247"/>
        <v>#DIV/0!</v>
      </c>
      <c r="BI389" t="e">
        <f t="shared" si="248"/>
        <v>#DIV/0!</v>
      </c>
      <c r="BJ389" t="s">
        <v>240</v>
      </c>
      <c r="BK389">
        <v>0</v>
      </c>
      <c r="BL389">
        <f t="shared" si="249"/>
        <v>0</v>
      </c>
      <c r="BM389" t="e">
        <f t="shared" si="250"/>
        <v>#DIV/0!</v>
      </c>
      <c r="BN389" t="e">
        <f t="shared" si="251"/>
        <v>#DIV/0!</v>
      </c>
      <c r="BO389" t="e">
        <f t="shared" si="252"/>
        <v>#DIV/0!</v>
      </c>
      <c r="BP389" t="e">
        <f t="shared" si="253"/>
        <v>#DIV/0!</v>
      </c>
      <c r="BQ389">
        <f t="shared" si="254"/>
        <v>0</v>
      </c>
      <c r="BR389">
        <f t="shared" si="255"/>
        <v>0</v>
      </c>
      <c r="BS389">
        <f t="shared" si="256"/>
        <v>0</v>
      </c>
      <c r="BT389">
        <f t="shared" si="257"/>
        <v>0</v>
      </c>
      <c r="BU389">
        <v>6</v>
      </c>
      <c r="BV389">
        <v>0.5</v>
      </c>
      <c r="BW389" t="s">
        <v>241</v>
      </c>
      <c r="BX389">
        <v>1582044942.4709699</v>
      </c>
      <c r="BY389">
        <v>400.49374193548402</v>
      </c>
      <c r="BZ389">
        <v>400.02745161290301</v>
      </c>
      <c r="CA389">
        <v>31.181464516129001</v>
      </c>
      <c r="CB389">
        <v>30.717090322580599</v>
      </c>
      <c r="CC389">
        <v>600.012258064516</v>
      </c>
      <c r="CD389">
        <v>99.328667741935504</v>
      </c>
      <c r="CE389">
        <v>0.19999432258064501</v>
      </c>
      <c r="CF389">
        <v>30.548861290322598</v>
      </c>
      <c r="CG389">
        <v>30.145261290322601</v>
      </c>
      <c r="CH389">
        <v>999.9</v>
      </c>
      <c r="CI389">
        <v>0</v>
      </c>
      <c r="CJ389">
        <v>0</v>
      </c>
      <c r="CK389">
        <v>10001.5483870968</v>
      </c>
      <c r="CL389">
        <v>0</v>
      </c>
      <c r="CM389">
        <v>0.35451500000000002</v>
      </c>
      <c r="CN389">
        <v>0</v>
      </c>
      <c r="CO389">
        <v>0</v>
      </c>
      <c r="CP389">
        <v>0</v>
      </c>
      <c r="CQ389">
        <v>0</v>
      </c>
      <c r="CR389">
        <v>0.825806451612903</v>
      </c>
      <c r="CS389">
        <v>0</v>
      </c>
      <c r="CT389">
        <v>35.883870967741899</v>
      </c>
      <c r="CU389">
        <v>-2.30645161290323</v>
      </c>
      <c r="CV389">
        <v>38.572161290322597</v>
      </c>
      <c r="CW389">
        <v>43.679000000000002</v>
      </c>
      <c r="CX389">
        <v>41.201387096774198</v>
      </c>
      <c r="CY389">
        <v>42.318290322580602</v>
      </c>
      <c r="CZ389">
        <v>39.686999999999998</v>
      </c>
      <c r="DA389">
        <v>0</v>
      </c>
      <c r="DB389">
        <v>0</v>
      </c>
      <c r="DC389">
        <v>0</v>
      </c>
      <c r="DD389">
        <v>1582044953.8</v>
      </c>
      <c r="DE389">
        <v>1.8230769230769199</v>
      </c>
      <c r="DF389">
        <v>19.494017260267501</v>
      </c>
      <c r="DG389">
        <v>-10.252990950021101</v>
      </c>
      <c r="DH389">
        <v>34.5115384615385</v>
      </c>
      <c r="DI389">
        <v>15</v>
      </c>
      <c r="DJ389">
        <v>100</v>
      </c>
      <c r="DK389">
        <v>100</v>
      </c>
      <c r="DL389">
        <v>2.8410000000000002</v>
      </c>
      <c r="DM389">
        <v>0.45</v>
      </c>
      <c r="DN389">
        <v>2</v>
      </c>
      <c r="DO389">
        <v>650.99</v>
      </c>
      <c r="DP389">
        <v>340.72300000000001</v>
      </c>
      <c r="DQ389">
        <v>29.9999</v>
      </c>
      <c r="DR389">
        <v>31.423999999999999</v>
      </c>
      <c r="DS389">
        <v>29.9998</v>
      </c>
      <c r="DT389">
        <v>31.3537</v>
      </c>
      <c r="DU389">
        <v>31.388000000000002</v>
      </c>
      <c r="DV389">
        <v>21.0047</v>
      </c>
      <c r="DW389">
        <v>25.692900000000002</v>
      </c>
      <c r="DX389">
        <v>89.569400000000002</v>
      </c>
      <c r="DY389">
        <v>30</v>
      </c>
      <c r="DZ389">
        <v>400</v>
      </c>
      <c r="EA389">
        <v>30.679099999999998</v>
      </c>
      <c r="EB389">
        <v>100.04300000000001</v>
      </c>
      <c r="EC389">
        <v>100.56100000000001</v>
      </c>
    </row>
    <row r="390" spans="1:133" x14ac:dyDescent="0.35">
      <c r="A390">
        <v>374</v>
      </c>
      <c r="B390">
        <v>1582044956.0999999</v>
      </c>
      <c r="C390">
        <v>1923.0999999046301</v>
      </c>
      <c r="D390" t="s">
        <v>990</v>
      </c>
      <c r="E390" t="s">
        <v>991</v>
      </c>
      <c r="F390" t="s">
        <v>232</v>
      </c>
      <c r="G390" t="s">
        <v>233</v>
      </c>
      <c r="H390" t="s">
        <v>234</v>
      </c>
      <c r="I390" t="s">
        <v>235</v>
      </c>
      <c r="J390" t="s">
        <v>236</v>
      </c>
      <c r="K390" t="s">
        <v>237</v>
      </c>
      <c r="L390" t="s">
        <v>238</v>
      </c>
      <c r="M390" t="s">
        <v>239</v>
      </c>
      <c r="N390">
        <v>1582044947.4709699</v>
      </c>
      <c r="O390">
        <f t="shared" si="215"/>
        <v>4.8264518353391932E-4</v>
      </c>
      <c r="P390">
        <f t="shared" si="216"/>
        <v>-0.66875538516003341</v>
      </c>
      <c r="Q390">
        <f t="shared" si="217"/>
        <v>400.49503225806501</v>
      </c>
      <c r="R390">
        <f t="shared" si="218"/>
        <v>419.95922941707175</v>
      </c>
      <c r="S390">
        <f t="shared" si="219"/>
        <v>41.79762722947342</v>
      </c>
      <c r="T390">
        <f t="shared" si="220"/>
        <v>39.860398088677051</v>
      </c>
      <c r="U390">
        <f t="shared" si="221"/>
        <v>3.9016563962360785E-2</v>
      </c>
      <c r="V390">
        <f t="shared" si="222"/>
        <v>2.2503664074175131</v>
      </c>
      <c r="W390">
        <f t="shared" si="223"/>
        <v>3.8644617808589195E-2</v>
      </c>
      <c r="X390">
        <f t="shared" si="224"/>
        <v>2.4186008416406952E-2</v>
      </c>
      <c r="Y390">
        <f t="shared" si="225"/>
        <v>0</v>
      </c>
      <c r="Z390">
        <f t="shared" si="226"/>
        <v>30.388846457045119</v>
      </c>
      <c r="AA390">
        <f t="shared" si="227"/>
        <v>30.1447516129032</v>
      </c>
      <c r="AB390">
        <f t="shared" si="228"/>
        <v>4.2960015152889088</v>
      </c>
      <c r="AC390">
        <f t="shared" si="229"/>
        <v>70.490948272225737</v>
      </c>
      <c r="AD390">
        <f t="shared" si="230"/>
        <v>3.0991464281650081</v>
      </c>
      <c r="AE390">
        <f t="shared" si="231"/>
        <v>4.3965168636922822</v>
      </c>
      <c r="AF390">
        <f t="shared" si="232"/>
        <v>1.1968550871239008</v>
      </c>
      <c r="AG390">
        <f t="shared" si="233"/>
        <v>-21.284652593845841</v>
      </c>
      <c r="AH390">
        <f t="shared" si="234"/>
        <v>48.975243828602402</v>
      </c>
      <c r="AI390">
        <f t="shared" si="235"/>
        <v>4.8557031756563696</v>
      </c>
      <c r="AJ390">
        <f t="shared" si="236"/>
        <v>32.546294410412926</v>
      </c>
      <c r="AK390">
        <v>-4.1193612265472801E-2</v>
      </c>
      <c r="AL390">
        <v>4.6243438526630702E-2</v>
      </c>
      <c r="AM390">
        <v>3.45587581781475</v>
      </c>
      <c r="AN390">
        <v>0</v>
      </c>
      <c r="AO390">
        <v>0</v>
      </c>
      <c r="AP390">
        <f t="shared" si="237"/>
        <v>1</v>
      </c>
      <c r="AQ390">
        <f t="shared" si="238"/>
        <v>0</v>
      </c>
      <c r="AR390">
        <f t="shared" si="239"/>
        <v>51914.075742151152</v>
      </c>
      <c r="AS390" t="s">
        <v>240</v>
      </c>
      <c r="AT390">
        <v>0</v>
      </c>
      <c r="AU390">
        <v>0</v>
      </c>
      <c r="AV390">
        <f t="shared" si="240"/>
        <v>0</v>
      </c>
      <c r="AW390" t="e">
        <f t="shared" si="241"/>
        <v>#DIV/0!</v>
      </c>
      <c r="AX390">
        <v>0</v>
      </c>
      <c r="AY390" t="s">
        <v>240</v>
      </c>
      <c r="AZ390">
        <v>0</v>
      </c>
      <c r="BA390">
        <v>0</v>
      </c>
      <c r="BB390" t="e">
        <f t="shared" si="242"/>
        <v>#DIV/0!</v>
      </c>
      <c r="BC390">
        <v>0.5</v>
      </c>
      <c r="BD390">
        <f t="shared" si="243"/>
        <v>0</v>
      </c>
      <c r="BE390">
        <f t="shared" si="244"/>
        <v>-0.66875538516003341</v>
      </c>
      <c r="BF390" t="e">
        <f t="shared" si="245"/>
        <v>#DIV/0!</v>
      </c>
      <c r="BG390" t="e">
        <f t="shared" si="246"/>
        <v>#DIV/0!</v>
      </c>
      <c r="BH390" t="e">
        <f t="shared" si="247"/>
        <v>#DIV/0!</v>
      </c>
      <c r="BI390" t="e">
        <f t="shared" si="248"/>
        <v>#DIV/0!</v>
      </c>
      <c r="BJ390" t="s">
        <v>240</v>
      </c>
      <c r="BK390">
        <v>0</v>
      </c>
      <c r="BL390">
        <f t="shared" si="249"/>
        <v>0</v>
      </c>
      <c r="BM390" t="e">
        <f t="shared" si="250"/>
        <v>#DIV/0!</v>
      </c>
      <c r="BN390" t="e">
        <f t="shared" si="251"/>
        <v>#DIV/0!</v>
      </c>
      <c r="BO390" t="e">
        <f t="shared" si="252"/>
        <v>#DIV/0!</v>
      </c>
      <c r="BP390" t="e">
        <f t="shared" si="253"/>
        <v>#DIV/0!</v>
      </c>
      <c r="BQ390">
        <f t="shared" si="254"/>
        <v>0</v>
      </c>
      <c r="BR390">
        <f t="shared" si="255"/>
        <v>0</v>
      </c>
      <c r="BS390">
        <f t="shared" si="256"/>
        <v>0</v>
      </c>
      <c r="BT390">
        <f t="shared" si="257"/>
        <v>0</v>
      </c>
      <c r="BU390">
        <v>6</v>
      </c>
      <c r="BV390">
        <v>0.5</v>
      </c>
      <c r="BW390" t="s">
        <v>241</v>
      </c>
      <c r="BX390">
        <v>1582044947.4709699</v>
      </c>
      <c r="BY390">
        <v>400.49503225806501</v>
      </c>
      <c r="BZ390">
        <v>400.019580645161</v>
      </c>
      <c r="CA390">
        <v>31.1384935483871</v>
      </c>
      <c r="CB390">
        <v>30.6708838709677</v>
      </c>
      <c r="CC390">
        <v>600.00854838709699</v>
      </c>
      <c r="CD390">
        <v>99.327822580645204</v>
      </c>
      <c r="CE390">
        <v>0.19999893548387099</v>
      </c>
      <c r="CF390">
        <v>30.548432258064501</v>
      </c>
      <c r="CG390">
        <v>30.1447516129032</v>
      </c>
      <c r="CH390">
        <v>999.9</v>
      </c>
      <c r="CI390">
        <v>0</v>
      </c>
      <c r="CJ390">
        <v>0</v>
      </c>
      <c r="CK390">
        <v>10001.266129032299</v>
      </c>
      <c r="CL390">
        <v>0</v>
      </c>
      <c r="CM390">
        <v>0.36573770967741898</v>
      </c>
      <c r="CN390">
        <v>0</v>
      </c>
      <c r="CO390">
        <v>0</v>
      </c>
      <c r="CP390">
        <v>0</v>
      </c>
      <c r="CQ390">
        <v>0</v>
      </c>
      <c r="CR390">
        <v>1.0161290322580601</v>
      </c>
      <c r="CS390">
        <v>0</v>
      </c>
      <c r="CT390">
        <v>36.716129032258102</v>
      </c>
      <c r="CU390">
        <v>-2.1</v>
      </c>
      <c r="CV390">
        <v>38.564032258064501</v>
      </c>
      <c r="CW390">
        <v>43.681032258064498</v>
      </c>
      <c r="CX390">
        <v>41.191290322580599</v>
      </c>
      <c r="CY390">
        <v>42.308193548387102</v>
      </c>
      <c r="CZ390">
        <v>39.686999999999998</v>
      </c>
      <c r="DA390">
        <v>0</v>
      </c>
      <c r="DB390">
        <v>0</v>
      </c>
      <c r="DC390">
        <v>0</v>
      </c>
      <c r="DD390">
        <v>1582044959.2</v>
      </c>
      <c r="DE390">
        <v>3.0230769230769199</v>
      </c>
      <c r="DF390">
        <v>-24.376068384311701</v>
      </c>
      <c r="DG390">
        <v>22.256410768397998</v>
      </c>
      <c r="DH390">
        <v>35.746153846153803</v>
      </c>
      <c r="DI390">
        <v>15</v>
      </c>
      <c r="DJ390">
        <v>100</v>
      </c>
      <c r="DK390">
        <v>100</v>
      </c>
      <c r="DL390">
        <v>2.8410000000000002</v>
      </c>
      <c r="DM390">
        <v>0.45</v>
      </c>
      <c r="DN390">
        <v>2</v>
      </c>
      <c r="DO390">
        <v>651.09699999999998</v>
      </c>
      <c r="DP390">
        <v>340.69400000000002</v>
      </c>
      <c r="DQ390">
        <v>29.9999</v>
      </c>
      <c r="DR390">
        <v>31.419899999999998</v>
      </c>
      <c r="DS390">
        <v>29.999700000000001</v>
      </c>
      <c r="DT390">
        <v>31.350899999999999</v>
      </c>
      <c r="DU390">
        <v>31.385200000000001</v>
      </c>
      <c r="DV390">
        <v>21.007999999999999</v>
      </c>
      <c r="DW390">
        <v>25.692900000000002</v>
      </c>
      <c r="DX390">
        <v>89.569400000000002</v>
      </c>
      <c r="DY390">
        <v>30</v>
      </c>
      <c r="DZ390">
        <v>400</v>
      </c>
      <c r="EA390">
        <v>30.679099999999998</v>
      </c>
      <c r="EB390">
        <v>100.044</v>
      </c>
      <c r="EC390">
        <v>100.562</v>
      </c>
    </row>
    <row r="391" spans="1:133" x14ac:dyDescent="0.35">
      <c r="A391">
        <v>375</v>
      </c>
      <c r="B391">
        <v>1582044961.0999999</v>
      </c>
      <c r="C391">
        <v>1928.0999999046301</v>
      </c>
      <c r="D391" t="s">
        <v>992</v>
      </c>
      <c r="E391" t="s">
        <v>993</v>
      </c>
      <c r="F391" t="s">
        <v>232</v>
      </c>
      <c r="G391" t="s">
        <v>233</v>
      </c>
      <c r="H391" t="s">
        <v>234</v>
      </c>
      <c r="I391" t="s">
        <v>235</v>
      </c>
      <c r="J391" t="s">
        <v>236</v>
      </c>
      <c r="K391" t="s">
        <v>237</v>
      </c>
      <c r="L391" t="s">
        <v>238</v>
      </c>
      <c r="M391" t="s">
        <v>239</v>
      </c>
      <c r="N391">
        <v>1582044952.4709699</v>
      </c>
      <c r="O391">
        <f t="shared" si="215"/>
        <v>4.7756780130971615E-4</v>
      </c>
      <c r="P391">
        <f t="shared" si="216"/>
        <v>-0.67713992107860022</v>
      </c>
      <c r="Q391">
        <f t="shared" si="217"/>
        <v>400.49774193548399</v>
      </c>
      <c r="R391">
        <f t="shared" si="218"/>
        <v>420.67815747232572</v>
      </c>
      <c r="S391">
        <f t="shared" si="219"/>
        <v>41.86918293386546</v>
      </c>
      <c r="T391">
        <f t="shared" si="220"/>
        <v>39.860670024922634</v>
      </c>
      <c r="U391">
        <f t="shared" si="221"/>
        <v>3.8450258301548114E-2</v>
      </c>
      <c r="V391">
        <f t="shared" si="222"/>
        <v>2.250298161801187</v>
      </c>
      <c r="W391">
        <f t="shared" si="223"/>
        <v>3.8088966229959456E-2</v>
      </c>
      <c r="X391">
        <f t="shared" si="224"/>
        <v>2.3837781527145246E-2</v>
      </c>
      <c r="Y391">
        <f t="shared" si="225"/>
        <v>0</v>
      </c>
      <c r="Z391">
        <f t="shared" si="226"/>
        <v>30.389907938957521</v>
      </c>
      <c r="AA391">
        <f t="shared" si="227"/>
        <v>30.147132258064499</v>
      </c>
      <c r="AB391">
        <f t="shared" si="228"/>
        <v>4.2965883682522543</v>
      </c>
      <c r="AC391">
        <f t="shared" si="229"/>
        <v>70.399685170929502</v>
      </c>
      <c r="AD391">
        <f t="shared" si="230"/>
        <v>3.0950255087842033</v>
      </c>
      <c r="AE391">
        <f t="shared" si="231"/>
        <v>4.3963627128012321</v>
      </c>
      <c r="AF391">
        <f t="shared" si="232"/>
        <v>1.201562859468051</v>
      </c>
      <c r="AG391">
        <f t="shared" si="233"/>
        <v>-21.060740037758482</v>
      </c>
      <c r="AH391">
        <f t="shared" si="234"/>
        <v>48.610587057250974</v>
      </c>
      <c r="AI391">
        <f t="shared" si="235"/>
        <v>4.8197371509358762</v>
      </c>
      <c r="AJ391">
        <f t="shared" si="236"/>
        <v>32.369584170428368</v>
      </c>
      <c r="AK391">
        <v>-4.1191774749692697E-2</v>
      </c>
      <c r="AL391">
        <v>4.62413757541923E-2</v>
      </c>
      <c r="AM391">
        <v>3.4557537982649702</v>
      </c>
      <c r="AN391">
        <v>0</v>
      </c>
      <c r="AO391">
        <v>0</v>
      </c>
      <c r="AP391">
        <f t="shared" si="237"/>
        <v>1</v>
      </c>
      <c r="AQ391">
        <f t="shared" si="238"/>
        <v>0</v>
      </c>
      <c r="AR391">
        <f t="shared" si="239"/>
        <v>51911.959681405984</v>
      </c>
      <c r="AS391" t="s">
        <v>240</v>
      </c>
      <c r="AT391">
        <v>0</v>
      </c>
      <c r="AU391">
        <v>0</v>
      </c>
      <c r="AV391">
        <f t="shared" si="240"/>
        <v>0</v>
      </c>
      <c r="AW391" t="e">
        <f t="shared" si="241"/>
        <v>#DIV/0!</v>
      </c>
      <c r="AX391">
        <v>0</v>
      </c>
      <c r="AY391" t="s">
        <v>240</v>
      </c>
      <c r="AZ391">
        <v>0</v>
      </c>
      <c r="BA391">
        <v>0</v>
      </c>
      <c r="BB391" t="e">
        <f t="shared" si="242"/>
        <v>#DIV/0!</v>
      </c>
      <c r="BC391">
        <v>0.5</v>
      </c>
      <c r="BD391">
        <f t="shared" si="243"/>
        <v>0</v>
      </c>
      <c r="BE391">
        <f t="shared" si="244"/>
        <v>-0.67713992107860022</v>
      </c>
      <c r="BF391" t="e">
        <f t="shared" si="245"/>
        <v>#DIV/0!</v>
      </c>
      <c r="BG391" t="e">
        <f t="shared" si="246"/>
        <v>#DIV/0!</v>
      </c>
      <c r="BH391" t="e">
        <f t="shared" si="247"/>
        <v>#DIV/0!</v>
      </c>
      <c r="BI391" t="e">
        <f t="shared" si="248"/>
        <v>#DIV/0!</v>
      </c>
      <c r="BJ391" t="s">
        <v>240</v>
      </c>
      <c r="BK391">
        <v>0</v>
      </c>
      <c r="BL391">
        <f t="shared" si="249"/>
        <v>0</v>
      </c>
      <c r="BM391" t="e">
        <f t="shared" si="250"/>
        <v>#DIV/0!</v>
      </c>
      <c r="BN391" t="e">
        <f t="shared" si="251"/>
        <v>#DIV/0!</v>
      </c>
      <c r="BO391" t="e">
        <f t="shared" si="252"/>
        <v>#DIV/0!</v>
      </c>
      <c r="BP391" t="e">
        <f t="shared" si="253"/>
        <v>#DIV/0!</v>
      </c>
      <c r="BQ391">
        <f t="shared" si="254"/>
        <v>0</v>
      </c>
      <c r="BR391">
        <f t="shared" si="255"/>
        <v>0</v>
      </c>
      <c r="BS391">
        <f t="shared" si="256"/>
        <v>0</v>
      </c>
      <c r="BT391">
        <f t="shared" si="257"/>
        <v>0</v>
      </c>
      <c r="BU391">
        <v>6</v>
      </c>
      <c r="BV391">
        <v>0.5</v>
      </c>
      <c r="BW391" t="s">
        <v>241</v>
      </c>
      <c r="BX391">
        <v>1582044952.4709699</v>
      </c>
      <c r="BY391">
        <v>400.49774193548399</v>
      </c>
      <c r="BZ391">
        <v>400.01187096774203</v>
      </c>
      <c r="CA391">
        <v>31.097087096774199</v>
      </c>
      <c r="CB391">
        <v>30.6343741935484</v>
      </c>
      <c r="CC391">
        <v>600.00509677419302</v>
      </c>
      <c r="CD391">
        <v>99.327829032258094</v>
      </c>
      <c r="CE391">
        <v>0.199998096774194</v>
      </c>
      <c r="CF391">
        <v>30.547819354838701</v>
      </c>
      <c r="CG391">
        <v>30.147132258064499</v>
      </c>
      <c r="CH391">
        <v>999.9</v>
      </c>
      <c r="CI391">
        <v>0</v>
      </c>
      <c r="CJ391">
        <v>0</v>
      </c>
      <c r="CK391">
        <v>10000.819354838701</v>
      </c>
      <c r="CL391">
        <v>0</v>
      </c>
      <c r="CM391">
        <v>0.37038900000000002</v>
      </c>
      <c r="CN391">
        <v>0</v>
      </c>
      <c r="CO391">
        <v>0</v>
      </c>
      <c r="CP391">
        <v>0</v>
      </c>
      <c r="CQ391">
        <v>0</v>
      </c>
      <c r="CR391">
        <v>1.9032258064516101</v>
      </c>
      <c r="CS391">
        <v>0</v>
      </c>
      <c r="CT391">
        <v>37.045161290322604</v>
      </c>
      <c r="CU391">
        <v>-1.91612903225806</v>
      </c>
      <c r="CV391">
        <v>38.564032258064501</v>
      </c>
      <c r="CW391">
        <v>43.685032258064503</v>
      </c>
      <c r="CX391">
        <v>41.173161290322597</v>
      </c>
      <c r="CY391">
        <v>42.300064516128998</v>
      </c>
      <c r="CZ391">
        <v>39.686999999999998</v>
      </c>
      <c r="DA391">
        <v>0</v>
      </c>
      <c r="DB391">
        <v>0</v>
      </c>
      <c r="DC391">
        <v>0</v>
      </c>
      <c r="DD391">
        <v>1582044964</v>
      </c>
      <c r="DE391">
        <v>2.18461538461538</v>
      </c>
      <c r="DF391">
        <v>-3.8700855780341601</v>
      </c>
      <c r="DG391">
        <v>25.524786749392199</v>
      </c>
      <c r="DH391">
        <v>36.430769230769201</v>
      </c>
      <c r="DI391">
        <v>15</v>
      </c>
      <c r="DJ391">
        <v>100</v>
      </c>
      <c r="DK391">
        <v>100</v>
      </c>
      <c r="DL391">
        <v>2.8410000000000002</v>
      </c>
      <c r="DM391">
        <v>0.45</v>
      </c>
      <c r="DN391">
        <v>2</v>
      </c>
      <c r="DO391">
        <v>650.90300000000002</v>
      </c>
      <c r="DP391">
        <v>340.69600000000003</v>
      </c>
      <c r="DQ391">
        <v>30.000299999999999</v>
      </c>
      <c r="DR391">
        <v>31.416399999999999</v>
      </c>
      <c r="DS391">
        <v>29.9998</v>
      </c>
      <c r="DT391">
        <v>31.3474</v>
      </c>
      <c r="DU391">
        <v>31.383199999999999</v>
      </c>
      <c r="DV391">
        <v>21.0106</v>
      </c>
      <c r="DW391">
        <v>25.692900000000002</v>
      </c>
      <c r="DX391">
        <v>89.198999999999998</v>
      </c>
      <c r="DY391">
        <v>30</v>
      </c>
      <c r="DZ391">
        <v>400</v>
      </c>
      <c r="EA391">
        <v>30.691800000000001</v>
      </c>
      <c r="EB391">
        <v>100.045</v>
      </c>
      <c r="EC391">
        <v>100.56100000000001</v>
      </c>
    </row>
    <row r="392" spans="1:133" x14ac:dyDescent="0.35">
      <c r="A392">
        <v>376</v>
      </c>
      <c r="B392">
        <v>1582044966.0999999</v>
      </c>
      <c r="C392">
        <v>1933.0999999046301</v>
      </c>
      <c r="D392" t="s">
        <v>994</v>
      </c>
      <c r="E392" t="s">
        <v>995</v>
      </c>
      <c r="F392" t="s">
        <v>232</v>
      </c>
      <c r="G392" t="s">
        <v>233</v>
      </c>
      <c r="H392" t="s">
        <v>234</v>
      </c>
      <c r="I392" t="s">
        <v>235</v>
      </c>
      <c r="J392" t="s">
        <v>236</v>
      </c>
      <c r="K392" t="s">
        <v>237</v>
      </c>
      <c r="L392" t="s">
        <v>238</v>
      </c>
      <c r="M392" t="s">
        <v>239</v>
      </c>
      <c r="N392">
        <v>1582044957.4709699</v>
      </c>
      <c r="O392">
        <f t="shared" si="215"/>
        <v>4.5709029233927535E-4</v>
      </c>
      <c r="P392">
        <f t="shared" si="216"/>
        <v>-0.67296115650987487</v>
      </c>
      <c r="Q392">
        <f t="shared" si="217"/>
        <v>400.47380645161297</v>
      </c>
      <c r="R392">
        <f t="shared" si="218"/>
        <v>421.80196928244538</v>
      </c>
      <c r="S392">
        <f t="shared" si="219"/>
        <v>41.981496987366789</v>
      </c>
      <c r="T392">
        <f t="shared" si="220"/>
        <v>39.858727847260916</v>
      </c>
      <c r="U392">
        <f t="shared" si="221"/>
        <v>3.6668135530136578E-2</v>
      </c>
      <c r="V392">
        <f t="shared" si="222"/>
        <v>2.2511301943629833</v>
      </c>
      <c r="W392">
        <f t="shared" si="223"/>
        <v>3.633952408369312E-2</v>
      </c>
      <c r="X392">
        <f t="shared" si="224"/>
        <v>2.2741481439357992E-2</v>
      </c>
      <c r="Y392">
        <f t="shared" si="225"/>
        <v>0</v>
      </c>
      <c r="Z392">
        <f t="shared" si="226"/>
        <v>30.396639463814203</v>
      </c>
      <c r="AA392">
        <f t="shared" si="227"/>
        <v>30.149106451612901</v>
      </c>
      <c r="AB392">
        <f t="shared" si="228"/>
        <v>4.2970750797930322</v>
      </c>
      <c r="AC392">
        <f t="shared" si="229"/>
        <v>70.322969817011142</v>
      </c>
      <c r="AD392">
        <f t="shared" si="230"/>
        <v>3.0916368485991539</v>
      </c>
      <c r="AE392">
        <f t="shared" si="231"/>
        <v>4.3963399962259366</v>
      </c>
      <c r="AF392">
        <f t="shared" si="232"/>
        <v>1.2054382311938783</v>
      </c>
      <c r="AG392">
        <f t="shared" si="233"/>
        <v>-20.157681892162042</v>
      </c>
      <c r="AH392">
        <f t="shared" si="234"/>
        <v>48.378004765231069</v>
      </c>
      <c r="AI392">
        <f t="shared" si="235"/>
        <v>4.7949483907322703</v>
      </c>
      <c r="AJ392">
        <f t="shared" si="236"/>
        <v>33.015271263801296</v>
      </c>
      <c r="AK392">
        <v>-4.1214180697763302E-2</v>
      </c>
      <c r="AL392">
        <v>4.6266528393770399E-2</v>
      </c>
      <c r="AM392">
        <v>3.4572415291198402</v>
      </c>
      <c r="AN392">
        <v>0</v>
      </c>
      <c r="AO392">
        <v>0</v>
      </c>
      <c r="AP392">
        <f t="shared" si="237"/>
        <v>1</v>
      </c>
      <c r="AQ392">
        <f t="shared" si="238"/>
        <v>0</v>
      </c>
      <c r="AR392">
        <f t="shared" si="239"/>
        <v>51939.079699073802</v>
      </c>
      <c r="AS392" t="s">
        <v>240</v>
      </c>
      <c r="AT392">
        <v>0</v>
      </c>
      <c r="AU392">
        <v>0</v>
      </c>
      <c r="AV392">
        <f t="shared" si="240"/>
        <v>0</v>
      </c>
      <c r="AW392" t="e">
        <f t="shared" si="241"/>
        <v>#DIV/0!</v>
      </c>
      <c r="AX392">
        <v>0</v>
      </c>
      <c r="AY392" t="s">
        <v>240</v>
      </c>
      <c r="AZ392">
        <v>0</v>
      </c>
      <c r="BA392">
        <v>0</v>
      </c>
      <c r="BB392" t="e">
        <f t="shared" si="242"/>
        <v>#DIV/0!</v>
      </c>
      <c r="BC392">
        <v>0.5</v>
      </c>
      <c r="BD392">
        <f t="shared" si="243"/>
        <v>0</v>
      </c>
      <c r="BE392">
        <f t="shared" si="244"/>
        <v>-0.67296115650987487</v>
      </c>
      <c r="BF392" t="e">
        <f t="shared" si="245"/>
        <v>#DIV/0!</v>
      </c>
      <c r="BG392" t="e">
        <f t="shared" si="246"/>
        <v>#DIV/0!</v>
      </c>
      <c r="BH392" t="e">
        <f t="shared" si="247"/>
        <v>#DIV/0!</v>
      </c>
      <c r="BI392" t="e">
        <f t="shared" si="248"/>
        <v>#DIV/0!</v>
      </c>
      <c r="BJ392" t="s">
        <v>240</v>
      </c>
      <c r="BK392">
        <v>0</v>
      </c>
      <c r="BL392">
        <f t="shared" si="249"/>
        <v>0</v>
      </c>
      <c r="BM392" t="e">
        <f t="shared" si="250"/>
        <v>#DIV/0!</v>
      </c>
      <c r="BN392" t="e">
        <f t="shared" si="251"/>
        <v>#DIV/0!</v>
      </c>
      <c r="BO392" t="e">
        <f t="shared" si="252"/>
        <v>#DIV/0!</v>
      </c>
      <c r="BP392" t="e">
        <f t="shared" si="253"/>
        <v>#DIV/0!</v>
      </c>
      <c r="BQ392">
        <f t="shared" si="254"/>
        <v>0</v>
      </c>
      <c r="BR392">
        <f t="shared" si="255"/>
        <v>0</v>
      </c>
      <c r="BS392">
        <f t="shared" si="256"/>
        <v>0</v>
      </c>
      <c r="BT392">
        <f t="shared" si="257"/>
        <v>0</v>
      </c>
      <c r="BU392">
        <v>6</v>
      </c>
      <c r="BV392">
        <v>0.5</v>
      </c>
      <c r="BW392" t="s">
        <v>241</v>
      </c>
      <c r="BX392">
        <v>1582044957.4709699</v>
      </c>
      <c r="BY392">
        <v>400.47380645161297</v>
      </c>
      <c r="BZ392">
        <v>399.98390322580599</v>
      </c>
      <c r="CA392">
        <v>31.062696774193601</v>
      </c>
      <c r="CB392">
        <v>30.619809677419401</v>
      </c>
      <c r="CC392">
        <v>600.00641935483895</v>
      </c>
      <c r="CD392">
        <v>99.328961290322596</v>
      </c>
      <c r="CE392">
        <v>0.199964709677419</v>
      </c>
      <c r="CF392">
        <v>30.547729032258101</v>
      </c>
      <c r="CG392">
        <v>30.149106451612901</v>
      </c>
      <c r="CH392">
        <v>999.9</v>
      </c>
      <c r="CI392">
        <v>0</v>
      </c>
      <c r="CJ392">
        <v>0</v>
      </c>
      <c r="CK392">
        <v>10006.1451612903</v>
      </c>
      <c r="CL392">
        <v>0</v>
      </c>
      <c r="CM392">
        <v>0.37068770967741899</v>
      </c>
      <c r="CN392">
        <v>0</v>
      </c>
      <c r="CO392">
        <v>0</v>
      </c>
      <c r="CP392">
        <v>0</v>
      </c>
      <c r="CQ392">
        <v>0</v>
      </c>
      <c r="CR392">
        <v>1.3</v>
      </c>
      <c r="CS392">
        <v>0</v>
      </c>
      <c r="CT392">
        <v>41.487096774193603</v>
      </c>
      <c r="CU392">
        <v>-1.67741935483871</v>
      </c>
      <c r="CV392">
        <v>38.5580322580645</v>
      </c>
      <c r="CW392">
        <v>43.6830322580645</v>
      </c>
      <c r="CX392">
        <v>41.1489677419355</v>
      </c>
      <c r="CY392">
        <v>42.2960322580645</v>
      </c>
      <c r="CZ392">
        <v>39.686999999999998</v>
      </c>
      <c r="DA392">
        <v>0</v>
      </c>
      <c r="DB392">
        <v>0</v>
      </c>
      <c r="DC392">
        <v>0</v>
      </c>
      <c r="DD392">
        <v>1582044968.8</v>
      </c>
      <c r="DE392">
        <v>1.54615384615385</v>
      </c>
      <c r="DF392">
        <v>18.215384637666499</v>
      </c>
      <c r="DG392">
        <v>56.512820436835099</v>
      </c>
      <c r="DH392">
        <v>41.984615384615402</v>
      </c>
      <c r="DI392">
        <v>15</v>
      </c>
      <c r="DJ392">
        <v>100</v>
      </c>
      <c r="DK392">
        <v>100</v>
      </c>
      <c r="DL392">
        <v>2.8410000000000002</v>
      </c>
      <c r="DM392">
        <v>0.45</v>
      </c>
      <c r="DN392">
        <v>2</v>
      </c>
      <c r="DO392">
        <v>650.91300000000001</v>
      </c>
      <c r="DP392">
        <v>340.572</v>
      </c>
      <c r="DQ392">
        <v>30.0001</v>
      </c>
      <c r="DR392">
        <v>31.412299999999998</v>
      </c>
      <c r="DS392">
        <v>29.999700000000001</v>
      </c>
      <c r="DT392">
        <v>31.3447</v>
      </c>
      <c r="DU392">
        <v>31.380400000000002</v>
      </c>
      <c r="DV392">
        <v>21.011500000000002</v>
      </c>
      <c r="DW392">
        <v>25.417999999999999</v>
      </c>
      <c r="DX392">
        <v>89.198999999999998</v>
      </c>
      <c r="DY392">
        <v>30</v>
      </c>
      <c r="DZ392">
        <v>400</v>
      </c>
      <c r="EA392">
        <v>30.7181</v>
      </c>
      <c r="EB392">
        <v>100.04600000000001</v>
      </c>
      <c r="EC392">
        <v>100.56100000000001</v>
      </c>
    </row>
    <row r="393" spans="1:133" x14ac:dyDescent="0.35">
      <c r="A393">
        <v>377</v>
      </c>
      <c r="B393">
        <v>1582044971.0999999</v>
      </c>
      <c r="C393">
        <v>1938.0999999046301</v>
      </c>
      <c r="D393" t="s">
        <v>996</v>
      </c>
      <c r="E393" t="s">
        <v>997</v>
      </c>
      <c r="F393" t="s">
        <v>232</v>
      </c>
      <c r="G393" t="s">
        <v>233</v>
      </c>
      <c r="H393" t="s">
        <v>234</v>
      </c>
      <c r="I393" t="s">
        <v>235</v>
      </c>
      <c r="J393" t="s">
        <v>236</v>
      </c>
      <c r="K393" t="s">
        <v>237</v>
      </c>
      <c r="L393" t="s">
        <v>238</v>
      </c>
      <c r="M393" t="s">
        <v>239</v>
      </c>
      <c r="N393">
        <v>1582044962.4709699</v>
      </c>
      <c r="O393">
        <f t="shared" si="215"/>
        <v>4.4163665815616181E-4</v>
      </c>
      <c r="P393">
        <f t="shared" si="216"/>
        <v>-0.65982770034423965</v>
      </c>
      <c r="Q393">
        <f t="shared" si="217"/>
        <v>400.446741935484</v>
      </c>
      <c r="R393">
        <f t="shared" si="218"/>
        <v>422.25154812060219</v>
      </c>
      <c r="S393">
        <f t="shared" si="219"/>
        <v>42.02733581880333</v>
      </c>
      <c r="T393">
        <f t="shared" si="220"/>
        <v>39.857070449535478</v>
      </c>
      <c r="U393">
        <f t="shared" si="221"/>
        <v>3.5348625283105027E-2</v>
      </c>
      <c r="V393">
        <f t="shared" si="222"/>
        <v>2.2506298556798794</v>
      </c>
      <c r="W393">
        <f t="shared" si="223"/>
        <v>3.504306502329748E-2</v>
      </c>
      <c r="X393">
        <f t="shared" si="224"/>
        <v>2.1929148763771399E-2</v>
      </c>
      <c r="Y393">
        <f t="shared" si="225"/>
        <v>0</v>
      </c>
      <c r="Z393">
        <f t="shared" si="226"/>
        <v>30.399992055239352</v>
      </c>
      <c r="AA393">
        <f t="shared" si="227"/>
        <v>30.148648387096799</v>
      </c>
      <c r="AB393">
        <f t="shared" si="228"/>
        <v>4.2969621457106939</v>
      </c>
      <c r="AC393">
        <f t="shared" si="229"/>
        <v>70.273121286598766</v>
      </c>
      <c r="AD393">
        <f t="shared" si="230"/>
        <v>3.0891403318492512</v>
      </c>
      <c r="AE393">
        <f t="shared" si="231"/>
        <v>4.3959059670206457</v>
      </c>
      <c r="AF393">
        <f t="shared" si="232"/>
        <v>1.2078218138614427</v>
      </c>
      <c r="AG393">
        <f t="shared" si="233"/>
        <v>-19.476176624686737</v>
      </c>
      <c r="AH393">
        <f t="shared" si="234"/>
        <v>48.213429535771354</v>
      </c>
      <c r="AI393">
        <f t="shared" si="235"/>
        <v>4.7796473577497949</v>
      </c>
      <c r="AJ393">
        <f t="shared" si="236"/>
        <v>33.516900268834412</v>
      </c>
      <c r="AK393">
        <v>-4.1200706092762197E-2</v>
      </c>
      <c r="AL393">
        <v>4.6251401969216399E-2</v>
      </c>
      <c r="AM393">
        <v>3.4563468632040202</v>
      </c>
      <c r="AN393">
        <v>0</v>
      </c>
      <c r="AO393">
        <v>0</v>
      </c>
      <c r="AP393">
        <f t="shared" si="237"/>
        <v>1</v>
      </c>
      <c r="AQ393">
        <f t="shared" si="238"/>
        <v>0</v>
      </c>
      <c r="AR393">
        <f t="shared" si="239"/>
        <v>51923.144773378415</v>
      </c>
      <c r="AS393" t="s">
        <v>240</v>
      </c>
      <c r="AT393">
        <v>0</v>
      </c>
      <c r="AU393">
        <v>0</v>
      </c>
      <c r="AV393">
        <f t="shared" si="240"/>
        <v>0</v>
      </c>
      <c r="AW393" t="e">
        <f t="shared" si="241"/>
        <v>#DIV/0!</v>
      </c>
      <c r="AX393">
        <v>0</v>
      </c>
      <c r="AY393" t="s">
        <v>240</v>
      </c>
      <c r="AZ393">
        <v>0</v>
      </c>
      <c r="BA393">
        <v>0</v>
      </c>
      <c r="BB393" t="e">
        <f t="shared" si="242"/>
        <v>#DIV/0!</v>
      </c>
      <c r="BC393">
        <v>0.5</v>
      </c>
      <c r="BD393">
        <f t="shared" si="243"/>
        <v>0</v>
      </c>
      <c r="BE393">
        <f t="shared" si="244"/>
        <v>-0.65982770034423965</v>
      </c>
      <c r="BF393" t="e">
        <f t="shared" si="245"/>
        <v>#DIV/0!</v>
      </c>
      <c r="BG393" t="e">
        <f t="shared" si="246"/>
        <v>#DIV/0!</v>
      </c>
      <c r="BH393" t="e">
        <f t="shared" si="247"/>
        <v>#DIV/0!</v>
      </c>
      <c r="BI393" t="e">
        <f t="shared" si="248"/>
        <v>#DIV/0!</v>
      </c>
      <c r="BJ393" t="s">
        <v>240</v>
      </c>
      <c r="BK393">
        <v>0</v>
      </c>
      <c r="BL393">
        <f t="shared" si="249"/>
        <v>0</v>
      </c>
      <c r="BM393" t="e">
        <f t="shared" si="250"/>
        <v>#DIV/0!</v>
      </c>
      <c r="BN393" t="e">
        <f t="shared" si="251"/>
        <v>#DIV/0!</v>
      </c>
      <c r="BO393" t="e">
        <f t="shared" si="252"/>
        <v>#DIV/0!</v>
      </c>
      <c r="BP393" t="e">
        <f t="shared" si="253"/>
        <v>#DIV/0!</v>
      </c>
      <c r="BQ393">
        <f t="shared" si="254"/>
        <v>0</v>
      </c>
      <c r="BR393">
        <f t="shared" si="255"/>
        <v>0</v>
      </c>
      <c r="BS393">
        <f t="shared" si="256"/>
        <v>0</v>
      </c>
      <c r="BT393">
        <f t="shared" si="257"/>
        <v>0</v>
      </c>
      <c r="BU393">
        <v>6</v>
      </c>
      <c r="BV393">
        <v>0.5</v>
      </c>
      <c r="BW393" t="s">
        <v>241</v>
      </c>
      <c r="BX393">
        <v>1582044962.4709699</v>
      </c>
      <c r="BY393">
        <v>400.446741935484</v>
      </c>
      <c r="BZ393">
        <v>399.96377419354798</v>
      </c>
      <c r="CA393">
        <v>31.0368064516129</v>
      </c>
      <c r="CB393">
        <v>30.608883870967698</v>
      </c>
      <c r="CC393">
        <v>600.009935483871</v>
      </c>
      <c r="CD393">
        <v>99.331535483870994</v>
      </c>
      <c r="CE393">
        <v>0.19997838709677401</v>
      </c>
      <c r="CF393">
        <v>30.546003225806501</v>
      </c>
      <c r="CG393">
        <v>30.148648387096799</v>
      </c>
      <c r="CH393">
        <v>999.9</v>
      </c>
      <c r="CI393">
        <v>0</v>
      </c>
      <c r="CJ393">
        <v>0</v>
      </c>
      <c r="CK393">
        <v>10002.614516129001</v>
      </c>
      <c r="CL393">
        <v>0</v>
      </c>
      <c r="CM393">
        <v>0.38762825806451601</v>
      </c>
      <c r="CN393">
        <v>0</v>
      </c>
      <c r="CO393">
        <v>0</v>
      </c>
      <c r="CP393">
        <v>0</v>
      </c>
      <c r="CQ393">
        <v>0</v>
      </c>
      <c r="CR393">
        <v>1.51935483870968</v>
      </c>
      <c r="CS393">
        <v>0</v>
      </c>
      <c r="CT393">
        <v>47.4258064516129</v>
      </c>
      <c r="CU393">
        <v>-1.93225806451613</v>
      </c>
      <c r="CV393">
        <v>38.5580322580645</v>
      </c>
      <c r="CW393">
        <v>43.669032258064497</v>
      </c>
      <c r="CX393">
        <v>41.144903225806402</v>
      </c>
      <c r="CY393">
        <v>42.298000000000002</v>
      </c>
      <c r="CZ393">
        <v>39.686999999999998</v>
      </c>
      <c r="DA393">
        <v>0</v>
      </c>
      <c r="DB393">
        <v>0</v>
      </c>
      <c r="DC393">
        <v>0</v>
      </c>
      <c r="DD393">
        <v>1582044974.2</v>
      </c>
      <c r="DE393">
        <v>2.7846153846153801</v>
      </c>
      <c r="DF393">
        <v>2.34529912954897</v>
      </c>
      <c r="DG393">
        <v>89.018803681490198</v>
      </c>
      <c r="DH393">
        <v>47.615384615384599</v>
      </c>
      <c r="DI393">
        <v>15</v>
      </c>
      <c r="DJ393">
        <v>100</v>
      </c>
      <c r="DK393">
        <v>100</v>
      </c>
      <c r="DL393">
        <v>2.8410000000000002</v>
      </c>
      <c r="DM393">
        <v>0.45</v>
      </c>
      <c r="DN393">
        <v>2</v>
      </c>
      <c r="DO393">
        <v>651.00099999999998</v>
      </c>
      <c r="DP393">
        <v>340.70600000000002</v>
      </c>
      <c r="DQ393">
        <v>29.999500000000001</v>
      </c>
      <c r="DR393">
        <v>31.408799999999999</v>
      </c>
      <c r="DS393">
        <v>29.9998</v>
      </c>
      <c r="DT393">
        <v>31.341899999999999</v>
      </c>
      <c r="DU393">
        <v>31.377700000000001</v>
      </c>
      <c r="DV393">
        <v>21.010400000000001</v>
      </c>
      <c r="DW393">
        <v>25.112100000000002</v>
      </c>
      <c r="DX393">
        <v>89.198999999999998</v>
      </c>
      <c r="DY393">
        <v>30</v>
      </c>
      <c r="DZ393">
        <v>400</v>
      </c>
      <c r="EA393">
        <v>30.7547</v>
      </c>
      <c r="EB393">
        <v>100.048</v>
      </c>
      <c r="EC393">
        <v>100.563</v>
      </c>
    </row>
    <row r="394" spans="1:133" x14ac:dyDescent="0.35">
      <c r="A394">
        <v>378</v>
      </c>
      <c r="B394">
        <v>1582044976.0999999</v>
      </c>
      <c r="C394">
        <v>1943.0999999046301</v>
      </c>
      <c r="D394" t="s">
        <v>998</v>
      </c>
      <c r="E394" t="s">
        <v>999</v>
      </c>
      <c r="F394" t="s">
        <v>232</v>
      </c>
      <c r="G394" t="s">
        <v>233</v>
      </c>
      <c r="H394" t="s">
        <v>234</v>
      </c>
      <c r="I394" t="s">
        <v>235</v>
      </c>
      <c r="J394" t="s">
        <v>236</v>
      </c>
      <c r="K394" t="s">
        <v>237</v>
      </c>
      <c r="L394" t="s">
        <v>238</v>
      </c>
      <c r="M394" t="s">
        <v>239</v>
      </c>
      <c r="N394">
        <v>1582044967.4709699</v>
      </c>
      <c r="O394">
        <f t="shared" si="215"/>
        <v>4.2981658205315781E-4</v>
      </c>
      <c r="P394">
        <f t="shared" si="216"/>
        <v>-0.62214000464903996</v>
      </c>
      <c r="Q394">
        <f t="shared" si="217"/>
        <v>400.459612903226</v>
      </c>
      <c r="R394">
        <f t="shared" si="218"/>
        <v>421.34641500494644</v>
      </c>
      <c r="S394">
        <f t="shared" si="219"/>
        <v>41.937627324380131</v>
      </c>
      <c r="T394">
        <f t="shared" si="220"/>
        <v>39.858713415667403</v>
      </c>
      <c r="U394">
        <f t="shared" si="221"/>
        <v>3.4376703153455535E-2</v>
      </c>
      <c r="V394">
        <f t="shared" si="222"/>
        <v>2.2507891753658393</v>
      </c>
      <c r="W394">
        <f t="shared" si="223"/>
        <v>3.4087660996455486E-2</v>
      </c>
      <c r="X394">
        <f t="shared" si="224"/>
        <v>2.1330554742952076E-2</v>
      </c>
      <c r="Y394">
        <f t="shared" si="225"/>
        <v>0</v>
      </c>
      <c r="Z394">
        <f t="shared" si="226"/>
        <v>30.400437677129727</v>
      </c>
      <c r="AA394">
        <f t="shared" si="227"/>
        <v>30.142806451612898</v>
      </c>
      <c r="AB394">
        <f t="shared" si="228"/>
        <v>4.2955220653313813</v>
      </c>
      <c r="AC394">
        <f t="shared" si="229"/>
        <v>70.23943403810901</v>
      </c>
      <c r="AD394">
        <f t="shared" si="230"/>
        <v>3.0870464131832414</v>
      </c>
      <c r="AE394">
        <f t="shared" si="231"/>
        <v>4.3950331540375709</v>
      </c>
      <c r="AF394">
        <f t="shared" si="232"/>
        <v>1.2084756521481399</v>
      </c>
      <c r="AG394">
        <f t="shared" si="233"/>
        <v>-18.954911268544258</v>
      </c>
      <c r="AH394">
        <f t="shared" si="234"/>
        <v>48.504546517276708</v>
      </c>
      <c r="AI394">
        <f t="shared" si="235"/>
        <v>4.8079455378981324</v>
      </c>
      <c r="AJ394">
        <f t="shared" si="236"/>
        <v>34.357580786630578</v>
      </c>
      <c r="AK394">
        <v>-4.1204996431907101E-2</v>
      </c>
      <c r="AL394">
        <v>4.62562182507609E-2</v>
      </c>
      <c r="AM394">
        <v>3.4566317374099298</v>
      </c>
      <c r="AN394">
        <v>0</v>
      </c>
      <c r="AO394">
        <v>0</v>
      </c>
      <c r="AP394">
        <f t="shared" si="237"/>
        <v>1</v>
      </c>
      <c r="AQ394">
        <f t="shared" si="238"/>
        <v>0</v>
      </c>
      <c r="AR394">
        <f t="shared" si="239"/>
        <v>51928.943112792032</v>
      </c>
      <c r="AS394" t="s">
        <v>240</v>
      </c>
      <c r="AT394">
        <v>0</v>
      </c>
      <c r="AU394">
        <v>0</v>
      </c>
      <c r="AV394">
        <f t="shared" si="240"/>
        <v>0</v>
      </c>
      <c r="AW394" t="e">
        <f t="shared" si="241"/>
        <v>#DIV/0!</v>
      </c>
      <c r="AX394">
        <v>0</v>
      </c>
      <c r="AY394" t="s">
        <v>240</v>
      </c>
      <c r="AZ394">
        <v>0</v>
      </c>
      <c r="BA394">
        <v>0</v>
      </c>
      <c r="BB394" t="e">
        <f t="shared" si="242"/>
        <v>#DIV/0!</v>
      </c>
      <c r="BC394">
        <v>0.5</v>
      </c>
      <c r="BD394">
        <f t="shared" si="243"/>
        <v>0</v>
      </c>
      <c r="BE394">
        <f t="shared" si="244"/>
        <v>-0.62214000464903996</v>
      </c>
      <c r="BF394" t="e">
        <f t="shared" si="245"/>
        <v>#DIV/0!</v>
      </c>
      <c r="BG394" t="e">
        <f t="shared" si="246"/>
        <v>#DIV/0!</v>
      </c>
      <c r="BH394" t="e">
        <f t="shared" si="247"/>
        <v>#DIV/0!</v>
      </c>
      <c r="BI394" t="e">
        <f t="shared" si="248"/>
        <v>#DIV/0!</v>
      </c>
      <c r="BJ394" t="s">
        <v>240</v>
      </c>
      <c r="BK394">
        <v>0</v>
      </c>
      <c r="BL394">
        <f t="shared" si="249"/>
        <v>0</v>
      </c>
      <c r="BM394" t="e">
        <f t="shared" si="250"/>
        <v>#DIV/0!</v>
      </c>
      <c r="BN394" t="e">
        <f t="shared" si="251"/>
        <v>#DIV/0!</v>
      </c>
      <c r="BO394" t="e">
        <f t="shared" si="252"/>
        <v>#DIV/0!</v>
      </c>
      <c r="BP394" t="e">
        <f t="shared" si="253"/>
        <v>#DIV/0!</v>
      </c>
      <c r="BQ394">
        <f t="shared" si="254"/>
        <v>0</v>
      </c>
      <c r="BR394">
        <f t="shared" si="255"/>
        <v>0</v>
      </c>
      <c r="BS394">
        <f t="shared" si="256"/>
        <v>0</v>
      </c>
      <c r="BT394">
        <f t="shared" si="257"/>
        <v>0</v>
      </c>
      <c r="BU394">
        <v>6</v>
      </c>
      <c r="BV394">
        <v>0.5</v>
      </c>
      <c r="BW394" t="s">
        <v>241</v>
      </c>
      <c r="BX394">
        <v>1582044967.4709699</v>
      </c>
      <c r="BY394">
        <v>400.459612903226</v>
      </c>
      <c r="BZ394">
        <v>400.00961290322601</v>
      </c>
      <c r="CA394">
        <v>31.015487096774201</v>
      </c>
      <c r="CB394">
        <v>30.5990161290323</v>
      </c>
      <c r="CC394">
        <v>600.02109677419298</v>
      </c>
      <c r="CD394">
        <v>99.332425806451596</v>
      </c>
      <c r="CE394">
        <v>0.19999177419354799</v>
      </c>
      <c r="CF394">
        <v>30.542532258064501</v>
      </c>
      <c r="CG394">
        <v>30.142806451612898</v>
      </c>
      <c r="CH394">
        <v>999.9</v>
      </c>
      <c r="CI394">
        <v>0</v>
      </c>
      <c r="CJ394">
        <v>0</v>
      </c>
      <c r="CK394">
        <v>10003.5664516129</v>
      </c>
      <c r="CL394">
        <v>0</v>
      </c>
      <c r="CM394">
        <v>0.39206606451612902</v>
      </c>
      <c r="CN394">
        <v>0</v>
      </c>
      <c r="CO394">
        <v>0</v>
      </c>
      <c r="CP394">
        <v>0</v>
      </c>
      <c r="CQ394">
        <v>0</v>
      </c>
      <c r="CR394">
        <v>1.5322580645161299</v>
      </c>
      <c r="CS394">
        <v>0</v>
      </c>
      <c r="CT394">
        <v>49.732258064516103</v>
      </c>
      <c r="CU394">
        <v>-2.06129032258064</v>
      </c>
      <c r="CV394">
        <v>38.550032258064498</v>
      </c>
      <c r="CW394">
        <v>43.652999999999999</v>
      </c>
      <c r="CX394">
        <v>41.116709677419301</v>
      </c>
      <c r="CY394">
        <v>42.287999999999997</v>
      </c>
      <c r="CZ394">
        <v>39.685000000000002</v>
      </c>
      <c r="DA394">
        <v>0</v>
      </c>
      <c r="DB394">
        <v>0</v>
      </c>
      <c r="DC394">
        <v>0</v>
      </c>
      <c r="DD394">
        <v>1582044979</v>
      </c>
      <c r="DE394">
        <v>2.5153846153846202</v>
      </c>
      <c r="DF394">
        <v>-2.8444445470080701</v>
      </c>
      <c r="DG394">
        <v>6.1743590901459502</v>
      </c>
      <c r="DH394">
        <v>49.592307692307699</v>
      </c>
      <c r="DI394">
        <v>15</v>
      </c>
      <c r="DJ394">
        <v>100</v>
      </c>
      <c r="DK394">
        <v>100</v>
      </c>
      <c r="DL394">
        <v>2.8410000000000002</v>
      </c>
      <c r="DM394">
        <v>0.45</v>
      </c>
      <c r="DN394">
        <v>2</v>
      </c>
      <c r="DO394">
        <v>651.02300000000002</v>
      </c>
      <c r="DP394">
        <v>340.68599999999998</v>
      </c>
      <c r="DQ394">
        <v>29.998899999999999</v>
      </c>
      <c r="DR394">
        <v>31.404699999999998</v>
      </c>
      <c r="DS394">
        <v>29.9998</v>
      </c>
      <c r="DT394">
        <v>31.3385</v>
      </c>
      <c r="DU394">
        <v>31.374199999999998</v>
      </c>
      <c r="DV394">
        <v>21.0075</v>
      </c>
      <c r="DW394">
        <v>24.831099999999999</v>
      </c>
      <c r="DX394">
        <v>89.198999999999998</v>
      </c>
      <c r="DY394">
        <v>30</v>
      </c>
      <c r="DZ394">
        <v>400</v>
      </c>
      <c r="EA394">
        <v>30.788900000000002</v>
      </c>
      <c r="EB394">
        <v>100.04900000000001</v>
      </c>
      <c r="EC394">
        <v>100.56399999999999</v>
      </c>
    </row>
    <row r="395" spans="1:133" x14ac:dyDescent="0.35">
      <c r="A395">
        <v>379</v>
      </c>
      <c r="B395">
        <v>1582044981.0999999</v>
      </c>
      <c r="C395">
        <v>1948.0999999046301</v>
      </c>
      <c r="D395" t="s">
        <v>1000</v>
      </c>
      <c r="E395" t="s">
        <v>1001</v>
      </c>
      <c r="F395" t="s">
        <v>232</v>
      </c>
      <c r="G395" t="s">
        <v>233</v>
      </c>
      <c r="H395" t="s">
        <v>234</v>
      </c>
      <c r="I395" t="s">
        <v>235</v>
      </c>
      <c r="J395" t="s">
        <v>236</v>
      </c>
      <c r="K395" t="s">
        <v>237</v>
      </c>
      <c r="L395" t="s">
        <v>238</v>
      </c>
      <c r="M395" t="s">
        <v>239</v>
      </c>
      <c r="N395">
        <v>1582044972.4709699</v>
      </c>
      <c r="O395">
        <f t="shared" si="215"/>
        <v>4.0873712662295604E-4</v>
      </c>
      <c r="P395">
        <f t="shared" si="216"/>
        <v>-0.63564308786177326</v>
      </c>
      <c r="Q395">
        <f t="shared" si="217"/>
        <v>400.48680645161301</v>
      </c>
      <c r="R395">
        <f t="shared" si="218"/>
        <v>423.51562109887476</v>
      </c>
      <c r="S395">
        <f t="shared" si="219"/>
        <v>42.153195603703089</v>
      </c>
      <c r="T395">
        <f t="shared" si="220"/>
        <v>39.861100389295842</v>
      </c>
      <c r="U395">
        <f t="shared" si="221"/>
        <v>3.268743643116076E-2</v>
      </c>
      <c r="V395">
        <f t="shared" si="222"/>
        <v>2.249690648188837</v>
      </c>
      <c r="W395">
        <f t="shared" si="223"/>
        <v>3.2425860176955625E-2</v>
      </c>
      <c r="X395">
        <f t="shared" si="224"/>
        <v>2.0289489612686944E-2</v>
      </c>
      <c r="Y395">
        <f t="shared" si="225"/>
        <v>0</v>
      </c>
      <c r="Z395">
        <f t="shared" si="226"/>
        <v>30.402261905547817</v>
      </c>
      <c r="AA395">
        <f t="shared" si="227"/>
        <v>30.1348709677419</v>
      </c>
      <c r="AB395">
        <f t="shared" si="228"/>
        <v>4.2935665834375545</v>
      </c>
      <c r="AC395">
        <f t="shared" si="229"/>
        <v>70.223525830780247</v>
      </c>
      <c r="AD395">
        <f t="shared" si="230"/>
        <v>3.085449699374704</v>
      </c>
      <c r="AE395">
        <f t="shared" si="231"/>
        <v>4.3937550313406435</v>
      </c>
      <c r="AF395">
        <f t="shared" si="232"/>
        <v>1.2081168840628504</v>
      </c>
      <c r="AG395">
        <f t="shared" si="233"/>
        <v>-18.025307284072362</v>
      </c>
      <c r="AH395">
        <f t="shared" si="234"/>
        <v>48.826732027030836</v>
      </c>
      <c r="AI395">
        <f t="shared" si="235"/>
        <v>4.8419333443313635</v>
      </c>
      <c r="AJ395">
        <f t="shared" si="236"/>
        <v>35.64335808728984</v>
      </c>
      <c r="AK395">
        <v>-4.1175419643942598E-2</v>
      </c>
      <c r="AL395">
        <v>4.62230157152018E-2</v>
      </c>
      <c r="AM395">
        <v>3.4546676610795601</v>
      </c>
      <c r="AN395">
        <v>0</v>
      </c>
      <c r="AO395">
        <v>0</v>
      </c>
      <c r="AP395">
        <f t="shared" si="237"/>
        <v>1</v>
      </c>
      <c r="AQ395">
        <f t="shared" si="238"/>
        <v>0</v>
      </c>
      <c r="AR395">
        <f t="shared" si="239"/>
        <v>51894.043363284145</v>
      </c>
      <c r="AS395" t="s">
        <v>240</v>
      </c>
      <c r="AT395">
        <v>0</v>
      </c>
      <c r="AU395">
        <v>0</v>
      </c>
      <c r="AV395">
        <f t="shared" si="240"/>
        <v>0</v>
      </c>
      <c r="AW395" t="e">
        <f t="shared" si="241"/>
        <v>#DIV/0!</v>
      </c>
      <c r="AX395">
        <v>0</v>
      </c>
      <c r="AY395" t="s">
        <v>240</v>
      </c>
      <c r="AZ395">
        <v>0</v>
      </c>
      <c r="BA395">
        <v>0</v>
      </c>
      <c r="BB395" t="e">
        <f t="shared" si="242"/>
        <v>#DIV/0!</v>
      </c>
      <c r="BC395">
        <v>0.5</v>
      </c>
      <c r="BD395">
        <f t="shared" si="243"/>
        <v>0</v>
      </c>
      <c r="BE395">
        <f t="shared" si="244"/>
        <v>-0.63564308786177326</v>
      </c>
      <c r="BF395" t="e">
        <f t="shared" si="245"/>
        <v>#DIV/0!</v>
      </c>
      <c r="BG395" t="e">
        <f t="shared" si="246"/>
        <v>#DIV/0!</v>
      </c>
      <c r="BH395" t="e">
        <f t="shared" si="247"/>
        <v>#DIV/0!</v>
      </c>
      <c r="BI395" t="e">
        <f t="shared" si="248"/>
        <v>#DIV/0!</v>
      </c>
      <c r="BJ395" t="s">
        <v>240</v>
      </c>
      <c r="BK395">
        <v>0</v>
      </c>
      <c r="BL395">
        <f t="shared" si="249"/>
        <v>0</v>
      </c>
      <c r="BM395" t="e">
        <f t="shared" si="250"/>
        <v>#DIV/0!</v>
      </c>
      <c r="BN395" t="e">
        <f t="shared" si="251"/>
        <v>#DIV/0!</v>
      </c>
      <c r="BO395" t="e">
        <f t="shared" si="252"/>
        <v>#DIV/0!</v>
      </c>
      <c r="BP395" t="e">
        <f t="shared" si="253"/>
        <v>#DIV/0!</v>
      </c>
      <c r="BQ395">
        <f t="shared" si="254"/>
        <v>0</v>
      </c>
      <c r="BR395">
        <f t="shared" si="255"/>
        <v>0</v>
      </c>
      <c r="BS395">
        <f t="shared" si="256"/>
        <v>0</v>
      </c>
      <c r="BT395">
        <f t="shared" si="257"/>
        <v>0</v>
      </c>
      <c r="BU395">
        <v>6</v>
      </c>
      <c r="BV395">
        <v>0.5</v>
      </c>
      <c r="BW395" t="s">
        <v>241</v>
      </c>
      <c r="BX395">
        <v>1582044972.4709699</v>
      </c>
      <c r="BY395">
        <v>400.48680645161301</v>
      </c>
      <c r="BZ395">
        <v>400.01487096774201</v>
      </c>
      <c r="CA395">
        <v>30.9996935483871</v>
      </c>
      <c r="CB395">
        <v>30.603638709677401</v>
      </c>
      <c r="CC395">
        <v>600.01751612903195</v>
      </c>
      <c r="CD395">
        <v>99.331606451612899</v>
      </c>
      <c r="CE395">
        <v>0.200012935483871</v>
      </c>
      <c r="CF395">
        <v>30.537448387096799</v>
      </c>
      <c r="CG395">
        <v>30.1348709677419</v>
      </c>
      <c r="CH395">
        <v>999.9</v>
      </c>
      <c r="CI395">
        <v>0</v>
      </c>
      <c r="CJ395">
        <v>0</v>
      </c>
      <c r="CK395">
        <v>9996.4683870967692</v>
      </c>
      <c r="CL395">
        <v>0</v>
      </c>
      <c r="CM395">
        <v>0.40444067741935502</v>
      </c>
      <c r="CN395">
        <v>0</v>
      </c>
      <c r="CO395">
        <v>0</v>
      </c>
      <c r="CP395">
        <v>0</v>
      </c>
      <c r="CQ395">
        <v>0</v>
      </c>
      <c r="CR395">
        <v>2.35161290322581</v>
      </c>
      <c r="CS395">
        <v>0</v>
      </c>
      <c r="CT395">
        <v>52.3032258064516</v>
      </c>
      <c r="CU395">
        <v>-2.0645161290322598</v>
      </c>
      <c r="CV395">
        <v>38.543999999999997</v>
      </c>
      <c r="CW395">
        <v>43.645000000000003</v>
      </c>
      <c r="CX395">
        <v>41.108580645161297</v>
      </c>
      <c r="CY395">
        <v>42.29</v>
      </c>
      <c r="CZ395">
        <v>39.674999999999997</v>
      </c>
      <c r="DA395">
        <v>0</v>
      </c>
      <c r="DB395">
        <v>0</v>
      </c>
      <c r="DC395">
        <v>0</v>
      </c>
      <c r="DD395">
        <v>1582044983.8</v>
      </c>
      <c r="DE395">
        <v>3.2076923076923101</v>
      </c>
      <c r="DF395">
        <v>-1.5247867050314301</v>
      </c>
      <c r="DG395">
        <v>-30.358974131206899</v>
      </c>
      <c r="DH395">
        <v>51.1</v>
      </c>
      <c r="DI395">
        <v>15</v>
      </c>
      <c r="DJ395">
        <v>100</v>
      </c>
      <c r="DK395">
        <v>100</v>
      </c>
      <c r="DL395">
        <v>2.8410000000000002</v>
      </c>
      <c r="DM395">
        <v>0.45</v>
      </c>
      <c r="DN395">
        <v>2</v>
      </c>
      <c r="DO395">
        <v>650.94799999999998</v>
      </c>
      <c r="DP395">
        <v>340.63400000000001</v>
      </c>
      <c r="DQ395">
        <v>29.999199999999998</v>
      </c>
      <c r="DR395">
        <v>31.401299999999999</v>
      </c>
      <c r="DS395">
        <v>29.9999</v>
      </c>
      <c r="DT395">
        <v>31.3352</v>
      </c>
      <c r="DU395">
        <v>31.3721</v>
      </c>
      <c r="DV395">
        <v>21.01</v>
      </c>
      <c r="DW395">
        <v>24.831099999999999</v>
      </c>
      <c r="DX395">
        <v>89.198999999999998</v>
      </c>
      <c r="DY395">
        <v>30</v>
      </c>
      <c r="DZ395">
        <v>400</v>
      </c>
      <c r="EA395">
        <v>30.7973</v>
      </c>
      <c r="EB395">
        <v>100.04900000000001</v>
      </c>
      <c r="EC395">
        <v>100.566</v>
      </c>
    </row>
    <row r="396" spans="1:133" x14ac:dyDescent="0.35">
      <c r="A396">
        <v>380</v>
      </c>
      <c r="B396">
        <v>1582044986.0999999</v>
      </c>
      <c r="C396">
        <v>1953.0999999046301</v>
      </c>
      <c r="D396" t="s">
        <v>1002</v>
      </c>
      <c r="E396" t="s">
        <v>1003</v>
      </c>
      <c r="F396" t="s">
        <v>232</v>
      </c>
      <c r="G396" t="s">
        <v>233</v>
      </c>
      <c r="H396" t="s">
        <v>234</v>
      </c>
      <c r="I396" t="s">
        <v>235</v>
      </c>
      <c r="J396" t="s">
        <v>236</v>
      </c>
      <c r="K396" t="s">
        <v>237</v>
      </c>
      <c r="L396" t="s">
        <v>238</v>
      </c>
      <c r="M396" t="s">
        <v>239</v>
      </c>
      <c r="N396">
        <v>1582044977.4709699</v>
      </c>
      <c r="O396">
        <f t="shared" si="215"/>
        <v>3.76097478443951E-4</v>
      </c>
      <c r="P396">
        <f t="shared" si="216"/>
        <v>-0.64392833666615412</v>
      </c>
      <c r="Q396">
        <f t="shared" si="217"/>
        <v>400.48954838709699</v>
      </c>
      <c r="R396">
        <f t="shared" si="218"/>
        <v>426.63198125568579</v>
      </c>
      <c r="S396">
        <f t="shared" si="219"/>
        <v>42.463000903216475</v>
      </c>
      <c r="T396">
        <f t="shared" si="220"/>
        <v>39.861024963100832</v>
      </c>
      <c r="U396">
        <f t="shared" si="221"/>
        <v>3.0080998455377178E-2</v>
      </c>
      <c r="V396">
        <f t="shared" si="222"/>
        <v>2.2496874556099584</v>
      </c>
      <c r="W396">
        <f t="shared" si="223"/>
        <v>2.9859321347489323E-2</v>
      </c>
      <c r="X396">
        <f t="shared" si="224"/>
        <v>1.8681856363119802E-2</v>
      </c>
      <c r="Y396">
        <f t="shared" si="225"/>
        <v>0</v>
      </c>
      <c r="Z396">
        <f t="shared" si="226"/>
        <v>30.40782742995798</v>
      </c>
      <c r="AA396">
        <f t="shared" si="227"/>
        <v>30.129432258064501</v>
      </c>
      <c r="AB396">
        <f t="shared" si="228"/>
        <v>4.292226810999332</v>
      </c>
      <c r="AC396">
        <f t="shared" si="229"/>
        <v>70.235057379772812</v>
      </c>
      <c r="AD396">
        <f t="shared" si="230"/>
        <v>3.0850332824500208</v>
      </c>
      <c r="AE396">
        <f t="shared" si="231"/>
        <v>4.3924407518722806</v>
      </c>
      <c r="AF396">
        <f t="shared" si="232"/>
        <v>1.2071935285493112</v>
      </c>
      <c r="AG396">
        <f t="shared" si="233"/>
        <v>-16.585898799378239</v>
      </c>
      <c r="AH396">
        <f t="shared" si="234"/>
        <v>48.852093493358488</v>
      </c>
      <c r="AI396">
        <f t="shared" si="235"/>
        <v>4.8441996565312753</v>
      </c>
      <c r="AJ396">
        <f t="shared" si="236"/>
        <v>37.110394350511527</v>
      </c>
      <c r="AK396">
        <v>-4.1175333705854002E-2</v>
      </c>
      <c r="AL396">
        <v>4.62229192421688E-2</v>
      </c>
      <c r="AM396">
        <v>3.4546619535676899</v>
      </c>
      <c r="AN396">
        <v>0</v>
      </c>
      <c r="AO396">
        <v>0</v>
      </c>
      <c r="AP396">
        <f t="shared" si="237"/>
        <v>1</v>
      </c>
      <c r="AQ396">
        <f t="shared" si="238"/>
        <v>0</v>
      </c>
      <c r="AR396">
        <f t="shared" si="239"/>
        <v>51894.815384122478</v>
      </c>
      <c r="AS396" t="s">
        <v>240</v>
      </c>
      <c r="AT396">
        <v>0</v>
      </c>
      <c r="AU396">
        <v>0</v>
      </c>
      <c r="AV396">
        <f t="shared" si="240"/>
        <v>0</v>
      </c>
      <c r="AW396" t="e">
        <f t="shared" si="241"/>
        <v>#DIV/0!</v>
      </c>
      <c r="AX396">
        <v>0</v>
      </c>
      <c r="AY396" t="s">
        <v>240</v>
      </c>
      <c r="AZ396">
        <v>0</v>
      </c>
      <c r="BA396">
        <v>0</v>
      </c>
      <c r="BB396" t="e">
        <f t="shared" si="242"/>
        <v>#DIV/0!</v>
      </c>
      <c r="BC396">
        <v>0.5</v>
      </c>
      <c r="BD396">
        <f t="shared" si="243"/>
        <v>0</v>
      </c>
      <c r="BE396">
        <f t="shared" si="244"/>
        <v>-0.64392833666615412</v>
      </c>
      <c r="BF396" t="e">
        <f t="shared" si="245"/>
        <v>#DIV/0!</v>
      </c>
      <c r="BG396" t="e">
        <f t="shared" si="246"/>
        <v>#DIV/0!</v>
      </c>
      <c r="BH396" t="e">
        <f t="shared" si="247"/>
        <v>#DIV/0!</v>
      </c>
      <c r="BI396" t="e">
        <f t="shared" si="248"/>
        <v>#DIV/0!</v>
      </c>
      <c r="BJ396" t="s">
        <v>240</v>
      </c>
      <c r="BK396">
        <v>0</v>
      </c>
      <c r="BL396">
        <f t="shared" si="249"/>
        <v>0</v>
      </c>
      <c r="BM396" t="e">
        <f t="shared" si="250"/>
        <v>#DIV/0!</v>
      </c>
      <c r="BN396" t="e">
        <f t="shared" si="251"/>
        <v>#DIV/0!</v>
      </c>
      <c r="BO396" t="e">
        <f t="shared" si="252"/>
        <v>#DIV/0!</v>
      </c>
      <c r="BP396" t="e">
        <f t="shared" si="253"/>
        <v>#DIV/0!</v>
      </c>
      <c r="BQ396">
        <f t="shared" si="254"/>
        <v>0</v>
      </c>
      <c r="BR396">
        <f t="shared" si="255"/>
        <v>0</v>
      </c>
      <c r="BS396">
        <f t="shared" si="256"/>
        <v>0</v>
      </c>
      <c r="BT396">
        <f t="shared" si="257"/>
        <v>0</v>
      </c>
      <c r="BU396">
        <v>6</v>
      </c>
      <c r="BV396">
        <v>0.5</v>
      </c>
      <c r="BW396" t="s">
        <v>241</v>
      </c>
      <c r="BX396">
        <v>1582044977.4709699</v>
      </c>
      <c r="BY396">
        <v>400.48954838709699</v>
      </c>
      <c r="BZ396">
        <v>399.99625806451598</v>
      </c>
      <c r="CA396">
        <v>30.9957806451613</v>
      </c>
      <c r="CB396">
        <v>30.631351612903199</v>
      </c>
      <c r="CC396">
        <v>600.018129032258</v>
      </c>
      <c r="CD396">
        <v>99.330758064516104</v>
      </c>
      <c r="CE396">
        <v>0.19999154838709701</v>
      </c>
      <c r="CF396">
        <v>30.532219354838698</v>
      </c>
      <c r="CG396">
        <v>30.129432258064501</v>
      </c>
      <c r="CH396">
        <v>999.9</v>
      </c>
      <c r="CI396">
        <v>0</v>
      </c>
      <c r="CJ396">
        <v>0</v>
      </c>
      <c r="CK396">
        <v>9996.5329032258105</v>
      </c>
      <c r="CL396">
        <v>0</v>
      </c>
      <c r="CM396">
        <v>0.42680051612903203</v>
      </c>
      <c r="CN396">
        <v>0</v>
      </c>
      <c r="CO396">
        <v>0</v>
      </c>
      <c r="CP396">
        <v>0</v>
      </c>
      <c r="CQ396">
        <v>0</v>
      </c>
      <c r="CR396">
        <v>1.8096774193548399</v>
      </c>
      <c r="CS396">
        <v>0</v>
      </c>
      <c r="CT396">
        <v>54.790322580645203</v>
      </c>
      <c r="CU396">
        <v>-1.8580645161290299</v>
      </c>
      <c r="CV396">
        <v>38.542000000000002</v>
      </c>
      <c r="CW396">
        <v>43.639000000000003</v>
      </c>
      <c r="CX396">
        <v>41.104483870967698</v>
      </c>
      <c r="CY396">
        <v>42.283999999999999</v>
      </c>
      <c r="CZ396">
        <v>39.661000000000001</v>
      </c>
      <c r="DA396">
        <v>0</v>
      </c>
      <c r="DB396">
        <v>0</v>
      </c>
      <c r="DC396">
        <v>0</v>
      </c>
      <c r="DD396">
        <v>1582044989.2</v>
      </c>
      <c r="DE396">
        <v>3.0192307692307701</v>
      </c>
      <c r="DF396">
        <v>1.39145280739295</v>
      </c>
      <c r="DG396">
        <v>109.21709398874501</v>
      </c>
      <c r="DH396">
        <v>54.323076923076897</v>
      </c>
      <c r="DI396">
        <v>15</v>
      </c>
      <c r="DJ396">
        <v>100</v>
      </c>
      <c r="DK396">
        <v>100</v>
      </c>
      <c r="DL396">
        <v>2.8410000000000002</v>
      </c>
      <c r="DM396">
        <v>0.45</v>
      </c>
      <c r="DN396">
        <v>2</v>
      </c>
      <c r="DO396">
        <v>651.05499999999995</v>
      </c>
      <c r="DP396">
        <v>340.803</v>
      </c>
      <c r="DQ396">
        <v>29.999500000000001</v>
      </c>
      <c r="DR396">
        <v>31.397200000000002</v>
      </c>
      <c r="DS396">
        <v>29.9998</v>
      </c>
      <c r="DT396">
        <v>31.3325</v>
      </c>
      <c r="DU396">
        <v>31.3687</v>
      </c>
      <c r="DV396">
        <v>21.015499999999999</v>
      </c>
      <c r="DW396">
        <v>24.549600000000002</v>
      </c>
      <c r="DX396">
        <v>89.198999999999998</v>
      </c>
      <c r="DY396">
        <v>30</v>
      </c>
      <c r="DZ396">
        <v>400</v>
      </c>
      <c r="EA396">
        <v>30.796099999999999</v>
      </c>
      <c r="EB396">
        <v>100.05</v>
      </c>
      <c r="EC396">
        <v>100.568</v>
      </c>
    </row>
    <row r="397" spans="1:133" x14ac:dyDescent="0.35">
      <c r="A397">
        <v>381</v>
      </c>
      <c r="B397">
        <v>1582044991.0999999</v>
      </c>
      <c r="C397">
        <v>1958.0999999046301</v>
      </c>
      <c r="D397" t="s">
        <v>1004</v>
      </c>
      <c r="E397" t="s">
        <v>1005</v>
      </c>
      <c r="F397" t="s">
        <v>232</v>
      </c>
      <c r="G397" t="s">
        <v>233</v>
      </c>
      <c r="H397" t="s">
        <v>234</v>
      </c>
      <c r="I397" t="s">
        <v>235</v>
      </c>
      <c r="J397" t="s">
        <v>236</v>
      </c>
      <c r="K397" t="s">
        <v>237</v>
      </c>
      <c r="L397" t="s">
        <v>238</v>
      </c>
      <c r="M397" t="s">
        <v>239</v>
      </c>
      <c r="N397">
        <v>1582044982.4709699</v>
      </c>
      <c r="O397">
        <f t="shared" si="215"/>
        <v>3.3906354880345522E-4</v>
      </c>
      <c r="P397">
        <f t="shared" si="216"/>
        <v>-0.64259274511130626</v>
      </c>
      <c r="Q397">
        <f t="shared" si="217"/>
        <v>400.45100000000002</v>
      </c>
      <c r="R397">
        <f t="shared" si="218"/>
        <v>430.20970163664572</v>
      </c>
      <c r="S397">
        <f t="shared" si="219"/>
        <v>42.818985501383438</v>
      </c>
      <c r="T397">
        <f t="shared" si="220"/>
        <v>39.857087131653628</v>
      </c>
      <c r="U397">
        <f t="shared" si="221"/>
        <v>2.7132784578924662E-2</v>
      </c>
      <c r="V397">
        <f t="shared" si="222"/>
        <v>2.2489247894943669</v>
      </c>
      <c r="W397">
        <f t="shared" si="223"/>
        <v>2.6952229408004007E-2</v>
      </c>
      <c r="X397">
        <f t="shared" si="224"/>
        <v>1.6861265271706935E-2</v>
      </c>
      <c r="Y397">
        <f t="shared" si="225"/>
        <v>0</v>
      </c>
      <c r="Z397">
        <f t="shared" si="226"/>
        <v>30.416389602864385</v>
      </c>
      <c r="AA397">
        <f t="shared" si="227"/>
        <v>30.127745161290299</v>
      </c>
      <c r="AB397">
        <f t="shared" si="228"/>
        <v>4.2918112854052142</v>
      </c>
      <c r="AC397">
        <f t="shared" si="229"/>
        <v>70.274222206227492</v>
      </c>
      <c r="AD397">
        <f t="shared" si="230"/>
        <v>3.0861087356038723</v>
      </c>
      <c r="AE397">
        <f t="shared" si="231"/>
        <v>4.3915231484844393</v>
      </c>
      <c r="AF397">
        <f t="shared" si="232"/>
        <v>1.2057025498013418</v>
      </c>
      <c r="AG397">
        <f t="shared" si="233"/>
        <v>-14.952702502232375</v>
      </c>
      <c r="AH397">
        <f t="shared" si="234"/>
        <v>48.597346295586689</v>
      </c>
      <c r="AI397">
        <f t="shared" si="235"/>
        <v>4.8204457252885193</v>
      </c>
      <c r="AJ397">
        <f t="shared" si="236"/>
        <v>38.465089518642834</v>
      </c>
      <c r="AK397">
        <v>-4.1154807356993603E-2</v>
      </c>
      <c r="AL397">
        <v>4.6199876617366097E-2</v>
      </c>
      <c r="AM397">
        <v>3.4532985946419399</v>
      </c>
      <c r="AN397">
        <v>0</v>
      </c>
      <c r="AO397">
        <v>0</v>
      </c>
      <c r="AP397">
        <f t="shared" si="237"/>
        <v>1</v>
      </c>
      <c r="AQ397">
        <f t="shared" si="238"/>
        <v>0</v>
      </c>
      <c r="AR397">
        <f t="shared" si="239"/>
        <v>51870.617149891688</v>
      </c>
      <c r="AS397" t="s">
        <v>240</v>
      </c>
      <c r="AT397">
        <v>0</v>
      </c>
      <c r="AU397">
        <v>0</v>
      </c>
      <c r="AV397">
        <f t="shared" si="240"/>
        <v>0</v>
      </c>
      <c r="AW397" t="e">
        <f t="shared" si="241"/>
        <v>#DIV/0!</v>
      </c>
      <c r="AX397">
        <v>0</v>
      </c>
      <c r="AY397" t="s">
        <v>240</v>
      </c>
      <c r="AZ397">
        <v>0</v>
      </c>
      <c r="BA397">
        <v>0</v>
      </c>
      <c r="BB397" t="e">
        <f t="shared" si="242"/>
        <v>#DIV/0!</v>
      </c>
      <c r="BC397">
        <v>0.5</v>
      </c>
      <c r="BD397">
        <f t="shared" si="243"/>
        <v>0</v>
      </c>
      <c r="BE397">
        <f t="shared" si="244"/>
        <v>-0.64259274511130626</v>
      </c>
      <c r="BF397" t="e">
        <f t="shared" si="245"/>
        <v>#DIV/0!</v>
      </c>
      <c r="BG397" t="e">
        <f t="shared" si="246"/>
        <v>#DIV/0!</v>
      </c>
      <c r="BH397" t="e">
        <f t="shared" si="247"/>
        <v>#DIV/0!</v>
      </c>
      <c r="BI397" t="e">
        <f t="shared" si="248"/>
        <v>#DIV/0!</v>
      </c>
      <c r="BJ397" t="s">
        <v>240</v>
      </c>
      <c r="BK397">
        <v>0</v>
      </c>
      <c r="BL397">
        <f t="shared" si="249"/>
        <v>0</v>
      </c>
      <c r="BM397" t="e">
        <f t="shared" si="250"/>
        <v>#DIV/0!</v>
      </c>
      <c r="BN397" t="e">
        <f t="shared" si="251"/>
        <v>#DIV/0!</v>
      </c>
      <c r="BO397" t="e">
        <f t="shared" si="252"/>
        <v>#DIV/0!</v>
      </c>
      <c r="BP397" t="e">
        <f t="shared" si="253"/>
        <v>#DIV/0!</v>
      </c>
      <c r="BQ397">
        <f t="shared" si="254"/>
        <v>0</v>
      </c>
      <c r="BR397">
        <f t="shared" si="255"/>
        <v>0</v>
      </c>
      <c r="BS397">
        <f t="shared" si="256"/>
        <v>0</v>
      </c>
      <c r="BT397">
        <f t="shared" si="257"/>
        <v>0</v>
      </c>
      <c r="BU397">
        <v>6</v>
      </c>
      <c r="BV397">
        <v>0.5</v>
      </c>
      <c r="BW397" t="s">
        <v>241</v>
      </c>
      <c r="BX397">
        <v>1582044982.4709699</v>
      </c>
      <c r="BY397">
        <v>400.45100000000002</v>
      </c>
      <c r="BZ397">
        <v>399.94419354838698</v>
      </c>
      <c r="CA397">
        <v>31.006664516129</v>
      </c>
      <c r="CB397">
        <v>30.678119354838699</v>
      </c>
      <c r="CC397">
        <v>600.009419354839</v>
      </c>
      <c r="CD397">
        <v>99.330496774193506</v>
      </c>
      <c r="CE397">
        <v>0.200000419354839</v>
      </c>
      <c r="CF397">
        <v>30.5285677419355</v>
      </c>
      <c r="CG397">
        <v>30.127745161290299</v>
      </c>
      <c r="CH397">
        <v>999.9</v>
      </c>
      <c r="CI397">
        <v>0</v>
      </c>
      <c r="CJ397">
        <v>0</v>
      </c>
      <c r="CK397">
        <v>9991.5758064516103</v>
      </c>
      <c r="CL397">
        <v>0</v>
      </c>
      <c r="CM397">
        <v>0.46046835483871001</v>
      </c>
      <c r="CN397">
        <v>0</v>
      </c>
      <c r="CO397">
        <v>0</v>
      </c>
      <c r="CP397">
        <v>0</v>
      </c>
      <c r="CQ397">
        <v>0</v>
      </c>
      <c r="CR397">
        <v>1.9709677419354801</v>
      </c>
      <c r="CS397">
        <v>0</v>
      </c>
      <c r="CT397">
        <v>58.890322580645197</v>
      </c>
      <c r="CU397">
        <v>-2.06129032258064</v>
      </c>
      <c r="CV397">
        <v>38.53</v>
      </c>
      <c r="CW397">
        <v>43.637</v>
      </c>
      <c r="CX397">
        <v>41.086387096774203</v>
      </c>
      <c r="CY397">
        <v>42.276000000000003</v>
      </c>
      <c r="CZ397">
        <v>39.643000000000001</v>
      </c>
      <c r="DA397">
        <v>0</v>
      </c>
      <c r="DB397">
        <v>0</v>
      </c>
      <c r="DC397">
        <v>0</v>
      </c>
      <c r="DD397">
        <v>1582044994</v>
      </c>
      <c r="DE397">
        <v>3.0230769230769199</v>
      </c>
      <c r="DF397">
        <v>-15.6717948732274</v>
      </c>
      <c r="DG397">
        <v>92.164102255001396</v>
      </c>
      <c r="DH397">
        <v>59.646153846153801</v>
      </c>
      <c r="DI397">
        <v>15</v>
      </c>
      <c r="DJ397">
        <v>100</v>
      </c>
      <c r="DK397">
        <v>100</v>
      </c>
      <c r="DL397">
        <v>2.8410000000000002</v>
      </c>
      <c r="DM397">
        <v>0.45</v>
      </c>
      <c r="DN397">
        <v>2</v>
      </c>
      <c r="DO397">
        <v>651.06399999999996</v>
      </c>
      <c r="DP397">
        <v>340.80500000000001</v>
      </c>
      <c r="DQ397">
        <v>29.999300000000002</v>
      </c>
      <c r="DR397">
        <v>31.393699999999999</v>
      </c>
      <c r="DS397">
        <v>29.9998</v>
      </c>
      <c r="DT397">
        <v>31.329699999999999</v>
      </c>
      <c r="DU397">
        <v>31.366599999999998</v>
      </c>
      <c r="DV397">
        <v>21.0183</v>
      </c>
      <c r="DW397">
        <v>24.549600000000002</v>
      </c>
      <c r="DX397">
        <v>89.198999999999998</v>
      </c>
      <c r="DY397">
        <v>30</v>
      </c>
      <c r="DZ397">
        <v>400</v>
      </c>
      <c r="EA397">
        <v>30.781300000000002</v>
      </c>
      <c r="EB397">
        <v>100.04900000000001</v>
      </c>
      <c r="EC397">
        <v>100.56699999999999</v>
      </c>
    </row>
    <row r="398" spans="1:133" x14ac:dyDescent="0.35">
      <c r="A398">
        <v>382</v>
      </c>
      <c r="B398">
        <v>1582044996.0999999</v>
      </c>
      <c r="C398">
        <v>1963.0999999046301</v>
      </c>
      <c r="D398" t="s">
        <v>1006</v>
      </c>
      <c r="E398" t="s">
        <v>1007</v>
      </c>
      <c r="F398" t="s">
        <v>232</v>
      </c>
      <c r="G398" t="s">
        <v>233</v>
      </c>
      <c r="H398" t="s">
        <v>234</v>
      </c>
      <c r="I398" t="s">
        <v>235</v>
      </c>
      <c r="J398" t="s">
        <v>236</v>
      </c>
      <c r="K398" t="s">
        <v>237</v>
      </c>
      <c r="L398" t="s">
        <v>238</v>
      </c>
      <c r="M398" t="s">
        <v>239</v>
      </c>
      <c r="N398">
        <v>1582044987.4709699</v>
      </c>
      <c r="O398">
        <f t="shared" si="215"/>
        <v>3.0703485906429174E-4</v>
      </c>
      <c r="P398">
        <f t="shared" si="216"/>
        <v>-0.61914228590209419</v>
      </c>
      <c r="Q398">
        <f t="shared" si="217"/>
        <v>400.40261290322599</v>
      </c>
      <c r="R398">
        <f t="shared" si="218"/>
        <v>432.51501128144758</v>
      </c>
      <c r="S398">
        <f t="shared" si="219"/>
        <v>43.048733947083164</v>
      </c>
      <c r="T398">
        <f t="shared" si="220"/>
        <v>39.852548709278203</v>
      </c>
      <c r="U398">
        <f t="shared" si="221"/>
        <v>2.4605051946177625E-2</v>
      </c>
      <c r="V398">
        <f t="shared" si="222"/>
        <v>2.2499509772287416</v>
      </c>
      <c r="W398">
        <f t="shared" si="223"/>
        <v>2.4456539239147469E-2</v>
      </c>
      <c r="X398">
        <f t="shared" si="224"/>
        <v>1.5298605461945822E-2</v>
      </c>
      <c r="Y398">
        <f t="shared" si="225"/>
        <v>0</v>
      </c>
      <c r="Z398">
        <f t="shared" si="226"/>
        <v>30.424518435941547</v>
      </c>
      <c r="AA398">
        <f t="shared" si="227"/>
        <v>30.128303225806501</v>
      </c>
      <c r="AB398">
        <f t="shared" si="228"/>
        <v>4.2919487307177659</v>
      </c>
      <c r="AC398">
        <f t="shared" si="229"/>
        <v>70.344090299962829</v>
      </c>
      <c r="AD398">
        <f t="shared" si="230"/>
        <v>3.0887334524558909</v>
      </c>
      <c r="AE398">
        <f t="shared" si="231"/>
        <v>4.3908925956464078</v>
      </c>
      <c r="AF398">
        <f t="shared" si="232"/>
        <v>1.203215278261875</v>
      </c>
      <c r="AG398">
        <f t="shared" si="233"/>
        <v>-13.540237284735266</v>
      </c>
      <c r="AH398">
        <f t="shared" si="234"/>
        <v>48.247406212665993</v>
      </c>
      <c r="AI398">
        <f t="shared" si="235"/>
        <v>4.7835056892042491</v>
      </c>
      <c r="AJ398">
        <f t="shared" si="236"/>
        <v>39.490674617134978</v>
      </c>
      <c r="AK398">
        <v>-4.11824275724509E-2</v>
      </c>
      <c r="AL398">
        <v>4.62308827288807E-2</v>
      </c>
      <c r="AM398">
        <v>3.4551330734636898</v>
      </c>
      <c r="AN398">
        <v>0</v>
      </c>
      <c r="AO398">
        <v>0</v>
      </c>
      <c r="AP398">
        <f t="shared" si="237"/>
        <v>1</v>
      </c>
      <c r="AQ398">
        <f t="shared" si="238"/>
        <v>0</v>
      </c>
      <c r="AR398">
        <f t="shared" si="239"/>
        <v>51904.454858122874</v>
      </c>
      <c r="AS398" t="s">
        <v>240</v>
      </c>
      <c r="AT398">
        <v>0</v>
      </c>
      <c r="AU398">
        <v>0</v>
      </c>
      <c r="AV398">
        <f t="shared" si="240"/>
        <v>0</v>
      </c>
      <c r="AW398" t="e">
        <f t="shared" si="241"/>
        <v>#DIV/0!</v>
      </c>
      <c r="AX398">
        <v>0</v>
      </c>
      <c r="AY398" t="s">
        <v>240</v>
      </c>
      <c r="AZ398">
        <v>0</v>
      </c>
      <c r="BA398">
        <v>0</v>
      </c>
      <c r="BB398" t="e">
        <f t="shared" si="242"/>
        <v>#DIV/0!</v>
      </c>
      <c r="BC398">
        <v>0.5</v>
      </c>
      <c r="BD398">
        <f t="shared" si="243"/>
        <v>0</v>
      </c>
      <c r="BE398">
        <f t="shared" si="244"/>
        <v>-0.61914228590209419</v>
      </c>
      <c r="BF398" t="e">
        <f t="shared" si="245"/>
        <v>#DIV/0!</v>
      </c>
      <c r="BG398" t="e">
        <f t="shared" si="246"/>
        <v>#DIV/0!</v>
      </c>
      <c r="BH398" t="e">
        <f t="shared" si="247"/>
        <v>#DIV/0!</v>
      </c>
      <c r="BI398" t="e">
        <f t="shared" si="248"/>
        <v>#DIV/0!</v>
      </c>
      <c r="BJ398" t="s">
        <v>240</v>
      </c>
      <c r="BK398">
        <v>0</v>
      </c>
      <c r="BL398">
        <f t="shared" si="249"/>
        <v>0</v>
      </c>
      <c r="BM398" t="e">
        <f t="shared" si="250"/>
        <v>#DIV/0!</v>
      </c>
      <c r="BN398" t="e">
        <f t="shared" si="251"/>
        <v>#DIV/0!</v>
      </c>
      <c r="BO398" t="e">
        <f t="shared" si="252"/>
        <v>#DIV/0!</v>
      </c>
      <c r="BP398" t="e">
        <f t="shared" si="253"/>
        <v>#DIV/0!</v>
      </c>
      <c r="BQ398">
        <f t="shared" si="254"/>
        <v>0</v>
      </c>
      <c r="BR398">
        <f t="shared" si="255"/>
        <v>0</v>
      </c>
      <c r="BS398">
        <f t="shared" si="256"/>
        <v>0</v>
      </c>
      <c r="BT398">
        <f t="shared" si="257"/>
        <v>0</v>
      </c>
      <c r="BU398">
        <v>6</v>
      </c>
      <c r="BV398">
        <v>0.5</v>
      </c>
      <c r="BW398" t="s">
        <v>241</v>
      </c>
      <c r="BX398">
        <v>1582044987.4709699</v>
      </c>
      <c r="BY398">
        <v>400.40261290322599</v>
      </c>
      <c r="BZ398">
        <v>399.90641935483899</v>
      </c>
      <c r="CA398">
        <v>31.032819354838701</v>
      </c>
      <c r="CB398">
        <v>30.735319354838701</v>
      </c>
      <c r="CC398">
        <v>600.01351612903204</v>
      </c>
      <c r="CD398">
        <v>99.331232258064503</v>
      </c>
      <c r="CE398">
        <v>0.19995816129032301</v>
      </c>
      <c r="CF398">
        <v>30.5260580645161</v>
      </c>
      <c r="CG398">
        <v>30.128303225806501</v>
      </c>
      <c r="CH398">
        <v>999.9</v>
      </c>
      <c r="CI398">
        <v>0</v>
      </c>
      <c r="CJ398">
        <v>0</v>
      </c>
      <c r="CK398">
        <v>9998.2074193548397</v>
      </c>
      <c r="CL398">
        <v>0</v>
      </c>
      <c r="CM398">
        <v>0.50070761290322596</v>
      </c>
      <c r="CN398">
        <v>0</v>
      </c>
      <c r="CO398">
        <v>0</v>
      </c>
      <c r="CP398">
        <v>0</v>
      </c>
      <c r="CQ398">
        <v>0</v>
      </c>
      <c r="CR398">
        <v>2.58709677419355</v>
      </c>
      <c r="CS398">
        <v>0</v>
      </c>
      <c r="CT398">
        <v>62.048387096774199</v>
      </c>
      <c r="CU398">
        <v>-2.45806451612903</v>
      </c>
      <c r="CV398">
        <v>38.518000000000001</v>
      </c>
      <c r="CW398">
        <v>43.628935483870997</v>
      </c>
      <c r="CX398">
        <v>41.070258064516104</v>
      </c>
      <c r="CY398">
        <v>42.27</v>
      </c>
      <c r="CZ398">
        <v>39.631</v>
      </c>
      <c r="DA398">
        <v>0</v>
      </c>
      <c r="DB398">
        <v>0</v>
      </c>
      <c r="DC398">
        <v>0</v>
      </c>
      <c r="DD398">
        <v>1582044998.8</v>
      </c>
      <c r="DE398">
        <v>2.3038461538461501</v>
      </c>
      <c r="DF398">
        <v>-2.4717948305766302</v>
      </c>
      <c r="DG398">
        <v>-32.584615451226902</v>
      </c>
      <c r="DH398">
        <v>62.888461538461499</v>
      </c>
      <c r="DI398">
        <v>15</v>
      </c>
      <c r="DJ398">
        <v>100</v>
      </c>
      <c r="DK398">
        <v>100</v>
      </c>
      <c r="DL398">
        <v>2.8410000000000002</v>
      </c>
      <c r="DM398">
        <v>0.45</v>
      </c>
      <c r="DN398">
        <v>2</v>
      </c>
      <c r="DO398">
        <v>650.976</v>
      </c>
      <c r="DP398">
        <v>340.94799999999998</v>
      </c>
      <c r="DQ398">
        <v>29.999199999999998</v>
      </c>
      <c r="DR398">
        <v>31.389600000000002</v>
      </c>
      <c r="DS398">
        <v>29.999700000000001</v>
      </c>
      <c r="DT398">
        <v>31.326899999999998</v>
      </c>
      <c r="DU398">
        <v>31.363199999999999</v>
      </c>
      <c r="DV398">
        <v>21.018899999999999</v>
      </c>
      <c r="DW398">
        <v>24.549600000000002</v>
      </c>
      <c r="DX398">
        <v>89.198999999999998</v>
      </c>
      <c r="DY398">
        <v>30</v>
      </c>
      <c r="DZ398">
        <v>400</v>
      </c>
      <c r="EA398">
        <v>30.781300000000002</v>
      </c>
      <c r="EB398">
        <v>100.04900000000001</v>
      </c>
      <c r="EC398">
        <v>100.568</v>
      </c>
    </row>
    <row r="399" spans="1:133" x14ac:dyDescent="0.35">
      <c r="A399">
        <v>383</v>
      </c>
      <c r="B399">
        <v>1582045001.0999999</v>
      </c>
      <c r="C399">
        <v>1968.0999999046301</v>
      </c>
      <c r="D399" t="s">
        <v>1008</v>
      </c>
      <c r="E399" t="s">
        <v>1009</v>
      </c>
      <c r="F399" t="s">
        <v>232</v>
      </c>
      <c r="G399" t="s">
        <v>233</v>
      </c>
      <c r="H399" t="s">
        <v>234</v>
      </c>
      <c r="I399" t="s">
        <v>235</v>
      </c>
      <c r="J399" t="s">
        <v>236</v>
      </c>
      <c r="K399" t="s">
        <v>237</v>
      </c>
      <c r="L399" t="s">
        <v>238</v>
      </c>
      <c r="M399" t="s">
        <v>239</v>
      </c>
      <c r="N399">
        <v>1582044992.4709699</v>
      </c>
      <c r="O399">
        <f t="shared" si="215"/>
        <v>3.0017871396223006E-4</v>
      </c>
      <c r="P399">
        <f t="shared" si="216"/>
        <v>-0.58561786931329185</v>
      </c>
      <c r="Q399">
        <f t="shared" si="217"/>
        <v>400.396419354839</v>
      </c>
      <c r="R399">
        <f t="shared" si="218"/>
        <v>431.1261670267844</v>
      </c>
      <c r="S399">
        <f t="shared" si="219"/>
        <v>42.910061377081739</v>
      </c>
      <c r="T399">
        <f t="shared" si="220"/>
        <v>39.851524318663074</v>
      </c>
      <c r="U399">
        <f t="shared" si="221"/>
        <v>2.4115417947033122E-2</v>
      </c>
      <c r="V399">
        <f t="shared" si="222"/>
        <v>2.2507063885954759</v>
      </c>
      <c r="W399">
        <f t="shared" si="223"/>
        <v>2.3972786241385463E-2</v>
      </c>
      <c r="X399">
        <f t="shared" si="224"/>
        <v>1.4995735855934103E-2</v>
      </c>
      <c r="Y399">
        <f t="shared" si="225"/>
        <v>0</v>
      </c>
      <c r="Z399">
        <f t="shared" si="226"/>
        <v>30.425303106441419</v>
      </c>
      <c r="AA399">
        <f t="shared" si="227"/>
        <v>30.128677419354801</v>
      </c>
      <c r="AB399">
        <f t="shared" si="228"/>
        <v>4.292040892728747</v>
      </c>
      <c r="AC399">
        <f t="shared" si="229"/>
        <v>70.424341758535164</v>
      </c>
      <c r="AD399">
        <f t="shared" si="230"/>
        <v>3.0919895413311176</v>
      </c>
      <c r="AE399">
        <f t="shared" si="231"/>
        <v>4.3905125189989871</v>
      </c>
      <c r="AF399">
        <f t="shared" si="232"/>
        <v>1.2000513513976294</v>
      </c>
      <c r="AG399">
        <f t="shared" si="233"/>
        <v>-13.237881285734346</v>
      </c>
      <c r="AH399">
        <f t="shared" si="234"/>
        <v>48.034624592995222</v>
      </c>
      <c r="AI399">
        <f t="shared" si="235"/>
        <v>4.7607841326009872</v>
      </c>
      <c r="AJ399">
        <f t="shared" si="236"/>
        <v>39.557527439861865</v>
      </c>
      <c r="AK399">
        <v>-4.1202767022625097E-2</v>
      </c>
      <c r="AL399">
        <v>4.6253715543534898E-2</v>
      </c>
      <c r="AM399">
        <v>3.4564837081487698</v>
      </c>
      <c r="AN399">
        <v>0</v>
      </c>
      <c r="AO399">
        <v>0</v>
      </c>
      <c r="AP399">
        <f t="shared" si="237"/>
        <v>1</v>
      </c>
      <c r="AQ399">
        <f t="shared" si="238"/>
        <v>0</v>
      </c>
      <c r="AR399">
        <f t="shared" si="239"/>
        <v>51929.278078971649</v>
      </c>
      <c r="AS399" t="s">
        <v>240</v>
      </c>
      <c r="AT399">
        <v>0</v>
      </c>
      <c r="AU399">
        <v>0</v>
      </c>
      <c r="AV399">
        <f t="shared" si="240"/>
        <v>0</v>
      </c>
      <c r="AW399" t="e">
        <f t="shared" si="241"/>
        <v>#DIV/0!</v>
      </c>
      <c r="AX399">
        <v>0</v>
      </c>
      <c r="AY399" t="s">
        <v>240</v>
      </c>
      <c r="AZ399">
        <v>0</v>
      </c>
      <c r="BA399">
        <v>0</v>
      </c>
      <c r="BB399" t="e">
        <f t="shared" si="242"/>
        <v>#DIV/0!</v>
      </c>
      <c r="BC399">
        <v>0.5</v>
      </c>
      <c r="BD399">
        <f t="shared" si="243"/>
        <v>0</v>
      </c>
      <c r="BE399">
        <f t="shared" si="244"/>
        <v>-0.58561786931329185</v>
      </c>
      <c r="BF399" t="e">
        <f t="shared" si="245"/>
        <v>#DIV/0!</v>
      </c>
      <c r="BG399" t="e">
        <f t="shared" si="246"/>
        <v>#DIV/0!</v>
      </c>
      <c r="BH399" t="e">
        <f t="shared" si="247"/>
        <v>#DIV/0!</v>
      </c>
      <c r="BI399" t="e">
        <f t="shared" si="248"/>
        <v>#DIV/0!</v>
      </c>
      <c r="BJ399" t="s">
        <v>240</v>
      </c>
      <c r="BK399">
        <v>0</v>
      </c>
      <c r="BL399">
        <f t="shared" si="249"/>
        <v>0</v>
      </c>
      <c r="BM399" t="e">
        <f t="shared" si="250"/>
        <v>#DIV/0!</v>
      </c>
      <c r="BN399" t="e">
        <f t="shared" si="251"/>
        <v>#DIV/0!</v>
      </c>
      <c r="BO399" t="e">
        <f t="shared" si="252"/>
        <v>#DIV/0!</v>
      </c>
      <c r="BP399" t="e">
        <f t="shared" si="253"/>
        <v>#DIV/0!</v>
      </c>
      <c r="BQ399">
        <f t="shared" si="254"/>
        <v>0</v>
      </c>
      <c r="BR399">
        <f t="shared" si="255"/>
        <v>0</v>
      </c>
      <c r="BS399">
        <f t="shared" si="256"/>
        <v>0</v>
      </c>
      <c r="BT399">
        <f t="shared" si="257"/>
        <v>0</v>
      </c>
      <c r="BU399">
        <v>6</v>
      </c>
      <c r="BV399">
        <v>0.5</v>
      </c>
      <c r="BW399" t="s">
        <v>241</v>
      </c>
      <c r="BX399">
        <v>1582044992.4709699</v>
      </c>
      <c r="BY399">
        <v>400.396419354839</v>
      </c>
      <c r="BZ399">
        <v>399.93099999999998</v>
      </c>
      <c r="CA399">
        <v>31.065851612903199</v>
      </c>
      <c r="CB399">
        <v>30.7750032258065</v>
      </c>
      <c r="CC399">
        <v>600.01035483870999</v>
      </c>
      <c r="CD399">
        <v>99.330200000000005</v>
      </c>
      <c r="CE399">
        <v>0.19997158064516099</v>
      </c>
      <c r="CF399">
        <v>30.524545161290298</v>
      </c>
      <c r="CG399">
        <v>30.128677419354801</v>
      </c>
      <c r="CH399">
        <v>999.9</v>
      </c>
      <c r="CI399">
        <v>0</v>
      </c>
      <c r="CJ399">
        <v>0</v>
      </c>
      <c r="CK399">
        <v>10003.249354838699</v>
      </c>
      <c r="CL399">
        <v>0</v>
      </c>
      <c r="CM399">
        <v>0.52972435483871005</v>
      </c>
      <c r="CN399">
        <v>0</v>
      </c>
      <c r="CO399">
        <v>0</v>
      </c>
      <c r="CP399">
        <v>0</v>
      </c>
      <c r="CQ399">
        <v>0</v>
      </c>
      <c r="CR399">
        <v>1.9032258064516101</v>
      </c>
      <c r="CS399">
        <v>0</v>
      </c>
      <c r="CT399">
        <v>64.929032258064495</v>
      </c>
      <c r="CU399">
        <v>-2.5290322580645199</v>
      </c>
      <c r="CV399">
        <v>38.506</v>
      </c>
      <c r="CW399">
        <v>43.622870967741903</v>
      </c>
      <c r="CX399">
        <v>41.046096774193501</v>
      </c>
      <c r="CY399">
        <v>42.262</v>
      </c>
      <c r="CZ399">
        <v>39.628999999999998</v>
      </c>
      <c r="DA399">
        <v>0</v>
      </c>
      <c r="DB399">
        <v>0</v>
      </c>
      <c r="DC399">
        <v>0</v>
      </c>
      <c r="DD399">
        <v>1582045004.2</v>
      </c>
      <c r="DE399">
        <v>2.4269230769230798</v>
      </c>
      <c r="DF399">
        <v>9.8905983522577898</v>
      </c>
      <c r="DG399">
        <v>17.603419296559402</v>
      </c>
      <c r="DH399">
        <v>65.05</v>
      </c>
      <c r="DI399">
        <v>15</v>
      </c>
      <c r="DJ399">
        <v>100</v>
      </c>
      <c r="DK399">
        <v>100</v>
      </c>
      <c r="DL399">
        <v>2.8410000000000002</v>
      </c>
      <c r="DM399">
        <v>0.45</v>
      </c>
      <c r="DN399">
        <v>2</v>
      </c>
      <c r="DO399">
        <v>650.94600000000003</v>
      </c>
      <c r="DP399">
        <v>340.96899999999999</v>
      </c>
      <c r="DQ399">
        <v>29.999199999999998</v>
      </c>
      <c r="DR399">
        <v>31.386099999999999</v>
      </c>
      <c r="DS399">
        <v>29.9998</v>
      </c>
      <c r="DT399">
        <v>31.324000000000002</v>
      </c>
      <c r="DU399">
        <v>31.3597</v>
      </c>
      <c r="DV399">
        <v>21.018799999999999</v>
      </c>
      <c r="DW399">
        <v>24.549600000000002</v>
      </c>
      <c r="DX399">
        <v>89.198999999999998</v>
      </c>
      <c r="DY399">
        <v>30</v>
      </c>
      <c r="DZ399">
        <v>400</v>
      </c>
      <c r="EA399">
        <v>30.769500000000001</v>
      </c>
      <c r="EB399">
        <v>100.051</v>
      </c>
      <c r="EC399">
        <v>100.57</v>
      </c>
    </row>
    <row r="400" spans="1:133" x14ac:dyDescent="0.35">
      <c r="A400">
        <v>384</v>
      </c>
      <c r="B400">
        <v>1582045006.0999999</v>
      </c>
      <c r="C400">
        <v>1973.0999999046301</v>
      </c>
      <c r="D400" t="s">
        <v>1010</v>
      </c>
      <c r="E400" t="s">
        <v>1011</v>
      </c>
      <c r="F400" t="s">
        <v>232</v>
      </c>
      <c r="G400" t="s">
        <v>233</v>
      </c>
      <c r="H400" t="s">
        <v>234</v>
      </c>
      <c r="I400" t="s">
        <v>235</v>
      </c>
      <c r="J400" t="s">
        <v>236</v>
      </c>
      <c r="K400" t="s">
        <v>237</v>
      </c>
      <c r="L400" t="s">
        <v>238</v>
      </c>
      <c r="M400" t="s">
        <v>239</v>
      </c>
      <c r="N400">
        <v>1582044997.4709699</v>
      </c>
      <c r="O400">
        <f t="shared" si="215"/>
        <v>3.0334280170341563E-4</v>
      </c>
      <c r="P400">
        <f t="shared" si="216"/>
        <v>-0.55598917272349624</v>
      </c>
      <c r="Q400">
        <f t="shared" si="217"/>
        <v>400.41635483870999</v>
      </c>
      <c r="R400">
        <f t="shared" si="218"/>
        <v>428.72075198656648</v>
      </c>
      <c r="S400">
        <f t="shared" si="219"/>
        <v>42.670214909161729</v>
      </c>
      <c r="T400">
        <f t="shared" si="220"/>
        <v>39.853102129859778</v>
      </c>
      <c r="U400">
        <f t="shared" si="221"/>
        <v>2.4445961544451139E-2</v>
      </c>
      <c r="V400">
        <f t="shared" si="222"/>
        <v>2.2503449351312015</v>
      </c>
      <c r="W400">
        <f t="shared" si="223"/>
        <v>2.4299382448337046E-2</v>
      </c>
      <c r="X400">
        <f t="shared" si="224"/>
        <v>1.5200210200052109E-2</v>
      </c>
      <c r="Y400">
        <f t="shared" si="225"/>
        <v>0</v>
      </c>
      <c r="Z400">
        <f t="shared" si="226"/>
        <v>30.424481105713326</v>
      </c>
      <c r="AA400">
        <f t="shared" si="227"/>
        <v>30.126222580645202</v>
      </c>
      <c r="AB400">
        <f t="shared" si="228"/>
        <v>4.2914363096099191</v>
      </c>
      <c r="AC400">
        <f t="shared" si="229"/>
        <v>70.493381252975666</v>
      </c>
      <c r="AD400">
        <f t="shared" si="230"/>
        <v>3.0950630021277798</v>
      </c>
      <c r="AE400">
        <f t="shared" si="231"/>
        <v>4.3905724865440909</v>
      </c>
      <c r="AF400">
        <f t="shared" si="232"/>
        <v>1.1963733074821392</v>
      </c>
      <c r="AG400">
        <f t="shared" si="233"/>
        <v>-13.37741755512063</v>
      </c>
      <c r="AH400">
        <f t="shared" si="234"/>
        <v>48.353693341366338</v>
      </c>
      <c r="AI400">
        <f t="shared" si="235"/>
        <v>4.7931247798317997</v>
      </c>
      <c r="AJ400">
        <f t="shared" si="236"/>
        <v>39.769400566077508</v>
      </c>
      <c r="AK400">
        <v>-4.1193034117923202E-2</v>
      </c>
      <c r="AL400">
        <v>4.6242789505357797E-2</v>
      </c>
      <c r="AM400">
        <v>3.4558374263442899</v>
      </c>
      <c r="AN400">
        <v>0</v>
      </c>
      <c r="AO400">
        <v>0</v>
      </c>
      <c r="AP400">
        <f t="shared" si="237"/>
        <v>1</v>
      </c>
      <c r="AQ400">
        <f t="shared" si="238"/>
        <v>0</v>
      </c>
      <c r="AR400">
        <f t="shared" si="239"/>
        <v>51917.450393507403</v>
      </c>
      <c r="AS400" t="s">
        <v>240</v>
      </c>
      <c r="AT400">
        <v>0</v>
      </c>
      <c r="AU400">
        <v>0</v>
      </c>
      <c r="AV400">
        <f t="shared" si="240"/>
        <v>0</v>
      </c>
      <c r="AW400" t="e">
        <f t="shared" si="241"/>
        <v>#DIV/0!</v>
      </c>
      <c r="AX400">
        <v>0</v>
      </c>
      <c r="AY400" t="s">
        <v>240</v>
      </c>
      <c r="AZ400">
        <v>0</v>
      </c>
      <c r="BA400">
        <v>0</v>
      </c>
      <c r="BB400" t="e">
        <f t="shared" si="242"/>
        <v>#DIV/0!</v>
      </c>
      <c r="BC400">
        <v>0.5</v>
      </c>
      <c r="BD400">
        <f t="shared" si="243"/>
        <v>0</v>
      </c>
      <c r="BE400">
        <f t="shared" si="244"/>
        <v>-0.55598917272349624</v>
      </c>
      <c r="BF400" t="e">
        <f t="shared" si="245"/>
        <v>#DIV/0!</v>
      </c>
      <c r="BG400" t="e">
        <f t="shared" si="246"/>
        <v>#DIV/0!</v>
      </c>
      <c r="BH400" t="e">
        <f t="shared" si="247"/>
        <v>#DIV/0!</v>
      </c>
      <c r="BI400" t="e">
        <f t="shared" si="248"/>
        <v>#DIV/0!</v>
      </c>
      <c r="BJ400" t="s">
        <v>240</v>
      </c>
      <c r="BK400">
        <v>0</v>
      </c>
      <c r="BL400">
        <f t="shared" si="249"/>
        <v>0</v>
      </c>
      <c r="BM400" t="e">
        <f t="shared" si="250"/>
        <v>#DIV/0!</v>
      </c>
      <c r="BN400" t="e">
        <f t="shared" si="251"/>
        <v>#DIV/0!</v>
      </c>
      <c r="BO400" t="e">
        <f t="shared" si="252"/>
        <v>#DIV/0!</v>
      </c>
      <c r="BP400" t="e">
        <f t="shared" si="253"/>
        <v>#DIV/0!</v>
      </c>
      <c r="BQ400">
        <f t="shared" si="254"/>
        <v>0</v>
      </c>
      <c r="BR400">
        <f t="shared" si="255"/>
        <v>0</v>
      </c>
      <c r="BS400">
        <f t="shared" si="256"/>
        <v>0</v>
      </c>
      <c r="BT400">
        <f t="shared" si="257"/>
        <v>0</v>
      </c>
      <c r="BU400">
        <v>6</v>
      </c>
      <c r="BV400">
        <v>0.5</v>
      </c>
      <c r="BW400" t="s">
        <v>241</v>
      </c>
      <c r="BX400">
        <v>1582044997.4709699</v>
      </c>
      <c r="BY400">
        <v>400.41635483870999</v>
      </c>
      <c r="BZ400">
        <v>399.98183870967699</v>
      </c>
      <c r="CA400">
        <v>31.097048387096802</v>
      </c>
      <c r="CB400">
        <v>30.803145161290299</v>
      </c>
      <c r="CC400">
        <v>600.01329032258104</v>
      </c>
      <c r="CD400">
        <v>99.329167741935507</v>
      </c>
      <c r="CE400">
        <v>0.199988967741936</v>
      </c>
      <c r="CF400">
        <v>30.524783870967699</v>
      </c>
      <c r="CG400">
        <v>30.126222580645202</v>
      </c>
      <c r="CH400">
        <v>999.9</v>
      </c>
      <c r="CI400">
        <v>0</v>
      </c>
      <c r="CJ400">
        <v>0</v>
      </c>
      <c r="CK400">
        <v>10000.990322580599</v>
      </c>
      <c r="CL400">
        <v>0</v>
      </c>
      <c r="CM400">
        <v>0.53557035483870996</v>
      </c>
      <c r="CN400">
        <v>0</v>
      </c>
      <c r="CO400">
        <v>0</v>
      </c>
      <c r="CP400">
        <v>0</v>
      </c>
      <c r="CQ400">
        <v>0</v>
      </c>
      <c r="CR400">
        <v>4.3774193548387101</v>
      </c>
      <c r="CS400">
        <v>0</v>
      </c>
      <c r="CT400">
        <v>64.703225806451599</v>
      </c>
      <c r="CU400">
        <v>-2.2741935483871001</v>
      </c>
      <c r="CV400">
        <v>38.5</v>
      </c>
      <c r="CW400">
        <v>43.618806451612897</v>
      </c>
      <c r="CX400">
        <v>41.009774193548402</v>
      </c>
      <c r="CY400">
        <v>42.256</v>
      </c>
      <c r="CZ400">
        <v>39.625</v>
      </c>
      <c r="DA400">
        <v>0</v>
      </c>
      <c r="DB400">
        <v>0</v>
      </c>
      <c r="DC400">
        <v>0</v>
      </c>
      <c r="DD400">
        <v>1582045009</v>
      </c>
      <c r="DE400">
        <v>4.2038461538461496</v>
      </c>
      <c r="DF400">
        <v>20.947008442823499</v>
      </c>
      <c r="DG400">
        <v>67.370940636717705</v>
      </c>
      <c r="DH400">
        <v>65.823076923076897</v>
      </c>
      <c r="DI400">
        <v>15</v>
      </c>
      <c r="DJ400">
        <v>100</v>
      </c>
      <c r="DK400">
        <v>100</v>
      </c>
      <c r="DL400">
        <v>2.8410000000000002</v>
      </c>
      <c r="DM400">
        <v>0.45</v>
      </c>
      <c r="DN400">
        <v>2</v>
      </c>
      <c r="DO400">
        <v>651.04499999999996</v>
      </c>
      <c r="DP400">
        <v>340.98</v>
      </c>
      <c r="DQ400">
        <v>29.999500000000001</v>
      </c>
      <c r="DR400">
        <v>31.382000000000001</v>
      </c>
      <c r="DS400">
        <v>29.9998</v>
      </c>
      <c r="DT400">
        <v>31.320499999999999</v>
      </c>
      <c r="DU400">
        <v>31.356999999999999</v>
      </c>
      <c r="DV400">
        <v>21.017900000000001</v>
      </c>
      <c r="DW400">
        <v>24.549600000000002</v>
      </c>
      <c r="DX400">
        <v>88.828299999999999</v>
      </c>
      <c r="DY400">
        <v>30</v>
      </c>
      <c r="DZ400">
        <v>400</v>
      </c>
      <c r="EA400">
        <v>30.748200000000001</v>
      </c>
      <c r="EB400">
        <v>100.051</v>
      </c>
      <c r="EC400">
        <v>100.57</v>
      </c>
    </row>
    <row r="401" spans="1:133" x14ac:dyDescent="0.35">
      <c r="A401">
        <v>385</v>
      </c>
      <c r="B401">
        <v>1582045011.0999999</v>
      </c>
      <c r="C401">
        <v>1978.0999999046301</v>
      </c>
      <c r="D401" t="s">
        <v>1012</v>
      </c>
      <c r="E401" t="s">
        <v>1013</v>
      </c>
      <c r="F401" t="s">
        <v>232</v>
      </c>
      <c r="G401" t="s">
        <v>233</v>
      </c>
      <c r="H401" t="s">
        <v>234</v>
      </c>
      <c r="I401" t="s">
        <v>235</v>
      </c>
      <c r="J401" t="s">
        <v>236</v>
      </c>
      <c r="K401" t="s">
        <v>237</v>
      </c>
      <c r="L401" t="s">
        <v>238</v>
      </c>
      <c r="M401" t="s">
        <v>239</v>
      </c>
      <c r="N401">
        <v>1582045002.4709699</v>
      </c>
      <c r="O401">
        <f t="shared" ref="O401:O464" si="258">CC401*AP401*(CA401-CB401)/(100*BU401*(1000-AP401*CA401))</f>
        <v>3.2104623088144289E-4</v>
      </c>
      <c r="P401">
        <f t="shared" ref="P401:P464" si="259">CC401*AP401*(BZ401-BY401*(1000-AP401*CB401)/(1000-AP401*CA401))/(100*BU401)</f>
        <v>-0.55002053055504141</v>
      </c>
      <c r="Q401">
        <f t="shared" ref="Q401:Q464" si="260">BY401 - IF(AP401&gt;1, P401*BU401*100/(AR401*CK401), 0)</f>
        <v>400.44264516128999</v>
      </c>
      <c r="R401">
        <f t="shared" ref="R401:R464" si="261">((X401-O401/2)*Q401-P401)/(X401+O401/2)</f>
        <v>426.3225625942838</v>
      </c>
      <c r="S401">
        <f t="shared" ref="S401:S464" si="262">R401*(CD401+CE401)/1000</f>
        <v>42.430946566590912</v>
      </c>
      <c r="T401">
        <f t="shared" ref="T401:T464" si="263">(BY401 - IF(AP401&gt;1, P401*BU401*100/(AR401*CK401), 0))*(CD401+CE401)/1000</f>
        <v>39.855175331156254</v>
      </c>
      <c r="U401">
        <f t="shared" ref="U401:U464" si="264">2/((1/W401-1/V401)+SIGN(W401)*SQRT((1/W401-1/V401)*(1/W401-1/V401) + 4*BV401/((BV401+1)*(BV401+1))*(2*1/W401*1/V401-1/V401*1/V401)))</f>
        <v>2.5940873062156332E-2</v>
      </c>
      <c r="V401">
        <f t="shared" ref="V401:V464" si="265">AM401+AL401*BU401+AK401*BU401*BU401</f>
        <v>2.2509814756989468</v>
      </c>
      <c r="W401">
        <f t="shared" ref="W401:W464" si="266">O401*(1000-(1000*0.61365*EXP(17.502*AA401/(240.97+AA401))/(CD401+CE401)+CA401)/2)/(1000*0.61365*EXP(17.502*AA401/(240.97+AA401))/(CD401+CE401)-CA401)</f>
        <v>2.5775930343630335E-2</v>
      </c>
      <c r="X401">
        <f t="shared" ref="X401:X464" si="267">1/((BV401+1)/(U401/1.6)+1/(V401/1.37)) + BV401/((BV401+1)/(U401/1.6) + BV401/(V401/1.37))</f>
        <v>1.6124688370763758E-2</v>
      </c>
      <c r="Y401">
        <f t="shared" ref="Y401:Y464" si="268">(BR401*BT401)</f>
        <v>0</v>
      </c>
      <c r="Z401">
        <f t="shared" ref="Z401:Z464" si="269">(CF401+(Y401+2*0.95*0.0000000567*(((CF401+$B$7)+273)^4-(CF401+273)^4)-44100*O401)/(1.84*29.3*V401+8*0.95*0.0000000567*(CF401+273)^3))</f>
        <v>30.4199031360384</v>
      </c>
      <c r="AA401">
        <f t="shared" ref="AA401:AA464" si="270">($C$7*CG401+$D$7*CH401+$E$7*Z401)</f>
        <v>30.125135483870999</v>
      </c>
      <c r="AB401">
        <f t="shared" ref="AB401:AB464" si="271">0.61365*EXP(17.502*AA401/(240.97+AA401))</f>
        <v>4.2911686007168965</v>
      </c>
      <c r="AC401">
        <f t="shared" ref="AC401:AC464" si="272">(AD401/AE401*100)</f>
        <v>70.544688412283293</v>
      </c>
      <c r="AD401">
        <f t="shared" ref="AD401:AD464" si="273">CA401*(CD401+CE401)/1000</f>
        <v>3.0975369264054771</v>
      </c>
      <c r="AE401">
        <f t="shared" ref="AE401:AE464" si="274">0.61365*EXP(17.502*CF401/(240.97+CF401))</f>
        <v>4.3908861122223506</v>
      </c>
      <c r="AF401">
        <f t="shared" ref="AF401:AF464" si="275">(AB401-CA401*(CD401+CE401)/1000)</f>
        <v>1.1936316743114195</v>
      </c>
      <c r="AG401">
        <f t="shared" ref="AG401:AG464" si="276">(-O401*44100)</f>
        <v>-14.158138781871632</v>
      </c>
      <c r="AH401">
        <f t="shared" ref="AH401:AH464" si="277">2*29.3*V401*0.92*(CF401-AA401)</f>
        <v>48.650793281670765</v>
      </c>
      <c r="AI401">
        <f t="shared" ref="AI401:AI464" si="278">2*0.95*0.0000000567*(((CF401+$B$7)+273)^4-(AA401+273)^4)</f>
        <v>4.8212153352409324</v>
      </c>
      <c r="AJ401">
        <f t="shared" ref="AJ401:AJ464" si="279">Y401+AI401+AG401+AH401</f>
        <v>39.313869835040066</v>
      </c>
      <c r="AK401">
        <v>-4.1210175277017098E-2</v>
      </c>
      <c r="AL401">
        <v>4.6262031958088701E-2</v>
      </c>
      <c r="AM401">
        <v>3.4569755939230302</v>
      </c>
      <c r="AN401">
        <v>0</v>
      </c>
      <c r="AO401">
        <v>0</v>
      </c>
      <c r="AP401">
        <f t="shared" ref="AP401:AP464" si="280">IF(AN401*$H$13&gt;=AR401,1,(AR401/(AR401-AN401*$H$13)))</f>
        <v>1</v>
      </c>
      <c r="AQ401">
        <f t="shared" ref="AQ401:AQ464" si="281">(AP401-1)*100</f>
        <v>0</v>
      </c>
      <c r="AR401">
        <f t="shared" ref="AR401:AR464" si="282">MAX(0,($B$13+$C$13*CK401)/(1+$D$13*CK401)*CD401/(CF401+273)*$E$13)</f>
        <v>51937.926662633348</v>
      </c>
      <c r="AS401" t="s">
        <v>240</v>
      </c>
      <c r="AT401">
        <v>0</v>
      </c>
      <c r="AU401">
        <v>0</v>
      </c>
      <c r="AV401">
        <f t="shared" ref="AV401:AV464" si="283">AU401-AT401</f>
        <v>0</v>
      </c>
      <c r="AW401" t="e">
        <f t="shared" ref="AW401:AW464" si="284">AV401/AU401</f>
        <v>#DIV/0!</v>
      </c>
      <c r="AX401">
        <v>0</v>
      </c>
      <c r="AY401" t="s">
        <v>240</v>
      </c>
      <c r="AZ401">
        <v>0</v>
      </c>
      <c r="BA401">
        <v>0</v>
      </c>
      <c r="BB401" t="e">
        <f t="shared" ref="BB401:BB464" si="285">1-AZ401/BA401</f>
        <v>#DIV/0!</v>
      </c>
      <c r="BC401">
        <v>0.5</v>
      </c>
      <c r="BD401">
        <f t="shared" ref="BD401:BD464" si="286">BR401</f>
        <v>0</v>
      </c>
      <c r="BE401">
        <f t="shared" ref="BE401:BE464" si="287">P401</f>
        <v>-0.55002053055504141</v>
      </c>
      <c r="BF401" t="e">
        <f t="shared" ref="BF401:BF464" si="288">BB401*BC401*BD401</f>
        <v>#DIV/0!</v>
      </c>
      <c r="BG401" t="e">
        <f t="shared" ref="BG401:BG464" si="289">BL401/BA401</f>
        <v>#DIV/0!</v>
      </c>
      <c r="BH401" t="e">
        <f t="shared" ref="BH401:BH464" si="290">(BE401-AX401)/BD401</f>
        <v>#DIV/0!</v>
      </c>
      <c r="BI401" t="e">
        <f t="shared" ref="BI401:BI464" si="291">(AU401-BA401)/BA401</f>
        <v>#DIV/0!</v>
      </c>
      <c r="BJ401" t="s">
        <v>240</v>
      </c>
      <c r="BK401">
        <v>0</v>
      </c>
      <c r="BL401">
        <f t="shared" ref="BL401:BL464" si="292">BA401-BK401</f>
        <v>0</v>
      </c>
      <c r="BM401" t="e">
        <f t="shared" ref="BM401:BM464" si="293">(BA401-AZ401)/(BA401-BK401)</f>
        <v>#DIV/0!</v>
      </c>
      <c r="BN401" t="e">
        <f t="shared" ref="BN401:BN464" si="294">(AU401-BA401)/(AU401-BK401)</f>
        <v>#DIV/0!</v>
      </c>
      <c r="BO401" t="e">
        <f t="shared" ref="BO401:BO464" si="295">(BA401-AZ401)/(BA401-AT401)</f>
        <v>#DIV/0!</v>
      </c>
      <c r="BP401" t="e">
        <f t="shared" ref="BP401:BP464" si="296">(AU401-BA401)/(AU401-AT401)</f>
        <v>#DIV/0!</v>
      </c>
      <c r="BQ401">
        <f t="shared" ref="BQ401:BQ464" si="297">$B$11*CL401+$C$11*CM401+$F$11*CN401</f>
        <v>0</v>
      </c>
      <c r="BR401">
        <f t="shared" ref="BR401:BR464" si="298">BQ401*BS401</f>
        <v>0</v>
      </c>
      <c r="BS401">
        <f t="shared" ref="BS401:BS464" si="299">($B$11*$D$9+$C$11*$D$9+$F$11*((DA401+CS401)/MAX(DA401+CS401+DB401, 0.1)*$I$9+DB401/MAX(DA401+CS401+DB401, 0.1)*$J$9))/($B$11+$C$11+$F$11)</f>
        <v>0</v>
      </c>
      <c r="BT401">
        <f t="shared" ref="BT401:BT464" si="300">($B$11*$K$9+$C$11*$K$9+$F$11*((DA401+CS401)/MAX(DA401+CS401+DB401, 0.1)*$P$9+DB401/MAX(DA401+CS401+DB401, 0.1)*$Q$9))/($B$11+$C$11+$F$11)</f>
        <v>0</v>
      </c>
      <c r="BU401">
        <v>6</v>
      </c>
      <c r="BV401">
        <v>0.5</v>
      </c>
      <c r="BW401" t="s">
        <v>241</v>
      </c>
      <c r="BX401">
        <v>1582045002.4709699</v>
      </c>
      <c r="BY401">
        <v>400.44264516128999</v>
      </c>
      <c r="BZ401">
        <v>400.02119354838698</v>
      </c>
      <c r="CA401">
        <v>31.122329032258101</v>
      </c>
      <c r="CB401">
        <v>30.8112806451613</v>
      </c>
      <c r="CC401">
        <v>600.01183870967702</v>
      </c>
      <c r="CD401">
        <v>99.327809677419296</v>
      </c>
      <c r="CE401">
        <v>0.19998990322580601</v>
      </c>
      <c r="CF401">
        <v>30.5260322580645</v>
      </c>
      <c r="CG401">
        <v>30.125135483870999</v>
      </c>
      <c r="CH401">
        <v>999.9</v>
      </c>
      <c r="CI401">
        <v>0</v>
      </c>
      <c r="CJ401">
        <v>0</v>
      </c>
      <c r="CK401">
        <v>10005.288709677399</v>
      </c>
      <c r="CL401">
        <v>0</v>
      </c>
      <c r="CM401">
        <v>0.56189861290322596</v>
      </c>
      <c r="CN401">
        <v>0</v>
      </c>
      <c r="CO401">
        <v>0</v>
      </c>
      <c r="CP401">
        <v>0</v>
      </c>
      <c r="CQ401">
        <v>0</v>
      </c>
      <c r="CR401">
        <v>5.1290322580645196</v>
      </c>
      <c r="CS401">
        <v>0</v>
      </c>
      <c r="CT401">
        <v>69.829032258064501</v>
      </c>
      <c r="CU401">
        <v>-2.2774193548387101</v>
      </c>
      <c r="CV401">
        <v>38.5</v>
      </c>
      <c r="CW401">
        <v>43.608741935483899</v>
      </c>
      <c r="CX401">
        <v>40.999741935483897</v>
      </c>
      <c r="CY401">
        <v>42.252000000000002</v>
      </c>
      <c r="CZ401">
        <v>39.620935483871001</v>
      </c>
      <c r="DA401">
        <v>0</v>
      </c>
      <c r="DB401">
        <v>0</v>
      </c>
      <c r="DC401">
        <v>0</v>
      </c>
      <c r="DD401">
        <v>1582045013.8</v>
      </c>
      <c r="DE401">
        <v>5.4692307692307702</v>
      </c>
      <c r="DF401">
        <v>28.396581086621499</v>
      </c>
      <c r="DG401">
        <v>73.911111432036805</v>
      </c>
      <c r="DH401">
        <v>71.880769230769204</v>
      </c>
      <c r="DI401">
        <v>15</v>
      </c>
      <c r="DJ401">
        <v>100</v>
      </c>
      <c r="DK401">
        <v>100</v>
      </c>
      <c r="DL401">
        <v>2.8410000000000002</v>
      </c>
      <c r="DM401">
        <v>0.45</v>
      </c>
      <c r="DN401">
        <v>2</v>
      </c>
      <c r="DO401">
        <v>651.05499999999995</v>
      </c>
      <c r="DP401">
        <v>340.81599999999997</v>
      </c>
      <c r="DQ401">
        <v>29.9998</v>
      </c>
      <c r="DR401">
        <v>31.378599999999999</v>
      </c>
      <c r="DS401">
        <v>29.9998</v>
      </c>
      <c r="DT401">
        <v>31.317799999999998</v>
      </c>
      <c r="DU401">
        <v>31.354199999999999</v>
      </c>
      <c r="DV401">
        <v>21.0151</v>
      </c>
      <c r="DW401">
        <v>24.549600000000002</v>
      </c>
      <c r="DX401">
        <v>88.828299999999999</v>
      </c>
      <c r="DY401">
        <v>30</v>
      </c>
      <c r="DZ401">
        <v>400</v>
      </c>
      <c r="EA401">
        <v>30.7317</v>
      </c>
      <c r="EB401">
        <v>100.05200000000001</v>
      </c>
      <c r="EC401">
        <v>100.571</v>
      </c>
    </row>
    <row r="402" spans="1:133" x14ac:dyDescent="0.35">
      <c r="A402">
        <v>386</v>
      </c>
      <c r="B402">
        <v>1582045016.0999999</v>
      </c>
      <c r="C402">
        <v>1983.0999999046301</v>
      </c>
      <c r="D402" t="s">
        <v>1014</v>
      </c>
      <c r="E402" t="s">
        <v>1015</v>
      </c>
      <c r="F402" t="s">
        <v>232</v>
      </c>
      <c r="G402" t="s">
        <v>233</v>
      </c>
      <c r="H402" t="s">
        <v>234</v>
      </c>
      <c r="I402" t="s">
        <v>235</v>
      </c>
      <c r="J402" t="s">
        <v>236</v>
      </c>
      <c r="K402" t="s">
        <v>237</v>
      </c>
      <c r="L402" t="s">
        <v>238</v>
      </c>
      <c r="M402" t="s">
        <v>239</v>
      </c>
      <c r="N402">
        <v>1582045007.4709699</v>
      </c>
      <c r="O402">
        <f t="shared" si="258"/>
        <v>3.3610274088601136E-4</v>
      </c>
      <c r="P402">
        <f t="shared" si="259"/>
        <v>-0.54514804182543064</v>
      </c>
      <c r="Q402">
        <f t="shared" si="260"/>
        <v>400.45264516128998</v>
      </c>
      <c r="R402">
        <f t="shared" si="261"/>
        <v>424.51699766646971</v>
      </c>
      <c r="S402">
        <f t="shared" si="262"/>
        <v>42.251216260107164</v>
      </c>
      <c r="T402">
        <f t="shared" si="263"/>
        <v>39.856145703581113</v>
      </c>
      <c r="U402">
        <f t="shared" si="264"/>
        <v>2.7183500884055981E-2</v>
      </c>
      <c r="V402">
        <f t="shared" si="265"/>
        <v>2.2501167460966487</v>
      </c>
      <c r="W402">
        <f t="shared" si="266"/>
        <v>2.7002367843501868E-2</v>
      </c>
      <c r="X402">
        <f t="shared" si="267"/>
        <v>1.6892653259083089E-2</v>
      </c>
      <c r="Y402">
        <f t="shared" si="268"/>
        <v>0</v>
      </c>
      <c r="Z402">
        <f t="shared" si="269"/>
        <v>30.41703562458034</v>
      </c>
      <c r="AA402">
        <f t="shared" si="270"/>
        <v>30.128029032258102</v>
      </c>
      <c r="AB402">
        <f t="shared" si="271"/>
        <v>4.2918811993045338</v>
      </c>
      <c r="AC402">
        <f t="shared" si="272"/>
        <v>70.570283841452991</v>
      </c>
      <c r="AD402">
        <f t="shared" si="273"/>
        <v>3.0990417123185527</v>
      </c>
      <c r="AE402">
        <f t="shared" si="274"/>
        <v>4.391425885831814</v>
      </c>
      <c r="AF402">
        <f t="shared" si="275"/>
        <v>1.1928394869859811</v>
      </c>
      <c r="AG402">
        <f t="shared" si="276"/>
        <v>-14.822130873073101</v>
      </c>
      <c r="AH402">
        <f t="shared" si="277"/>
        <v>48.541709508862674</v>
      </c>
      <c r="AI402">
        <f t="shared" si="278"/>
        <v>4.8123739469040352</v>
      </c>
      <c r="AJ402">
        <f t="shared" si="279"/>
        <v>38.531952582693606</v>
      </c>
      <c r="AK402">
        <v>-4.1186890370124199E-2</v>
      </c>
      <c r="AL402">
        <v>4.6235892610231602E-2</v>
      </c>
      <c r="AM402">
        <v>3.4554294437597299</v>
      </c>
      <c r="AN402">
        <v>0</v>
      </c>
      <c r="AO402">
        <v>0</v>
      </c>
      <c r="AP402">
        <f t="shared" si="280"/>
        <v>1</v>
      </c>
      <c r="AQ402">
        <f t="shared" si="281"/>
        <v>0</v>
      </c>
      <c r="AR402">
        <f t="shared" si="282"/>
        <v>51909.412357323214</v>
      </c>
      <c r="AS402" t="s">
        <v>240</v>
      </c>
      <c r="AT402">
        <v>0</v>
      </c>
      <c r="AU402">
        <v>0</v>
      </c>
      <c r="AV402">
        <f t="shared" si="283"/>
        <v>0</v>
      </c>
      <c r="AW402" t="e">
        <f t="shared" si="284"/>
        <v>#DIV/0!</v>
      </c>
      <c r="AX402">
        <v>0</v>
      </c>
      <c r="AY402" t="s">
        <v>240</v>
      </c>
      <c r="AZ402">
        <v>0</v>
      </c>
      <c r="BA402">
        <v>0</v>
      </c>
      <c r="BB402" t="e">
        <f t="shared" si="285"/>
        <v>#DIV/0!</v>
      </c>
      <c r="BC402">
        <v>0.5</v>
      </c>
      <c r="BD402">
        <f t="shared" si="286"/>
        <v>0</v>
      </c>
      <c r="BE402">
        <f t="shared" si="287"/>
        <v>-0.54514804182543064</v>
      </c>
      <c r="BF402" t="e">
        <f t="shared" si="288"/>
        <v>#DIV/0!</v>
      </c>
      <c r="BG402" t="e">
        <f t="shared" si="289"/>
        <v>#DIV/0!</v>
      </c>
      <c r="BH402" t="e">
        <f t="shared" si="290"/>
        <v>#DIV/0!</v>
      </c>
      <c r="BI402" t="e">
        <f t="shared" si="291"/>
        <v>#DIV/0!</v>
      </c>
      <c r="BJ402" t="s">
        <v>240</v>
      </c>
      <c r="BK402">
        <v>0</v>
      </c>
      <c r="BL402">
        <f t="shared" si="292"/>
        <v>0</v>
      </c>
      <c r="BM402" t="e">
        <f t="shared" si="293"/>
        <v>#DIV/0!</v>
      </c>
      <c r="BN402" t="e">
        <f t="shared" si="294"/>
        <v>#DIV/0!</v>
      </c>
      <c r="BO402" t="e">
        <f t="shared" si="295"/>
        <v>#DIV/0!</v>
      </c>
      <c r="BP402" t="e">
        <f t="shared" si="296"/>
        <v>#DIV/0!</v>
      </c>
      <c r="BQ402">
        <f t="shared" si="297"/>
        <v>0</v>
      </c>
      <c r="BR402">
        <f t="shared" si="298"/>
        <v>0</v>
      </c>
      <c r="BS402">
        <f t="shared" si="299"/>
        <v>0</v>
      </c>
      <c r="BT402">
        <f t="shared" si="300"/>
        <v>0</v>
      </c>
      <c r="BU402">
        <v>6</v>
      </c>
      <c r="BV402">
        <v>0.5</v>
      </c>
      <c r="BW402" t="s">
        <v>241</v>
      </c>
      <c r="BX402">
        <v>1582045007.4709699</v>
      </c>
      <c r="BY402">
        <v>400.45264516128998</v>
      </c>
      <c r="BZ402">
        <v>400.04209677419402</v>
      </c>
      <c r="CA402">
        <v>31.137467741935499</v>
      </c>
      <c r="CB402">
        <v>30.811835483871</v>
      </c>
      <c r="CC402">
        <v>600.00938709677405</v>
      </c>
      <c r="CD402">
        <v>99.327745161290295</v>
      </c>
      <c r="CE402">
        <v>0.19999222580645201</v>
      </c>
      <c r="CF402">
        <v>30.528180645161299</v>
      </c>
      <c r="CG402">
        <v>30.128029032258102</v>
      </c>
      <c r="CH402">
        <v>999.9</v>
      </c>
      <c r="CI402">
        <v>0</v>
      </c>
      <c r="CJ402">
        <v>0</v>
      </c>
      <c r="CK402">
        <v>9999.6419354838708</v>
      </c>
      <c r="CL402">
        <v>0</v>
      </c>
      <c r="CM402">
        <v>0.60623422580645203</v>
      </c>
      <c r="CN402">
        <v>0</v>
      </c>
      <c r="CO402">
        <v>0</v>
      </c>
      <c r="CP402">
        <v>0</v>
      </c>
      <c r="CQ402">
        <v>0</v>
      </c>
      <c r="CR402">
        <v>6.7709677419354799</v>
      </c>
      <c r="CS402">
        <v>0</v>
      </c>
      <c r="CT402">
        <v>79.403225806451601</v>
      </c>
      <c r="CU402">
        <v>-1.6677419354838701</v>
      </c>
      <c r="CV402">
        <v>38.495935483871001</v>
      </c>
      <c r="CW402">
        <v>43.602645161290297</v>
      </c>
      <c r="CX402">
        <v>41.0017741935484</v>
      </c>
      <c r="CY402">
        <v>42.241870967741903</v>
      </c>
      <c r="CZ402">
        <v>39.616870967741903</v>
      </c>
      <c r="DA402">
        <v>0</v>
      </c>
      <c r="DB402">
        <v>0</v>
      </c>
      <c r="DC402">
        <v>0</v>
      </c>
      <c r="DD402">
        <v>1582045019.2</v>
      </c>
      <c r="DE402">
        <v>7.5615384615384604</v>
      </c>
      <c r="DF402">
        <v>-11.68547013207</v>
      </c>
      <c r="DG402">
        <v>134.34188025025699</v>
      </c>
      <c r="DH402">
        <v>80.542307692307702</v>
      </c>
      <c r="DI402">
        <v>15</v>
      </c>
      <c r="DJ402">
        <v>100</v>
      </c>
      <c r="DK402">
        <v>100</v>
      </c>
      <c r="DL402">
        <v>2.8410000000000002</v>
      </c>
      <c r="DM402">
        <v>0.45</v>
      </c>
      <c r="DN402">
        <v>2</v>
      </c>
      <c r="DO402">
        <v>651.23299999999995</v>
      </c>
      <c r="DP402">
        <v>340.82299999999998</v>
      </c>
      <c r="DQ402">
        <v>30.0001</v>
      </c>
      <c r="DR402">
        <v>31.3752</v>
      </c>
      <c r="DS402">
        <v>29.9998</v>
      </c>
      <c r="DT402">
        <v>31.314299999999999</v>
      </c>
      <c r="DU402">
        <v>31.3508</v>
      </c>
      <c r="DV402">
        <v>21.015699999999999</v>
      </c>
      <c r="DW402">
        <v>24.549600000000002</v>
      </c>
      <c r="DX402">
        <v>88.828299999999999</v>
      </c>
      <c r="DY402">
        <v>30</v>
      </c>
      <c r="DZ402">
        <v>400</v>
      </c>
      <c r="EA402">
        <v>30.71</v>
      </c>
      <c r="EB402">
        <v>100.05200000000001</v>
      </c>
      <c r="EC402">
        <v>100.572</v>
      </c>
    </row>
    <row r="403" spans="1:133" x14ac:dyDescent="0.35">
      <c r="A403">
        <v>387</v>
      </c>
      <c r="B403">
        <v>1582045021.0999999</v>
      </c>
      <c r="C403">
        <v>1988.0999999046301</v>
      </c>
      <c r="D403" t="s">
        <v>1016</v>
      </c>
      <c r="E403" t="s">
        <v>1017</v>
      </c>
      <c r="F403" t="s">
        <v>232</v>
      </c>
      <c r="G403" t="s">
        <v>233</v>
      </c>
      <c r="H403" t="s">
        <v>234</v>
      </c>
      <c r="I403" t="s">
        <v>235</v>
      </c>
      <c r="J403" t="s">
        <v>236</v>
      </c>
      <c r="K403" t="s">
        <v>237</v>
      </c>
      <c r="L403" t="s">
        <v>238</v>
      </c>
      <c r="M403" t="s">
        <v>239</v>
      </c>
      <c r="N403">
        <v>1582045012.4709699</v>
      </c>
      <c r="O403">
        <f t="shared" si="258"/>
        <v>3.4587262159231245E-4</v>
      </c>
      <c r="P403">
        <f t="shared" si="259"/>
        <v>-0.56402420942511999</v>
      </c>
      <c r="Q403">
        <f t="shared" si="260"/>
        <v>400.43651612903199</v>
      </c>
      <c r="R403">
        <f t="shared" si="261"/>
        <v>424.66182335769867</v>
      </c>
      <c r="S403">
        <f t="shared" si="262"/>
        <v>42.265121209149413</v>
      </c>
      <c r="T403">
        <f t="shared" si="263"/>
        <v>39.854060242442152</v>
      </c>
      <c r="U403">
        <f t="shared" si="264"/>
        <v>2.7992307673285834E-2</v>
      </c>
      <c r="V403">
        <f t="shared" si="265"/>
        <v>2.2506103742115746</v>
      </c>
      <c r="W403">
        <f t="shared" si="266"/>
        <v>2.7800318457267898E-2</v>
      </c>
      <c r="X403">
        <f t="shared" si="267"/>
        <v>1.739233862230118E-2</v>
      </c>
      <c r="Y403">
        <f t="shared" si="268"/>
        <v>0</v>
      </c>
      <c r="Z403">
        <f t="shared" si="269"/>
        <v>30.415405246072524</v>
      </c>
      <c r="AA403">
        <f t="shared" si="270"/>
        <v>30.1291774193548</v>
      </c>
      <c r="AB403">
        <f t="shared" si="271"/>
        <v>4.2921640429352372</v>
      </c>
      <c r="AC403">
        <f t="shared" si="272"/>
        <v>70.583599287200443</v>
      </c>
      <c r="AD403">
        <f t="shared" si="273"/>
        <v>3.0999062133349518</v>
      </c>
      <c r="AE403">
        <f t="shared" si="274"/>
        <v>4.3918222429003926</v>
      </c>
      <c r="AF403">
        <f t="shared" si="275"/>
        <v>1.1922578296002855</v>
      </c>
      <c r="AG403">
        <f t="shared" si="276"/>
        <v>-15.252982612220979</v>
      </c>
      <c r="AH403">
        <f t="shared" si="277"/>
        <v>48.604415124150385</v>
      </c>
      <c r="AI403">
        <f t="shared" si="278"/>
        <v>4.8175985930541314</v>
      </c>
      <c r="AJ403">
        <f t="shared" si="279"/>
        <v>38.169031104983539</v>
      </c>
      <c r="AK403">
        <v>-4.1200181492797402E-2</v>
      </c>
      <c r="AL403">
        <v>4.6250813059798501E-2</v>
      </c>
      <c r="AM403">
        <v>3.4563120295934899</v>
      </c>
      <c r="AN403">
        <v>0</v>
      </c>
      <c r="AO403">
        <v>0</v>
      </c>
      <c r="AP403">
        <f t="shared" si="280"/>
        <v>1</v>
      </c>
      <c r="AQ403">
        <f t="shared" si="281"/>
        <v>0</v>
      </c>
      <c r="AR403">
        <f t="shared" si="282"/>
        <v>51925.183398714529</v>
      </c>
      <c r="AS403" t="s">
        <v>240</v>
      </c>
      <c r="AT403">
        <v>0</v>
      </c>
      <c r="AU403">
        <v>0</v>
      </c>
      <c r="AV403">
        <f t="shared" si="283"/>
        <v>0</v>
      </c>
      <c r="AW403" t="e">
        <f t="shared" si="284"/>
        <v>#DIV/0!</v>
      </c>
      <c r="AX403">
        <v>0</v>
      </c>
      <c r="AY403" t="s">
        <v>240</v>
      </c>
      <c r="AZ403">
        <v>0</v>
      </c>
      <c r="BA403">
        <v>0</v>
      </c>
      <c r="BB403" t="e">
        <f t="shared" si="285"/>
        <v>#DIV/0!</v>
      </c>
      <c r="BC403">
        <v>0.5</v>
      </c>
      <c r="BD403">
        <f t="shared" si="286"/>
        <v>0</v>
      </c>
      <c r="BE403">
        <f t="shared" si="287"/>
        <v>-0.56402420942511999</v>
      </c>
      <c r="BF403" t="e">
        <f t="shared" si="288"/>
        <v>#DIV/0!</v>
      </c>
      <c r="BG403" t="e">
        <f t="shared" si="289"/>
        <v>#DIV/0!</v>
      </c>
      <c r="BH403" t="e">
        <f t="shared" si="290"/>
        <v>#DIV/0!</v>
      </c>
      <c r="BI403" t="e">
        <f t="shared" si="291"/>
        <v>#DIV/0!</v>
      </c>
      <c r="BJ403" t="s">
        <v>240</v>
      </c>
      <c r="BK403">
        <v>0</v>
      </c>
      <c r="BL403">
        <f t="shared" si="292"/>
        <v>0</v>
      </c>
      <c r="BM403" t="e">
        <f t="shared" si="293"/>
        <v>#DIV/0!</v>
      </c>
      <c r="BN403" t="e">
        <f t="shared" si="294"/>
        <v>#DIV/0!</v>
      </c>
      <c r="BO403" t="e">
        <f t="shared" si="295"/>
        <v>#DIV/0!</v>
      </c>
      <c r="BP403" t="e">
        <f t="shared" si="296"/>
        <v>#DIV/0!</v>
      </c>
      <c r="BQ403">
        <f t="shared" si="297"/>
        <v>0</v>
      </c>
      <c r="BR403">
        <f t="shared" si="298"/>
        <v>0</v>
      </c>
      <c r="BS403">
        <f t="shared" si="299"/>
        <v>0</v>
      </c>
      <c r="BT403">
        <f t="shared" si="300"/>
        <v>0</v>
      </c>
      <c r="BU403">
        <v>6</v>
      </c>
      <c r="BV403">
        <v>0.5</v>
      </c>
      <c r="BW403" t="s">
        <v>241</v>
      </c>
      <c r="BX403">
        <v>1582045012.4709699</v>
      </c>
      <c r="BY403">
        <v>400.43651612903199</v>
      </c>
      <c r="BZ403">
        <v>400.01100000000002</v>
      </c>
      <c r="CA403">
        <v>31.146529032258101</v>
      </c>
      <c r="CB403">
        <v>30.811435483871001</v>
      </c>
      <c r="CC403">
        <v>600.01135483870996</v>
      </c>
      <c r="CD403">
        <v>99.326570967741901</v>
      </c>
      <c r="CE403">
        <v>0.19996729032258101</v>
      </c>
      <c r="CF403">
        <v>30.529758064516098</v>
      </c>
      <c r="CG403">
        <v>30.1291774193548</v>
      </c>
      <c r="CH403">
        <v>999.9</v>
      </c>
      <c r="CI403">
        <v>0</v>
      </c>
      <c r="CJ403">
        <v>0</v>
      </c>
      <c r="CK403">
        <v>10002.987096774201</v>
      </c>
      <c r="CL403">
        <v>0</v>
      </c>
      <c r="CM403">
        <v>0.62919148387096802</v>
      </c>
      <c r="CN403">
        <v>0</v>
      </c>
      <c r="CO403">
        <v>0</v>
      </c>
      <c r="CP403">
        <v>0</v>
      </c>
      <c r="CQ403">
        <v>0</v>
      </c>
      <c r="CR403">
        <v>6.08387096774194</v>
      </c>
      <c r="CS403">
        <v>0</v>
      </c>
      <c r="CT403">
        <v>80.283870967741905</v>
      </c>
      <c r="CU403">
        <v>-1.56129032258065</v>
      </c>
      <c r="CV403">
        <v>38.487806451612897</v>
      </c>
      <c r="CW403">
        <v>43.588419354838699</v>
      </c>
      <c r="CX403">
        <v>40.987709677419403</v>
      </c>
      <c r="CY403">
        <v>42.241870967741903</v>
      </c>
      <c r="CZ403">
        <v>39.612806451612897</v>
      </c>
      <c r="DA403">
        <v>0</v>
      </c>
      <c r="DB403">
        <v>0</v>
      </c>
      <c r="DC403">
        <v>0</v>
      </c>
      <c r="DD403">
        <v>1582045024</v>
      </c>
      <c r="DE403">
        <v>4.6884615384615396</v>
      </c>
      <c r="DF403">
        <v>-34.047863218416502</v>
      </c>
      <c r="DG403">
        <v>-32.505983125800398</v>
      </c>
      <c r="DH403">
        <v>80.992307692307705</v>
      </c>
      <c r="DI403">
        <v>15</v>
      </c>
      <c r="DJ403">
        <v>100</v>
      </c>
      <c r="DK403">
        <v>100</v>
      </c>
      <c r="DL403">
        <v>2.8410000000000002</v>
      </c>
      <c r="DM403">
        <v>0.45</v>
      </c>
      <c r="DN403">
        <v>2</v>
      </c>
      <c r="DO403">
        <v>651.06700000000001</v>
      </c>
      <c r="DP403">
        <v>340.875</v>
      </c>
      <c r="DQ403">
        <v>30.0002</v>
      </c>
      <c r="DR403">
        <v>31.371700000000001</v>
      </c>
      <c r="DS403">
        <v>29.9998</v>
      </c>
      <c r="DT403">
        <v>31.311599999999999</v>
      </c>
      <c r="DU403">
        <v>31.347999999999999</v>
      </c>
      <c r="DV403">
        <v>21.016200000000001</v>
      </c>
      <c r="DW403">
        <v>24.823699999999999</v>
      </c>
      <c r="DX403">
        <v>88.828299999999999</v>
      </c>
      <c r="DY403">
        <v>30</v>
      </c>
      <c r="DZ403">
        <v>400</v>
      </c>
      <c r="EA403">
        <v>30.691099999999999</v>
      </c>
      <c r="EB403">
        <v>100.054</v>
      </c>
      <c r="EC403">
        <v>100.568</v>
      </c>
    </row>
    <row r="404" spans="1:133" x14ac:dyDescent="0.35">
      <c r="A404">
        <v>388</v>
      </c>
      <c r="B404">
        <v>1582045026.0999999</v>
      </c>
      <c r="C404">
        <v>1993.0999999046301</v>
      </c>
      <c r="D404" t="s">
        <v>1018</v>
      </c>
      <c r="E404" t="s">
        <v>1019</v>
      </c>
      <c r="F404" t="s">
        <v>232</v>
      </c>
      <c r="G404" t="s">
        <v>233</v>
      </c>
      <c r="H404" t="s">
        <v>234</v>
      </c>
      <c r="I404" t="s">
        <v>235</v>
      </c>
      <c r="J404" t="s">
        <v>236</v>
      </c>
      <c r="K404" t="s">
        <v>237</v>
      </c>
      <c r="L404" t="s">
        <v>238</v>
      </c>
      <c r="M404" t="s">
        <v>239</v>
      </c>
      <c r="N404">
        <v>1582045017.4709699</v>
      </c>
      <c r="O404">
        <f t="shared" si="258"/>
        <v>3.5156449454130066E-4</v>
      </c>
      <c r="P404">
        <f t="shared" si="259"/>
        <v>-0.55271955026660946</v>
      </c>
      <c r="Q404">
        <f t="shared" si="260"/>
        <v>400.42838709677397</v>
      </c>
      <c r="R404">
        <f t="shared" si="261"/>
        <v>423.50236796138358</v>
      </c>
      <c r="S404">
        <f t="shared" si="262"/>
        <v>42.149380442816685</v>
      </c>
      <c r="T404">
        <f t="shared" si="263"/>
        <v>39.852925755976813</v>
      </c>
      <c r="U404">
        <f t="shared" si="264"/>
        <v>2.8453871472907472E-2</v>
      </c>
      <c r="V404">
        <f t="shared" si="265"/>
        <v>2.249681233887312</v>
      </c>
      <c r="W404">
        <f t="shared" si="266"/>
        <v>2.8255441560997352E-2</v>
      </c>
      <c r="X404">
        <f t="shared" si="267"/>
        <v>1.7677363647843346E-2</v>
      </c>
      <c r="Y404">
        <f t="shared" si="268"/>
        <v>0</v>
      </c>
      <c r="Z404">
        <f t="shared" si="269"/>
        <v>30.415054081873887</v>
      </c>
      <c r="AA404">
        <f t="shared" si="270"/>
        <v>30.131361290322602</v>
      </c>
      <c r="AB404">
        <f t="shared" si="271"/>
        <v>4.2927019673535023</v>
      </c>
      <c r="AC404">
        <f t="shared" si="272"/>
        <v>70.587579115924441</v>
      </c>
      <c r="AD404">
        <f t="shared" si="273"/>
        <v>3.1003602289856529</v>
      </c>
      <c r="AE404">
        <f t="shared" si="274"/>
        <v>4.3922178204950182</v>
      </c>
      <c r="AF404">
        <f t="shared" si="275"/>
        <v>1.1923417383678494</v>
      </c>
      <c r="AG404">
        <f t="shared" si="276"/>
        <v>-15.50399420927136</v>
      </c>
      <c r="AH404">
        <f t="shared" si="277"/>
        <v>48.510404700489303</v>
      </c>
      <c r="AI404">
        <f t="shared" si="278"/>
        <v>4.8103556725182726</v>
      </c>
      <c r="AJ404">
        <f t="shared" si="279"/>
        <v>37.816766163736219</v>
      </c>
      <c r="AK404">
        <v>-4.1175166229352599E-2</v>
      </c>
      <c r="AL404">
        <v>4.6222731235124298E-2</v>
      </c>
      <c r="AM404">
        <v>3.45465083073326</v>
      </c>
      <c r="AN404">
        <v>0</v>
      </c>
      <c r="AO404">
        <v>0</v>
      </c>
      <c r="AP404">
        <f t="shared" si="280"/>
        <v>1</v>
      </c>
      <c r="AQ404">
        <f t="shared" si="281"/>
        <v>0</v>
      </c>
      <c r="AR404">
        <f t="shared" si="282"/>
        <v>51894.657260601904</v>
      </c>
      <c r="AS404" t="s">
        <v>240</v>
      </c>
      <c r="AT404">
        <v>0</v>
      </c>
      <c r="AU404">
        <v>0</v>
      </c>
      <c r="AV404">
        <f t="shared" si="283"/>
        <v>0</v>
      </c>
      <c r="AW404" t="e">
        <f t="shared" si="284"/>
        <v>#DIV/0!</v>
      </c>
      <c r="AX404">
        <v>0</v>
      </c>
      <c r="AY404" t="s">
        <v>240</v>
      </c>
      <c r="AZ404">
        <v>0</v>
      </c>
      <c r="BA404">
        <v>0</v>
      </c>
      <c r="BB404" t="e">
        <f t="shared" si="285"/>
        <v>#DIV/0!</v>
      </c>
      <c r="BC404">
        <v>0.5</v>
      </c>
      <c r="BD404">
        <f t="shared" si="286"/>
        <v>0</v>
      </c>
      <c r="BE404">
        <f t="shared" si="287"/>
        <v>-0.55271955026660946</v>
      </c>
      <c r="BF404" t="e">
        <f t="shared" si="288"/>
        <v>#DIV/0!</v>
      </c>
      <c r="BG404" t="e">
        <f t="shared" si="289"/>
        <v>#DIV/0!</v>
      </c>
      <c r="BH404" t="e">
        <f t="shared" si="290"/>
        <v>#DIV/0!</v>
      </c>
      <c r="BI404" t="e">
        <f t="shared" si="291"/>
        <v>#DIV/0!</v>
      </c>
      <c r="BJ404" t="s">
        <v>240</v>
      </c>
      <c r="BK404">
        <v>0</v>
      </c>
      <c r="BL404">
        <f t="shared" si="292"/>
        <v>0</v>
      </c>
      <c r="BM404" t="e">
        <f t="shared" si="293"/>
        <v>#DIV/0!</v>
      </c>
      <c r="BN404" t="e">
        <f t="shared" si="294"/>
        <v>#DIV/0!</v>
      </c>
      <c r="BO404" t="e">
        <f t="shared" si="295"/>
        <v>#DIV/0!</v>
      </c>
      <c r="BP404" t="e">
        <f t="shared" si="296"/>
        <v>#DIV/0!</v>
      </c>
      <c r="BQ404">
        <f t="shared" si="297"/>
        <v>0</v>
      </c>
      <c r="BR404">
        <f t="shared" si="298"/>
        <v>0</v>
      </c>
      <c r="BS404">
        <f t="shared" si="299"/>
        <v>0</v>
      </c>
      <c r="BT404">
        <f t="shared" si="300"/>
        <v>0</v>
      </c>
      <c r="BU404">
        <v>6</v>
      </c>
      <c r="BV404">
        <v>0.5</v>
      </c>
      <c r="BW404" t="s">
        <v>241</v>
      </c>
      <c r="BX404">
        <v>1582045017.4709699</v>
      </c>
      <c r="BY404">
        <v>400.42838709677397</v>
      </c>
      <c r="BZ404">
        <v>400.01645161290298</v>
      </c>
      <c r="CA404">
        <v>31.151345161290301</v>
      </c>
      <c r="CB404">
        <v>30.810738709677398</v>
      </c>
      <c r="CC404">
        <v>600.011161290323</v>
      </c>
      <c r="CD404">
        <v>99.325722580645106</v>
      </c>
      <c r="CE404">
        <v>0.20000296774193499</v>
      </c>
      <c r="CF404">
        <v>30.531332258064499</v>
      </c>
      <c r="CG404">
        <v>30.131361290322602</v>
      </c>
      <c r="CH404">
        <v>999.9</v>
      </c>
      <c r="CI404">
        <v>0</v>
      </c>
      <c r="CJ404">
        <v>0</v>
      </c>
      <c r="CK404">
        <v>9996.9990322580707</v>
      </c>
      <c r="CL404">
        <v>0</v>
      </c>
      <c r="CM404">
        <v>0.61203758064516101</v>
      </c>
      <c r="CN404">
        <v>0</v>
      </c>
      <c r="CO404">
        <v>0</v>
      </c>
      <c r="CP404">
        <v>0</v>
      </c>
      <c r="CQ404">
        <v>0</v>
      </c>
      <c r="CR404">
        <v>3.9483870967741899</v>
      </c>
      <c r="CS404">
        <v>0</v>
      </c>
      <c r="CT404">
        <v>77.364516129032296</v>
      </c>
      <c r="CU404">
        <v>-1.49677419354839</v>
      </c>
      <c r="CV404">
        <v>38.487806451612897</v>
      </c>
      <c r="CW404">
        <v>43.570129032258002</v>
      </c>
      <c r="CX404">
        <v>40.955483870967697</v>
      </c>
      <c r="CY404">
        <v>42.241870967741903</v>
      </c>
      <c r="CZ404">
        <v>39.606709677419403</v>
      </c>
      <c r="DA404">
        <v>0</v>
      </c>
      <c r="DB404">
        <v>0</v>
      </c>
      <c r="DC404">
        <v>0</v>
      </c>
      <c r="DD404">
        <v>1582045028.8</v>
      </c>
      <c r="DE404">
        <v>3.8961538461538501</v>
      </c>
      <c r="DF404">
        <v>-21.0564101519054</v>
      </c>
      <c r="DG404">
        <v>-145.82564157729101</v>
      </c>
      <c r="DH404">
        <v>76.738461538461493</v>
      </c>
      <c r="DI404">
        <v>15</v>
      </c>
      <c r="DJ404">
        <v>100</v>
      </c>
      <c r="DK404">
        <v>100</v>
      </c>
      <c r="DL404">
        <v>2.8410000000000002</v>
      </c>
      <c r="DM404">
        <v>0.45</v>
      </c>
      <c r="DN404">
        <v>2</v>
      </c>
      <c r="DO404">
        <v>651.154</v>
      </c>
      <c r="DP404">
        <v>340.81</v>
      </c>
      <c r="DQ404">
        <v>30.000599999999999</v>
      </c>
      <c r="DR404">
        <v>31.367599999999999</v>
      </c>
      <c r="DS404">
        <v>29.9998</v>
      </c>
      <c r="DT404">
        <v>31.308800000000002</v>
      </c>
      <c r="DU404">
        <v>31.346</v>
      </c>
      <c r="DV404">
        <v>21.013300000000001</v>
      </c>
      <c r="DW404">
        <v>25.0991</v>
      </c>
      <c r="DX404">
        <v>88.828299999999999</v>
      </c>
      <c r="DY404">
        <v>30</v>
      </c>
      <c r="DZ404">
        <v>400</v>
      </c>
      <c r="EA404">
        <v>30.6752</v>
      </c>
      <c r="EB404">
        <v>100.053</v>
      </c>
      <c r="EC404">
        <v>100.57</v>
      </c>
    </row>
    <row r="405" spans="1:133" x14ac:dyDescent="0.35">
      <c r="A405">
        <v>389</v>
      </c>
      <c r="B405">
        <v>1582045031.0999999</v>
      </c>
      <c r="C405">
        <v>1998.0999999046301</v>
      </c>
      <c r="D405" t="s">
        <v>1020</v>
      </c>
      <c r="E405" t="s">
        <v>1021</v>
      </c>
      <c r="F405" t="s">
        <v>232</v>
      </c>
      <c r="G405" t="s">
        <v>233</v>
      </c>
      <c r="H405" t="s">
        <v>234</v>
      </c>
      <c r="I405" t="s">
        <v>235</v>
      </c>
      <c r="J405" t="s">
        <v>236</v>
      </c>
      <c r="K405" t="s">
        <v>237</v>
      </c>
      <c r="L405" t="s">
        <v>238</v>
      </c>
      <c r="M405" t="s">
        <v>239</v>
      </c>
      <c r="N405">
        <v>1582045022.4709699</v>
      </c>
      <c r="O405">
        <f t="shared" si="258"/>
        <v>3.6176202069375E-4</v>
      </c>
      <c r="P405">
        <f t="shared" si="259"/>
        <v>-0.55895789819097697</v>
      </c>
      <c r="Q405">
        <f t="shared" si="260"/>
        <v>400.41738709677401</v>
      </c>
      <c r="R405">
        <f t="shared" si="261"/>
        <v>422.94958806033213</v>
      </c>
      <c r="S405">
        <f t="shared" si="262"/>
        <v>42.094469895612811</v>
      </c>
      <c r="T405">
        <f t="shared" si="263"/>
        <v>39.851930638175126</v>
      </c>
      <c r="U405">
        <f t="shared" si="264"/>
        <v>2.9296026111495978E-2</v>
      </c>
      <c r="V405">
        <f t="shared" si="265"/>
        <v>2.249852037490899</v>
      </c>
      <c r="W405">
        <f t="shared" si="266"/>
        <v>2.9085739127036873E-2</v>
      </c>
      <c r="X405">
        <f t="shared" si="267"/>
        <v>1.8197354466235105E-2</v>
      </c>
      <c r="Y405">
        <f t="shared" si="268"/>
        <v>0</v>
      </c>
      <c r="Z405">
        <f t="shared" si="269"/>
        <v>30.413176820158757</v>
      </c>
      <c r="AA405">
        <f t="shared" si="270"/>
        <v>30.130787096774199</v>
      </c>
      <c r="AB405">
        <f t="shared" si="271"/>
        <v>4.2925605280622481</v>
      </c>
      <c r="AC405">
        <f t="shared" si="272"/>
        <v>70.588306186588483</v>
      </c>
      <c r="AD405">
        <f t="shared" si="273"/>
        <v>3.1006559658788024</v>
      </c>
      <c r="AE405">
        <f t="shared" si="274"/>
        <v>4.3925915401380111</v>
      </c>
      <c r="AF405">
        <f t="shared" si="275"/>
        <v>1.1919045621834456</v>
      </c>
      <c r="AG405">
        <f t="shared" si="276"/>
        <v>-15.953705112594376</v>
      </c>
      <c r="AH405">
        <f t="shared" si="277"/>
        <v>48.764109974593204</v>
      </c>
      <c r="AI405">
        <f t="shared" si="278"/>
        <v>4.8351681702925253</v>
      </c>
      <c r="AJ405">
        <f t="shared" si="279"/>
        <v>37.645573032291352</v>
      </c>
      <c r="AK405">
        <v>-4.1179764077470302E-2</v>
      </c>
      <c r="AL405">
        <v>4.6227892722429997E-2</v>
      </c>
      <c r="AM405">
        <v>3.4549561879452502</v>
      </c>
      <c r="AN405">
        <v>0</v>
      </c>
      <c r="AO405">
        <v>0</v>
      </c>
      <c r="AP405">
        <f t="shared" si="280"/>
        <v>1</v>
      </c>
      <c r="AQ405">
        <f t="shared" si="281"/>
        <v>0</v>
      </c>
      <c r="AR405">
        <f t="shared" si="282"/>
        <v>51899.967502826432</v>
      </c>
      <c r="AS405" t="s">
        <v>240</v>
      </c>
      <c r="AT405">
        <v>0</v>
      </c>
      <c r="AU405">
        <v>0</v>
      </c>
      <c r="AV405">
        <f t="shared" si="283"/>
        <v>0</v>
      </c>
      <c r="AW405" t="e">
        <f t="shared" si="284"/>
        <v>#DIV/0!</v>
      </c>
      <c r="AX405">
        <v>0</v>
      </c>
      <c r="AY405" t="s">
        <v>240</v>
      </c>
      <c r="AZ405">
        <v>0</v>
      </c>
      <c r="BA405">
        <v>0</v>
      </c>
      <c r="BB405" t="e">
        <f t="shared" si="285"/>
        <v>#DIV/0!</v>
      </c>
      <c r="BC405">
        <v>0.5</v>
      </c>
      <c r="BD405">
        <f t="shared" si="286"/>
        <v>0</v>
      </c>
      <c r="BE405">
        <f t="shared" si="287"/>
        <v>-0.55895789819097697</v>
      </c>
      <c r="BF405" t="e">
        <f t="shared" si="288"/>
        <v>#DIV/0!</v>
      </c>
      <c r="BG405" t="e">
        <f t="shared" si="289"/>
        <v>#DIV/0!</v>
      </c>
      <c r="BH405" t="e">
        <f t="shared" si="290"/>
        <v>#DIV/0!</v>
      </c>
      <c r="BI405" t="e">
        <f t="shared" si="291"/>
        <v>#DIV/0!</v>
      </c>
      <c r="BJ405" t="s">
        <v>240</v>
      </c>
      <c r="BK405">
        <v>0</v>
      </c>
      <c r="BL405">
        <f t="shared" si="292"/>
        <v>0</v>
      </c>
      <c r="BM405" t="e">
        <f t="shared" si="293"/>
        <v>#DIV/0!</v>
      </c>
      <c r="BN405" t="e">
        <f t="shared" si="294"/>
        <v>#DIV/0!</v>
      </c>
      <c r="BO405" t="e">
        <f t="shared" si="295"/>
        <v>#DIV/0!</v>
      </c>
      <c r="BP405" t="e">
        <f t="shared" si="296"/>
        <v>#DIV/0!</v>
      </c>
      <c r="BQ405">
        <f t="shared" si="297"/>
        <v>0</v>
      </c>
      <c r="BR405">
        <f t="shared" si="298"/>
        <v>0</v>
      </c>
      <c r="BS405">
        <f t="shared" si="299"/>
        <v>0</v>
      </c>
      <c r="BT405">
        <f t="shared" si="300"/>
        <v>0</v>
      </c>
      <c r="BU405">
        <v>6</v>
      </c>
      <c r="BV405">
        <v>0.5</v>
      </c>
      <c r="BW405" t="s">
        <v>241</v>
      </c>
      <c r="BX405">
        <v>1582045022.4709699</v>
      </c>
      <c r="BY405">
        <v>400.41738709677401</v>
      </c>
      <c r="BZ405">
        <v>400.00329032258099</v>
      </c>
      <c r="CA405">
        <v>31.154238709677401</v>
      </c>
      <c r="CB405">
        <v>30.803751612903199</v>
      </c>
      <c r="CC405">
        <v>600.00770967741903</v>
      </c>
      <c r="CD405">
        <v>99.326012903225802</v>
      </c>
      <c r="CE405">
        <v>0.19996154838709701</v>
      </c>
      <c r="CF405">
        <v>30.532819354838701</v>
      </c>
      <c r="CG405">
        <v>30.130787096774199</v>
      </c>
      <c r="CH405">
        <v>999.9</v>
      </c>
      <c r="CI405">
        <v>0</v>
      </c>
      <c r="CJ405">
        <v>0</v>
      </c>
      <c r="CK405">
        <v>9998.0861290322591</v>
      </c>
      <c r="CL405">
        <v>0</v>
      </c>
      <c r="CM405">
        <v>0.56957951612903202</v>
      </c>
      <c r="CN405">
        <v>0</v>
      </c>
      <c r="CO405">
        <v>0</v>
      </c>
      <c r="CP405">
        <v>0</v>
      </c>
      <c r="CQ405">
        <v>0</v>
      </c>
      <c r="CR405">
        <v>3.2</v>
      </c>
      <c r="CS405">
        <v>0</v>
      </c>
      <c r="CT405">
        <v>70.099999999999994</v>
      </c>
      <c r="CU405">
        <v>-1.49677419354839</v>
      </c>
      <c r="CV405">
        <v>38.485774193548401</v>
      </c>
      <c r="CW405">
        <v>43.564032258064501</v>
      </c>
      <c r="CX405">
        <v>40.963612903225801</v>
      </c>
      <c r="CY405">
        <v>42.245935483871001</v>
      </c>
      <c r="CZ405">
        <v>39.608741935483899</v>
      </c>
      <c r="DA405">
        <v>0</v>
      </c>
      <c r="DB405">
        <v>0</v>
      </c>
      <c r="DC405">
        <v>0</v>
      </c>
      <c r="DD405">
        <v>1582045034.2</v>
      </c>
      <c r="DE405">
        <v>2.12307692307692</v>
      </c>
      <c r="DF405">
        <v>8.1846154836640395</v>
      </c>
      <c r="DG405">
        <v>-73.0188034426142</v>
      </c>
      <c r="DH405">
        <v>66.5230769230769</v>
      </c>
      <c r="DI405">
        <v>15</v>
      </c>
      <c r="DJ405">
        <v>100</v>
      </c>
      <c r="DK405">
        <v>100</v>
      </c>
      <c r="DL405">
        <v>2.8410000000000002</v>
      </c>
      <c r="DM405">
        <v>0.45</v>
      </c>
      <c r="DN405">
        <v>2</v>
      </c>
      <c r="DO405">
        <v>651.00800000000004</v>
      </c>
      <c r="DP405">
        <v>340.76299999999998</v>
      </c>
      <c r="DQ405">
        <v>30.000699999999998</v>
      </c>
      <c r="DR405">
        <v>31.364899999999999</v>
      </c>
      <c r="DS405">
        <v>29.9999</v>
      </c>
      <c r="DT405">
        <v>31.306100000000001</v>
      </c>
      <c r="DU405">
        <v>31.342500000000001</v>
      </c>
      <c r="DV405">
        <v>21.011700000000001</v>
      </c>
      <c r="DW405">
        <v>25.0991</v>
      </c>
      <c r="DX405">
        <v>88.828299999999999</v>
      </c>
      <c r="DY405">
        <v>30</v>
      </c>
      <c r="DZ405">
        <v>400</v>
      </c>
      <c r="EA405">
        <v>30.671500000000002</v>
      </c>
      <c r="EB405">
        <v>100.053</v>
      </c>
      <c r="EC405">
        <v>100.57299999999999</v>
      </c>
    </row>
    <row r="406" spans="1:133" x14ac:dyDescent="0.35">
      <c r="A406">
        <v>390</v>
      </c>
      <c r="B406">
        <v>1582045036.0999999</v>
      </c>
      <c r="C406">
        <v>2003.0999999046301</v>
      </c>
      <c r="D406" t="s">
        <v>1022</v>
      </c>
      <c r="E406" t="s">
        <v>1023</v>
      </c>
      <c r="F406" t="s">
        <v>232</v>
      </c>
      <c r="G406" t="s">
        <v>233</v>
      </c>
      <c r="H406" t="s">
        <v>234</v>
      </c>
      <c r="I406" t="s">
        <v>235</v>
      </c>
      <c r="J406" t="s">
        <v>236</v>
      </c>
      <c r="K406" t="s">
        <v>237</v>
      </c>
      <c r="L406" t="s">
        <v>238</v>
      </c>
      <c r="M406" t="s">
        <v>239</v>
      </c>
      <c r="N406">
        <v>1582045027.4709699</v>
      </c>
      <c r="O406">
        <f t="shared" si="258"/>
        <v>3.7886600686400063E-4</v>
      </c>
      <c r="P406">
        <f t="shared" si="259"/>
        <v>-0.54526690028955005</v>
      </c>
      <c r="Q406">
        <f t="shared" si="260"/>
        <v>400.43674193548401</v>
      </c>
      <c r="R406">
        <f t="shared" si="261"/>
        <v>420.89507529205673</v>
      </c>
      <c r="S406">
        <f t="shared" si="262"/>
        <v>41.890171526506528</v>
      </c>
      <c r="T406">
        <f t="shared" si="263"/>
        <v>39.854027262146559</v>
      </c>
      <c r="U406">
        <f t="shared" si="264"/>
        <v>3.0673479736056882E-2</v>
      </c>
      <c r="V406">
        <f t="shared" si="265"/>
        <v>2.2501211488209969</v>
      </c>
      <c r="W406">
        <f t="shared" si="266"/>
        <v>3.0443064395863972E-2</v>
      </c>
      <c r="X406">
        <f t="shared" si="267"/>
        <v>1.9047472760662612E-2</v>
      </c>
      <c r="Y406">
        <f t="shared" si="268"/>
        <v>0</v>
      </c>
      <c r="Z406">
        <f t="shared" si="269"/>
        <v>30.408491964704762</v>
      </c>
      <c r="AA406">
        <f t="shared" si="270"/>
        <v>30.1320612903226</v>
      </c>
      <c r="AB406">
        <f t="shared" si="271"/>
        <v>4.2928744016458467</v>
      </c>
      <c r="AC406">
        <f t="shared" si="272"/>
        <v>70.57555181043432</v>
      </c>
      <c r="AD406">
        <f t="shared" si="273"/>
        <v>3.1002656529815673</v>
      </c>
      <c r="AE406">
        <f t="shared" si="274"/>
        <v>4.3928323242995955</v>
      </c>
      <c r="AF406">
        <f t="shared" si="275"/>
        <v>1.1926087486642794</v>
      </c>
      <c r="AG406">
        <f t="shared" si="276"/>
        <v>-16.707990902702427</v>
      </c>
      <c r="AH406">
        <f t="shared" si="277"/>
        <v>48.731593642653955</v>
      </c>
      <c r="AI406">
        <f t="shared" si="278"/>
        <v>4.8314194732715938</v>
      </c>
      <c r="AJ406">
        <f t="shared" si="279"/>
        <v>36.855022213223123</v>
      </c>
      <c r="AK406">
        <v>-4.1187008903478199E-2</v>
      </c>
      <c r="AL406">
        <v>4.6236025674305403E-2</v>
      </c>
      <c r="AM406">
        <v>3.4554373153003799</v>
      </c>
      <c r="AN406">
        <v>0</v>
      </c>
      <c r="AO406">
        <v>0</v>
      </c>
      <c r="AP406">
        <f t="shared" si="280"/>
        <v>1</v>
      </c>
      <c r="AQ406">
        <f t="shared" si="281"/>
        <v>0</v>
      </c>
      <c r="AR406">
        <f t="shared" si="282"/>
        <v>51908.570045982953</v>
      </c>
      <c r="AS406" t="s">
        <v>240</v>
      </c>
      <c r="AT406">
        <v>0</v>
      </c>
      <c r="AU406">
        <v>0</v>
      </c>
      <c r="AV406">
        <f t="shared" si="283"/>
        <v>0</v>
      </c>
      <c r="AW406" t="e">
        <f t="shared" si="284"/>
        <v>#DIV/0!</v>
      </c>
      <c r="AX406">
        <v>0</v>
      </c>
      <c r="AY406" t="s">
        <v>240</v>
      </c>
      <c r="AZ406">
        <v>0</v>
      </c>
      <c r="BA406">
        <v>0</v>
      </c>
      <c r="BB406" t="e">
        <f t="shared" si="285"/>
        <v>#DIV/0!</v>
      </c>
      <c r="BC406">
        <v>0.5</v>
      </c>
      <c r="BD406">
        <f t="shared" si="286"/>
        <v>0</v>
      </c>
      <c r="BE406">
        <f t="shared" si="287"/>
        <v>-0.54526690028955005</v>
      </c>
      <c r="BF406" t="e">
        <f t="shared" si="288"/>
        <v>#DIV/0!</v>
      </c>
      <c r="BG406" t="e">
        <f t="shared" si="289"/>
        <v>#DIV/0!</v>
      </c>
      <c r="BH406" t="e">
        <f t="shared" si="290"/>
        <v>#DIV/0!</v>
      </c>
      <c r="BI406" t="e">
        <f t="shared" si="291"/>
        <v>#DIV/0!</v>
      </c>
      <c r="BJ406" t="s">
        <v>240</v>
      </c>
      <c r="BK406">
        <v>0</v>
      </c>
      <c r="BL406">
        <f t="shared" si="292"/>
        <v>0</v>
      </c>
      <c r="BM406" t="e">
        <f t="shared" si="293"/>
        <v>#DIV/0!</v>
      </c>
      <c r="BN406" t="e">
        <f t="shared" si="294"/>
        <v>#DIV/0!</v>
      </c>
      <c r="BO406" t="e">
        <f t="shared" si="295"/>
        <v>#DIV/0!</v>
      </c>
      <c r="BP406" t="e">
        <f t="shared" si="296"/>
        <v>#DIV/0!</v>
      </c>
      <c r="BQ406">
        <f t="shared" si="297"/>
        <v>0</v>
      </c>
      <c r="BR406">
        <f t="shared" si="298"/>
        <v>0</v>
      </c>
      <c r="BS406">
        <f t="shared" si="299"/>
        <v>0</v>
      </c>
      <c r="BT406">
        <f t="shared" si="300"/>
        <v>0</v>
      </c>
      <c r="BU406">
        <v>6</v>
      </c>
      <c r="BV406">
        <v>0.5</v>
      </c>
      <c r="BW406" t="s">
        <v>241</v>
      </c>
      <c r="BX406">
        <v>1582045027.4709699</v>
      </c>
      <c r="BY406">
        <v>400.43674193548401</v>
      </c>
      <c r="BZ406">
        <v>400.04319354838702</v>
      </c>
      <c r="CA406">
        <v>31.150183870967702</v>
      </c>
      <c r="CB406">
        <v>30.783125806451601</v>
      </c>
      <c r="CC406">
        <v>600.01012903225796</v>
      </c>
      <c r="CD406">
        <v>99.326412903225801</v>
      </c>
      <c r="CE406">
        <v>0.19998687096774201</v>
      </c>
      <c r="CF406">
        <v>30.533777419354902</v>
      </c>
      <c r="CG406">
        <v>30.1320612903226</v>
      </c>
      <c r="CH406">
        <v>999.9</v>
      </c>
      <c r="CI406">
        <v>0</v>
      </c>
      <c r="CJ406">
        <v>0</v>
      </c>
      <c r="CK406">
        <v>9999.8048387096806</v>
      </c>
      <c r="CL406">
        <v>0</v>
      </c>
      <c r="CM406">
        <v>0.51559999999999995</v>
      </c>
      <c r="CN406">
        <v>0</v>
      </c>
      <c r="CO406">
        <v>0</v>
      </c>
      <c r="CP406">
        <v>0</v>
      </c>
      <c r="CQ406">
        <v>0</v>
      </c>
      <c r="CR406">
        <v>2.2516129032258099</v>
      </c>
      <c r="CS406">
        <v>0</v>
      </c>
      <c r="CT406">
        <v>62.932258064516098</v>
      </c>
      <c r="CU406">
        <v>-1.5258064516129</v>
      </c>
      <c r="CV406">
        <v>38.481709677419403</v>
      </c>
      <c r="CW406">
        <v>43.566064516129003</v>
      </c>
      <c r="CX406">
        <v>40.961580645161298</v>
      </c>
      <c r="CY406">
        <v>42.241870967741903</v>
      </c>
      <c r="CZ406">
        <v>39.596548387096803</v>
      </c>
      <c r="DA406">
        <v>0</v>
      </c>
      <c r="DB406">
        <v>0</v>
      </c>
      <c r="DC406">
        <v>0</v>
      </c>
      <c r="DD406">
        <v>1582045039</v>
      </c>
      <c r="DE406">
        <v>2.2269230769230801</v>
      </c>
      <c r="DF406">
        <v>9.8290598403619995</v>
      </c>
      <c r="DG406">
        <v>-34.796581358512398</v>
      </c>
      <c r="DH406">
        <v>61.915384615384603</v>
      </c>
      <c r="DI406">
        <v>15</v>
      </c>
      <c r="DJ406">
        <v>100</v>
      </c>
      <c r="DK406">
        <v>100</v>
      </c>
      <c r="DL406">
        <v>2.8410000000000002</v>
      </c>
      <c r="DM406">
        <v>0.45</v>
      </c>
      <c r="DN406">
        <v>2</v>
      </c>
      <c r="DO406">
        <v>651.19299999999998</v>
      </c>
      <c r="DP406">
        <v>340.88600000000002</v>
      </c>
      <c r="DQ406">
        <v>30.000399999999999</v>
      </c>
      <c r="DR406">
        <v>31.361699999999999</v>
      </c>
      <c r="DS406">
        <v>29.9998</v>
      </c>
      <c r="DT406">
        <v>31.3033</v>
      </c>
      <c r="DU406">
        <v>31.340499999999999</v>
      </c>
      <c r="DV406">
        <v>21.0091</v>
      </c>
      <c r="DW406">
        <v>25.0991</v>
      </c>
      <c r="DX406">
        <v>88.828299999999999</v>
      </c>
      <c r="DY406">
        <v>30</v>
      </c>
      <c r="DZ406">
        <v>400</v>
      </c>
      <c r="EA406">
        <v>30.675000000000001</v>
      </c>
      <c r="EB406">
        <v>100.054</v>
      </c>
      <c r="EC406">
        <v>100.57299999999999</v>
      </c>
    </row>
    <row r="407" spans="1:133" x14ac:dyDescent="0.35">
      <c r="A407">
        <v>391</v>
      </c>
      <c r="B407">
        <v>1582045041.0999999</v>
      </c>
      <c r="C407">
        <v>2008.0999999046301</v>
      </c>
      <c r="D407" t="s">
        <v>1024</v>
      </c>
      <c r="E407" t="s">
        <v>1025</v>
      </c>
      <c r="F407" t="s">
        <v>232</v>
      </c>
      <c r="G407" t="s">
        <v>233</v>
      </c>
      <c r="H407" t="s">
        <v>234</v>
      </c>
      <c r="I407" t="s">
        <v>235</v>
      </c>
      <c r="J407" t="s">
        <v>236</v>
      </c>
      <c r="K407" t="s">
        <v>237</v>
      </c>
      <c r="L407" t="s">
        <v>238</v>
      </c>
      <c r="M407" t="s">
        <v>239</v>
      </c>
      <c r="N407">
        <v>1582045032.4709699</v>
      </c>
      <c r="O407">
        <f t="shared" si="258"/>
        <v>3.917958140644052E-4</v>
      </c>
      <c r="P407">
        <f t="shared" si="259"/>
        <v>-0.57012260676963311</v>
      </c>
      <c r="Q407">
        <f t="shared" si="260"/>
        <v>400.44158064516103</v>
      </c>
      <c r="R407">
        <f t="shared" si="261"/>
        <v>421.24098761612294</v>
      </c>
      <c r="S407">
        <f t="shared" si="262"/>
        <v>41.924897431557568</v>
      </c>
      <c r="T407">
        <f t="shared" si="263"/>
        <v>39.854792599571311</v>
      </c>
      <c r="U407">
        <f t="shared" si="264"/>
        <v>3.1685216627017773E-2</v>
      </c>
      <c r="V407">
        <f t="shared" si="265"/>
        <v>2.2500576113279322</v>
      </c>
      <c r="W407">
        <f t="shared" si="266"/>
        <v>3.1439409362952322E-2</v>
      </c>
      <c r="X407">
        <f t="shared" si="267"/>
        <v>1.9671556596475345E-2</v>
      </c>
      <c r="Y407">
        <f t="shared" si="268"/>
        <v>0</v>
      </c>
      <c r="Z407">
        <f t="shared" si="269"/>
        <v>30.404725900940001</v>
      </c>
      <c r="AA407">
        <f t="shared" si="270"/>
        <v>30.1345903225806</v>
      </c>
      <c r="AB407">
        <f t="shared" si="271"/>
        <v>4.29349744035627</v>
      </c>
      <c r="AC407">
        <f t="shared" si="272"/>
        <v>70.550618321118534</v>
      </c>
      <c r="AD407">
        <f t="shared" si="273"/>
        <v>3.0992613129666569</v>
      </c>
      <c r="AE407">
        <f t="shared" si="274"/>
        <v>4.3929612336777035</v>
      </c>
      <c r="AF407">
        <f t="shared" si="275"/>
        <v>1.1942361273896132</v>
      </c>
      <c r="AG407">
        <f t="shared" si="276"/>
        <v>-17.278195400240268</v>
      </c>
      <c r="AH407">
        <f t="shared" si="277"/>
        <v>48.485650844993998</v>
      </c>
      <c r="AI407">
        <f t="shared" si="278"/>
        <v>4.8072438832355644</v>
      </c>
      <c r="AJ407">
        <f t="shared" si="279"/>
        <v>36.014699327989291</v>
      </c>
      <c r="AK407">
        <v>-4.11852983211086E-2</v>
      </c>
      <c r="AL407">
        <v>4.6234105395740403E-2</v>
      </c>
      <c r="AM407">
        <v>3.4553237185133998</v>
      </c>
      <c r="AN407">
        <v>0</v>
      </c>
      <c r="AO407">
        <v>0</v>
      </c>
      <c r="AP407">
        <f t="shared" si="280"/>
        <v>1</v>
      </c>
      <c r="AQ407">
        <f t="shared" si="281"/>
        <v>0</v>
      </c>
      <c r="AR407">
        <f t="shared" si="282"/>
        <v>51906.430261879039</v>
      </c>
      <c r="AS407" t="s">
        <v>240</v>
      </c>
      <c r="AT407">
        <v>0</v>
      </c>
      <c r="AU407">
        <v>0</v>
      </c>
      <c r="AV407">
        <f t="shared" si="283"/>
        <v>0</v>
      </c>
      <c r="AW407" t="e">
        <f t="shared" si="284"/>
        <v>#DIV/0!</v>
      </c>
      <c r="AX407">
        <v>0</v>
      </c>
      <c r="AY407" t="s">
        <v>240</v>
      </c>
      <c r="AZ407">
        <v>0</v>
      </c>
      <c r="BA407">
        <v>0</v>
      </c>
      <c r="BB407" t="e">
        <f t="shared" si="285"/>
        <v>#DIV/0!</v>
      </c>
      <c r="BC407">
        <v>0.5</v>
      </c>
      <c r="BD407">
        <f t="shared" si="286"/>
        <v>0</v>
      </c>
      <c r="BE407">
        <f t="shared" si="287"/>
        <v>-0.57012260676963311</v>
      </c>
      <c r="BF407" t="e">
        <f t="shared" si="288"/>
        <v>#DIV/0!</v>
      </c>
      <c r="BG407" t="e">
        <f t="shared" si="289"/>
        <v>#DIV/0!</v>
      </c>
      <c r="BH407" t="e">
        <f t="shared" si="290"/>
        <v>#DIV/0!</v>
      </c>
      <c r="BI407" t="e">
        <f t="shared" si="291"/>
        <v>#DIV/0!</v>
      </c>
      <c r="BJ407" t="s">
        <v>240</v>
      </c>
      <c r="BK407">
        <v>0</v>
      </c>
      <c r="BL407">
        <f t="shared" si="292"/>
        <v>0</v>
      </c>
      <c r="BM407" t="e">
        <f t="shared" si="293"/>
        <v>#DIV/0!</v>
      </c>
      <c r="BN407" t="e">
        <f t="shared" si="294"/>
        <v>#DIV/0!</v>
      </c>
      <c r="BO407" t="e">
        <f t="shared" si="295"/>
        <v>#DIV/0!</v>
      </c>
      <c r="BP407" t="e">
        <f t="shared" si="296"/>
        <v>#DIV/0!</v>
      </c>
      <c r="BQ407">
        <f t="shared" si="297"/>
        <v>0</v>
      </c>
      <c r="BR407">
        <f t="shared" si="298"/>
        <v>0</v>
      </c>
      <c r="BS407">
        <f t="shared" si="299"/>
        <v>0</v>
      </c>
      <c r="BT407">
        <f t="shared" si="300"/>
        <v>0</v>
      </c>
      <c r="BU407">
        <v>6</v>
      </c>
      <c r="BV407">
        <v>0.5</v>
      </c>
      <c r="BW407" t="s">
        <v>241</v>
      </c>
      <c r="BX407">
        <v>1582045032.4709699</v>
      </c>
      <c r="BY407">
        <v>400.44158064516103</v>
      </c>
      <c r="BZ407">
        <v>400.02835483871002</v>
      </c>
      <c r="CA407">
        <v>31.139870967741899</v>
      </c>
      <c r="CB407">
        <v>30.760280645161298</v>
      </c>
      <c r="CC407">
        <v>600.00793548387105</v>
      </c>
      <c r="CD407">
        <v>99.327148387096798</v>
      </c>
      <c r="CE407">
        <v>0.19996</v>
      </c>
      <c r="CF407">
        <v>30.534290322580699</v>
      </c>
      <c r="CG407">
        <v>30.1345903225806</v>
      </c>
      <c r="CH407">
        <v>999.9</v>
      </c>
      <c r="CI407">
        <v>0</v>
      </c>
      <c r="CJ407">
        <v>0</v>
      </c>
      <c r="CK407">
        <v>9999.3154838709706</v>
      </c>
      <c r="CL407">
        <v>0</v>
      </c>
      <c r="CM407">
        <v>0.49716583870967801</v>
      </c>
      <c r="CN407">
        <v>0</v>
      </c>
      <c r="CO407">
        <v>0</v>
      </c>
      <c r="CP407">
        <v>0</v>
      </c>
      <c r="CQ407">
        <v>0</v>
      </c>
      <c r="CR407">
        <v>3.0064516129032302</v>
      </c>
      <c r="CS407">
        <v>0</v>
      </c>
      <c r="CT407">
        <v>60.5903225806452</v>
      </c>
      <c r="CU407">
        <v>-1.8838709677419401</v>
      </c>
      <c r="CV407">
        <v>38.481709677419403</v>
      </c>
      <c r="CW407">
        <v>43.570129032258002</v>
      </c>
      <c r="CX407">
        <v>40.977709677419298</v>
      </c>
      <c r="CY407">
        <v>42.231709677419303</v>
      </c>
      <c r="CZ407">
        <v>39.590451612903202</v>
      </c>
      <c r="DA407">
        <v>0</v>
      </c>
      <c r="DB407">
        <v>0</v>
      </c>
      <c r="DC407">
        <v>0</v>
      </c>
      <c r="DD407">
        <v>1582045043.8</v>
      </c>
      <c r="DE407">
        <v>2.8423076923076902</v>
      </c>
      <c r="DF407">
        <v>15.271794921023901</v>
      </c>
      <c r="DG407">
        <v>-22.960683656524299</v>
      </c>
      <c r="DH407">
        <v>60.807692307692299</v>
      </c>
      <c r="DI407">
        <v>15</v>
      </c>
      <c r="DJ407">
        <v>100</v>
      </c>
      <c r="DK407">
        <v>100</v>
      </c>
      <c r="DL407">
        <v>2.8410000000000002</v>
      </c>
      <c r="DM407">
        <v>0.45</v>
      </c>
      <c r="DN407">
        <v>2</v>
      </c>
      <c r="DO407">
        <v>651.17100000000005</v>
      </c>
      <c r="DP407">
        <v>340.798</v>
      </c>
      <c r="DQ407">
        <v>30.0002</v>
      </c>
      <c r="DR407">
        <v>31.358899999999998</v>
      </c>
      <c r="DS407">
        <v>29.9999</v>
      </c>
      <c r="DT407">
        <v>31.301200000000001</v>
      </c>
      <c r="DU407">
        <v>31.339099999999998</v>
      </c>
      <c r="DV407">
        <v>21.013500000000001</v>
      </c>
      <c r="DW407">
        <v>25.0991</v>
      </c>
      <c r="DX407">
        <v>88.828299999999999</v>
      </c>
      <c r="DY407">
        <v>30</v>
      </c>
      <c r="DZ407">
        <v>400</v>
      </c>
      <c r="EA407">
        <v>30.681699999999999</v>
      </c>
      <c r="EB407">
        <v>100.05500000000001</v>
      </c>
      <c r="EC407">
        <v>100.575</v>
      </c>
    </row>
    <row r="408" spans="1:133" x14ac:dyDescent="0.35">
      <c r="A408">
        <v>392</v>
      </c>
      <c r="B408">
        <v>1582045046.0999999</v>
      </c>
      <c r="C408">
        <v>2013.0999999046301</v>
      </c>
      <c r="D408" t="s">
        <v>1026</v>
      </c>
      <c r="E408" t="s">
        <v>1027</v>
      </c>
      <c r="F408" t="s">
        <v>232</v>
      </c>
      <c r="G408" t="s">
        <v>233</v>
      </c>
      <c r="H408" t="s">
        <v>234</v>
      </c>
      <c r="I408" t="s">
        <v>235</v>
      </c>
      <c r="J408" t="s">
        <v>236</v>
      </c>
      <c r="K408" t="s">
        <v>237</v>
      </c>
      <c r="L408" t="s">
        <v>238</v>
      </c>
      <c r="M408" t="s">
        <v>239</v>
      </c>
      <c r="N408">
        <v>1582045037.4709699</v>
      </c>
      <c r="O408">
        <f t="shared" si="258"/>
        <v>3.9922471884319249E-4</v>
      </c>
      <c r="P408">
        <f t="shared" si="259"/>
        <v>-0.5747729779924956</v>
      </c>
      <c r="Q408">
        <f t="shared" si="260"/>
        <v>400.42812903225803</v>
      </c>
      <c r="R408">
        <f t="shared" si="261"/>
        <v>420.9611844055857</v>
      </c>
      <c r="S408">
        <f t="shared" si="262"/>
        <v>41.897106786451587</v>
      </c>
      <c r="T408">
        <f t="shared" si="263"/>
        <v>39.853508360997758</v>
      </c>
      <c r="U408">
        <f t="shared" si="264"/>
        <v>3.2229737595729065E-2</v>
      </c>
      <c r="V408">
        <f t="shared" si="265"/>
        <v>2.2515454824493837</v>
      </c>
      <c r="W408">
        <f t="shared" si="266"/>
        <v>3.1975612372881303E-2</v>
      </c>
      <c r="X408">
        <f t="shared" si="267"/>
        <v>2.0007422746598603E-2</v>
      </c>
      <c r="Y408">
        <f t="shared" si="268"/>
        <v>0</v>
      </c>
      <c r="Z408">
        <f t="shared" si="269"/>
        <v>30.402829273850305</v>
      </c>
      <c r="AA408">
        <f t="shared" si="270"/>
        <v>30.1378967741935</v>
      </c>
      <c r="AB408">
        <f t="shared" si="271"/>
        <v>4.2943121187490592</v>
      </c>
      <c r="AC408">
        <f t="shared" si="272"/>
        <v>70.516150996634877</v>
      </c>
      <c r="AD408">
        <f t="shared" si="273"/>
        <v>3.0978323637023131</v>
      </c>
      <c r="AE408">
        <f t="shared" si="274"/>
        <v>4.3930820385391511</v>
      </c>
      <c r="AF408">
        <f t="shared" si="275"/>
        <v>1.1964797550467461</v>
      </c>
      <c r="AG408">
        <f t="shared" si="276"/>
        <v>-17.60581010098479</v>
      </c>
      <c r="AH408">
        <f t="shared" si="277"/>
        <v>48.174701003383134</v>
      </c>
      <c r="AI408">
        <f t="shared" si="278"/>
        <v>4.7733469032525688</v>
      </c>
      <c r="AJ408">
        <f t="shared" si="279"/>
        <v>35.34223780565091</v>
      </c>
      <c r="AK408">
        <v>-4.1225366867530401E-2</v>
      </c>
      <c r="AL408">
        <v>4.6279085849296298E-2</v>
      </c>
      <c r="AM408">
        <v>3.4579841745847002</v>
      </c>
      <c r="AN408">
        <v>0</v>
      </c>
      <c r="AO408">
        <v>0</v>
      </c>
      <c r="AP408">
        <f t="shared" si="280"/>
        <v>1</v>
      </c>
      <c r="AQ408">
        <f t="shared" si="281"/>
        <v>0</v>
      </c>
      <c r="AR408">
        <f t="shared" si="282"/>
        <v>51954.780147597696</v>
      </c>
      <c r="AS408" t="s">
        <v>240</v>
      </c>
      <c r="AT408">
        <v>0</v>
      </c>
      <c r="AU408">
        <v>0</v>
      </c>
      <c r="AV408">
        <f t="shared" si="283"/>
        <v>0</v>
      </c>
      <c r="AW408" t="e">
        <f t="shared" si="284"/>
        <v>#DIV/0!</v>
      </c>
      <c r="AX408">
        <v>0</v>
      </c>
      <c r="AY408" t="s">
        <v>240</v>
      </c>
      <c r="AZ408">
        <v>0</v>
      </c>
      <c r="BA408">
        <v>0</v>
      </c>
      <c r="BB408" t="e">
        <f t="shared" si="285"/>
        <v>#DIV/0!</v>
      </c>
      <c r="BC408">
        <v>0.5</v>
      </c>
      <c r="BD408">
        <f t="shared" si="286"/>
        <v>0</v>
      </c>
      <c r="BE408">
        <f t="shared" si="287"/>
        <v>-0.5747729779924956</v>
      </c>
      <c r="BF408" t="e">
        <f t="shared" si="288"/>
        <v>#DIV/0!</v>
      </c>
      <c r="BG408" t="e">
        <f t="shared" si="289"/>
        <v>#DIV/0!</v>
      </c>
      <c r="BH408" t="e">
        <f t="shared" si="290"/>
        <v>#DIV/0!</v>
      </c>
      <c r="BI408" t="e">
        <f t="shared" si="291"/>
        <v>#DIV/0!</v>
      </c>
      <c r="BJ408" t="s">
        <v>240</v>
      </c>
      <c r="BK408">
        <v>0</v>
      </c>
      <c r="BL408">
        <f t="shared" si="292"/>
        <v>0</v>
      </c>
      <c r="BM408" t="e">
        <f t="shared" si="293"/>
        <v>#DIV/0!</v>
      </c>
      <c r="BN408" t="e">
        <f t="shared" si="294"/>
        <v>#DIV/0!</v>
      </c>
      <c r="BO408" t="e">
        <f t="shared" si="295"/>
        <v>#DIV/0!</v>
      </c>
      <c r="BP408" t="e">
        <f t="shared" si="296"/>
        <v>#DIV/0!</v>
      </c>
      <c r="BQ408">
        <f t="shared" si="297"/>
        <v>0</v>
      </c>
      <c r="BR408">
        <f t="shared" si="298"/>
        <v>0</v>
      </c>
      <c r="BS408">
        <f t="shared" si="299"/>
        <v>0</v>
      </c>
      <c r="BT408">
        <f t="shared" si="300"/>
        <v>0</v>
      </c>
      <c r="BU408">
        <v>6</v>
      </c>
      <c r="BV408">
        <v>0.5</v>
      </c>
      <c r="BW408" t="s">
        <v>241</v>
      </c>
      <c r="BX408">
        <v>1582045037.4709699</v>
      </c>
      <c r="BY408">
        <v>400.42812903225803</v>
      </c>
      <c r="BZ408">
        <v>400.013225806452</v>
      </c>
      <c r="CA408">
        <v>31.125470967741901</v>
      </c>
      <c r="CB408">
        <v>30.738680645161299</v>
      </c>
      <c r="CC408">
        <v>600.01293548387105</v>
      </c>
      <c r="CD408">
        <v>99.327299999999994</v>
      </c>
      <c r="CE408">
        <v>0.19994464516129001</v>
      </c>
      <c r="CF408">
        <v>30.534770967741899</v>
      </c>
      <c r="CG408">
        <v>30.1378967741935</v>
      </c>
      <c r="CH408">
        <v>999.9</v>
      </c>
      <c r="CI408">
        <v>0</v>
      </c>
      <c r="CJ408">
        <v>0</v>
      </c>
      <c r="CK408">
        <v>10009.0283870968</v>
      </c>
      <c r="CL408">
        <v>0</v>
      </c>
      <c r="CM408">
        <v>0.497549903225807</v>
      </c>
      <c r="CN408">
        <v>0</v>
      </c>
      <c r="CO408">
        <v>0</v>
      </c>
      <c r="CP408">
        <v>0</v>
      </c>
      <c r="CQ408">
        <v>0</v>
      </c>
      <c r="CR408">
        <v>2.4258064516129001</v>
      </c>
      <c r="CS408">
        <v>0</v>
      </c>
      <c r="CT408">
        <v>59.0741935483871</v>
      </c>
      <c r="CU408">
        <v>-2.21935483870968</v>
      </c>
      <c r="CV408">
        <v>38.481709677419403</v>
      </c>
      <c r="CW408">
        <v>43.568129032258</v>
      </c>
      <c r="CX408">
        <v>40.9958064516129</v>
      </c>
      <c r="CY408">
        <v>42.223580645161299</v>
      </c>
      <c r="CZ408">
        <v>39.590451612903202</v>
      </c>
      <c r="DA408">
        <v>0</v>
      </c>
      <c r="DB408">
        <v>0</v>
      </c>
      <c r="DC408">
        <v>0</v>
      </c>
      <c r="DD408">
        <v>1582045049.2</v>
      </c>
      <c r="DE408">
        <v>2.7153846153846199</v>
      </c>
      <c r="DF408">
        <v>3.9179487873426799</v>
      </c>
      <c r="DG408">
        <v>3.0461538490272999</v>
      </c>
      <c r="DH408">
        <v>59.734615384615402</v>
      </c>
      <c r="DI408">
        <v>15</v>
      </c>
      <c r="DJ408">
        <v>100</v>
      </c>
      <c r="DK408">
        <v>100</v>
      </c>
      <c r="DL408">
        <v>2.8410000000000002</v>
      </c>
      <c r="DM408">
        <v>0.45</v>
      </c>
      <c r="DN408">
        <v>2</v>
      </c>
      <c r="DO408">
        <v>651.16800000000001</v>
      </c>
      <c r="DP408">
        <v>340.91699999999997</v>
      </c>
      <c r="DQ408">
        <v>30.0002</v>
      </c>
      <c r="DR408">
        <v>31.356200000000001</v>
      </c>
      <c r="DS408">
        <v>29.9999</v>
      </c>
      <c r="DT408">
        <v>31.299199999999999</v>
      </c>
      <c r="DU408">
        <v>31.336400000000001</v>
      </c>
      <c r="DV408">
        <v>21.011800000000001</v>
      </c>
      <c r="DW408">
        <v>25.0991</v>
      </c>
      <c r="DX408">
        <v>88.457899999999995</v>
      </c>
      <c r="DY408">
        <v>30</v>
      </c>
      <c r="DZ408">
        <v>400</v>
      </c>
      <c r="EA408">
        <v>30.681699999999999</v>
      </c>
      <c r="EB408">
        <v>100.05800000000001</v>
      </c>
      <c r="EC408">
        <v>100.57299999999999</v>
      </c>
    </row>
    <row r="409" spans="1:133" x14ac:dyDescent="0.35">
      <c r="A409">
        <v>393</v>
      </c>
      <c r="B409">
        <v>1582045051.0999999</v>
      </c>
      <c r="C409">
        <v>2018.0999999046301</v>
      </c>
      <c r="D409" t="s">
        <v>1028</v>
      </c>
      <c r="E409" t="s">
        <v>1029</v>
      </c>
      <c r="F409" t="s">
        <v>232</v>
      </c>
      <c r="G409" t="s">
        <v>233</v>
      </c>
      <c r="H409" t="s">
        <v>234</v>
      </c>
      <c r="I409" t="s">
        <v>235</v>
      </c>
      <c r="J409" t="s">
        <v>236</v>
      </c>
      <c r="K409" t="s">
        <v>237</v>
      </c>
      <c r="L409" t="s">
        <v>238</v>
      </c>
      <c r="M409" t="s">
        <v>239</v>
      </c>
      <c r="N409">
        <v>1582045042.4709699</v>
      </c>
      <c r="O409">
        <f t="shared" si="258"/>
        <v>3.9157666151001694E-4</v>
      </c>
      <c r="P409">
        <f t="shared" si="259"/>
        <v>-0.56812400858203105</v>
      </c>
      <c r="Q409">
        <f t="shared" si="260"/>
        <v>400.40887096774202</v>
      </c>
      <c r="R409">
        <f t="shared" si="261"/>
        <v>421.18935729288978</v>
      </c>
      <c r="S409">
        <f t="shared" si="262"/>
        <v>41.91953286707102</v>
      </c>
      <c r="T409">
        <f t="shared" si="263"/>
        <v>39.851322299976864</v>
      </c>
      <c r="U409">
        <f t="shared" si="264"/>
        <v>3.1566568639125644E-2</v>
      </c>
      <c r="V409">
        <f t="shared" si="265"/>
        <v>2.2506762938988523</v>
      </c>
      <c r="W409">
        <f t="shared" si="266"/>
        <v>3.1322657679749392E-2</v>
      </c>
      <c r="X409">
        <f t="shared" si="267"/>
        <v>1.9598418273144687E-2</v>
      </c>
      <c r="Y409">
        <f t="shared" si="268"/>
        <v>0</v>
      </c>
      <c r="Z409">
        <f t="shared" si="269"/>
        <v>30.406388997793563</v>
      </c>
      <c r="AA409">
        <f t="shared" si="270"/>
        <v>30.1388580645161</v>
      </c>
      <c r="AB409">
        <f t="shared" si="271"/>
        <v>4.2945489968628765</v>
      </c>
      <c r="AC409">
        <f t="shared" si="272"/>
        <v>70.48211884623899</v>
      </c>
      <c r="AD409">
        <f t="shared" si="273"/>
        <v>3.0965281746257269</v>
      </c>
      <c r="AE409">
        <f t="shared" si="274"/>
        <v>4.3933528465297567</v>
      </c>
      <c r="AF409">
        <f t="shared" si="275"/>
        <v>1.1980208222371496</v>
      </c>
      <c r="AG409">
        <f t="shared" si="276"/>
        <v>-17.268530772591745</v>
      </c>
      <c r="AH409">
        <f t="shared" si="277"/>
        <v>48.170194518441718</v>
      </c>
      <c r="AI409">
        <f t="shared" si="278"/>
        <v>4.7747917659704919</v>
      </c>
      <c r="AJ409">
        <f t="shared" si="279"/>
        <v>35.676455511820464</v>
      </c>
      <c r="AK409">
        <v>-4.1201956604812497E-2</v>
      </c>
      <c r="AL409">
        <v>4.62528057785438E-2</v>
      </c>
      <c r="AM409">
        <v>3.4564298970008398</v>
      </c>
      <c r="AN409">
        <v>0</v>
      </c>
      <c r="AO409">
        <v>0</v>
      </c>
      <c r="AP409">
        <f t="shared" si="280"/>
        <v>1</v>
      </c>
      <c r="AQ409">
        <f t="shared" si="281"/>
        <v>0</v>
      </c>
      <c r="AR409">
        <f t="shared" si="282"/>
        <v>51926.287427944757</v>
      </c>
      <c r="AS409" t="s">
        <v>240</v>
      </c>
      <c r="AT409">
        <v>0</v>
      </c>
      <c r="AU409">
        <v>0</v>
      </c>
      <c r="AV409">
        <f t="shared" si="283"/>
        <v>0</v>
      </c>
      <c r="AW409" t="e">
        <f t="shared" si="284"/>
        <v>#DIV/0!</v>
      </c>
      <c r="AX409">
        <v>0</v>
      </c>
      <c r="AY409" t="s">
        <v>240</v>
      </c>
      <c r="AZ409">
        <v>0</v>
      </c>
      <c r="BA409">
        <v>0</v>
      </c>
      <c r="BB409" t="e">
        <f t="shared" si="285"/>
        <v>#DIV/0!</v>
      </c>
      <c r="BC409">
        <v>0.5</v>
      </c>
      <c r="BD409">
        <f t="shared" si="286"/>
        <v>0</v>
      </c>
      <c r="BE409">
        <f t="shared" si="287"/>
        <v>-0.56812400858203105</v>
      </c>
      <c r="BF409" t="e">
        <f t="shared" si="288"/>
        <v>#DIV/0!</v>
      </c>
      <c r="BG409" t="e">
        <f t="shared" si="289"/>
        <v>#DIV/0!</v>
      </c>
      <c r="BH409" t="e">
        <f t="shared" si="290"/>
        <v>#DIV/0!</v>
      </c>
      <c r="BI409" t="e">
        <f t="shared" si="291"/>
        <v>#DIV/0!</v>
      </c>
      <c r="BJ409" t="s">
        <v>240</v>
      </c>
      <c r="BK409">
        <v>0</v>
      </c>
      <c r="BL409">
        <f t="shared" si="292"/>
        <v>0</v>
      </c>
      <c r="BM409" t="e">
        <f t="shared" si="293"/>
        <v>#DIV/0!</v>
      </c>
      <c r="BN409" t="e">
        <f t="shared" si="294"/>
        <v>#DIV/0!</v>
      </c>
      <c r="BO409" t="e">
        <f t="shared" si="295"/>
        <v>#DIV/0!</v>
      </c>
      <c r="BP409" t="e">
        <f t="shared" si="296"/>
        <v>#DIV/0!</v>
      </c>
      <c r="BQ409">
        <f t="shared" si="297"/>
        <v>0</v>
      </c>
      <c r="BR409">
        <f t="shared" si="298"/>
        <v>0</v>
      </c>
      <c r="BS409">
        <f t="shared" si="299"/>
        <v>0</v>
      </c>
      <c r="BT409">
        <f t="shared" si="300"/>
        <v>0</v>
      </c>
      <c r="BU409">
        <v>6</v>
      </c>
      <c r="BV409">
        <v>0.5</v>
      </c>
      <c r="BW409" t="s">
        <v>241</v>
      </c>
      <c r="BX409">
        <v>1582045042.4709699</v>
      </c>
      <c r="BY409">
        <v>400.40887096774202</v>
      </c>
      <c r="BZ409">
        <v>399.99754838709703</v>
      </c>
      <c r="CA409">
        <v>31.1125774193548</v>
      </c>
      <c r="CB409">
        <v>30.733193548387099</v>
      </c>
      <c r="CC409">
        <v>600.01554838709706</v>
      </c>
      <c r="CD409">
        <v>99.326587096774205</v>
      </c>
      <c r="CE409">
        <v>0.19998483870967701</v>
      </c>
      <c r="CF409">
        <v>30.535848387096799</v>
      </c>
      <c r="CG409">
        <v>30.1388580645161</v>
      </c>
      <c r="CH409">
        <v>999.9</v>
      </c>
      <c r="CI409">
        <v>0</v>
      </c>
      <c r="CJ409">
        <v>0</v>
      </c>
      <c r="CK409">
        <v>10003.4164516129</v>
      </c>
      <c r="CL409">
        <v>0</v>
      </c>
      <c r="CM409">
        <v>0.49609906451612901</v>
      </c>
      <c r="CN409">
        <v>0</v>
      </c>
      <c r="CO409">
        <v>0</v>
      </c>
      <c r="CP409">
        <v>0</v>
      </c>
      <c r="CQ409">
        <v>0</v>
      </c>
      <c r="CR409">
        <v>3.1161290322580601</v>
      </c>
      <c r="CS409">
        <v>0</v>
      </c>
      <c r="CT409">
        <v>56.167741935483903</v>
      </c>
      <c r="CU409">
        <v>-2.54838709677419</v>
      </c>
      <c r="CV409">
        <v>38.4796774193548</v>
      </c>
      <c r="CW409">
        <v>43.564064516129001</v>
      </c>
      <c r="CX409">
        <v>41.013903225806402</v>
      </c>
      <c r="CY409">
        <v>42.223580645161299</v>
      </c>
      <c r="CZ409">
        <v>39.594516129032201</v>
      </c>
      <c r="DA409">
        <v>0</v>
      </c>
      <c r="DB409">
        <v>0</v>
      </c>
      <c r="DC409">
        <v>0</v>
      </c>
      <c r="DD409">
        <v>1582045054</v>
      </c>
      <c r="DE409">
        <v>3.3076923076923102</v>
      </c>
      <c r="DF409">
        <v>-2.4205128367493098</v>
      </c>
      <c r="DG409">
        <v>-44.102563667568397</v>
      </c>
      <c r="DH409">
        <v>57.638461538461499</v>
      </c>
      <c r="DI409">
        <v>15</v>
      </c>
      <c r="DJ409">
        <v>100</v>
      </c>
      <c r="DK409">
        <v>100</v>
      </c>
      <c r="DL409">
        <v>2.8410000000000002</v>
      </c>
      <c r="DM409">
        <v>0.45</v>
      </c>
      <c r="DN409">
        <v>2</v>
      </c>
      <c r="DO409">
        <v>651.14</v>
      </c>
      <c r="DP409">
        <v>340.80099999999999</v>
      </c>
      <c r="DQ409">
        <v>30.0001</v>
      </c>
      <c r="DR409">
        <v>31.353400000000001</v>
      </c>
      <c r="DS409">
        <v>29.9998</v>
      </c>
      <c r="DT409">
        <v>31.296600000000002</v>
      </c>
      <c r="DU409">
        <v>31.335000000000001</v>
      </c>
      <c r="DV409">
        <v>21.014500000000002</v>
      </c>
      <c r="DW409">
        <v>25.0991</v>
      </c>
      <c r="DX409">
        <v>88.457899999999995</v>
      </c>
      <c r="DY409">
        <v>30</v>
      </c>
      <c r="DZ409">
        <v>400</v>
      </c>
      <c r="EA409">
        <v>30.681699999999999</v>
      </c>
      <c r="EB409">
        <v>100.05800000000001</v>
      </c>
      <c r="EC409">
        <v>100.575</v>
      </c>
    </row>
    <row r="410" spans="1:133" x14ac:dyDescent="0.35">
      <c r="A410">
        <v>394</v>
      </c>
      <c r="B410">
        <v>1582045056.0999999</v>
      </c>
      <c r="C410">
        <v>2023.0999999046301</v>
      </c>
      <c r="D410" t="s">
        <v>1030</v>
      </c>
      <c r="E410" t="s">
        <v>1031</v>
      </c>
      <c r="F410" t="s">
        <v>232</v>
      </c>
      <c r="G410" t="s">
        <v>233</v>
      </c>
      <c r="H410" t="s">
        <v>234</v>
      </c>
      <c r="I410" t="s">
        <v>235</v>
      </c>
      <c r="J410" t="s">
        <v>236</v>
      </c>
      <c r="K410" t="s">
        <v>237</v>
      </c>
      <c r="L410" t="s">
        <v>238</v>
      </c>
      <c r="M410" t="s">
        <v>239</v>
      </c>
      <c r="N410">
        <v>1582045047.4709699</v>
      </c>
      <c r="O410">
        <f t="shared" si="258"/>
        <v>3.8627956636617798E-4</v>
      </c>
      <c r="P410">
        <f t="shared" si="259"/>
        <v>-0.57502925546419026</v>
      </c>
      <c r="Q410">
        <f t="shared" si="260"/>
        <v>400.40248387096801</v>
      </c>
      <c r="R410">
        <f t="shared" si="261"/>
        <v>421.96626489932021</v>
      </c>
      <c r="S410">
        <f t="shared" si="262"/>
        <v>41.996560509523285</v>
      </c>
      <c r="T410">
        <f t="shared" si="263"/>
        <v>39.850406396972659</v>
      </c>
      <c r="U410">
        <f t="shared" si="264"/>
        <v>3.1083914436975474E-2</v>
      </c>
      <c r="V410">
        <f t="shared" si="265"/>
        <v>2.2513557663247887</v>
      </c>
      <c r="W410">
        <f t="shared" si="266"/>
        <v>3.0847445919208481E-2</v>
      </c>
      <c r="X410">
        <f t="shared" si="267"/>
        <v>1.9300749394687712E-2</v>
      </c>
      <c r="Y410">
        <f t="shared" si="268"/>
        <v>0</v>
      </c>
      <c r="Z410">
        <f t="shared" si="269"/>
        <v>30.409759386843092</v>
      </c>
      <c r="AA410">
        <f t="shared" si="270"/>
        <v>30.143712903225801</v>
      </c>
      <c r="AB410">
        <f t="shared" si="271"/>
        <v>4.2957454847998129</v>
      </c>
      <c r="AC410">
        <f t="shared" si="272"/>
        <v>70.457707213884589</v>
      </c>
      <c r="AD410">
        <f t="shared" si="273"/>
        <v>3.0957361990101435</v>
      </c>
      <c r="AE410">
        <f t="shared" si="274"/>
        <v>4.3937509768982226</v>
      </c>
      <c r="AF410">
        <f t="shared" si="275"/>
        <v>1.2000092857896694</v>
      </c>
      <c r="AG410">
        <f t="shared" si="276"/>
        <v>-17.034928876748449</v>
      </c>
      <c r="AH410">
        <f t="shared" si="277"/>
        <v>47.787722944903003</v>
      </c>
      <c r="AI410">
        <f t="shared" si="278"/>
        <v>4.7356010203450767</v>
      </c>
      <c r="AJ410">
        <f t="shared" si="279"/>
        <v>35.48839508849963</v>
      </c>
      <c r="AK410">
        <v>-4.1220256455893098E-2</v>
      </c>
      <c r="AL410">
        <v>4.6273348964536699E-2</v>
      </c>
      <c r="AM410">
        <v>3.4576449049497202</v>
      </c>
      <c r="AN410">
        <v>0</v>
      </c>
      <c r="AO410">
        <v>0</v>
      </c>
      <c r="AP410">
        <f t="shared" si="280"/>
        <v>1</v>
      </c>
      <c r="AQ410">
        <f t="shared" si="281"/>
        <v>0</v>
      </c>
      <c r="AR410">
        <f t="shared" si="282"/>
        <v>51948.118407876515</v>
      </c>
      <c r="AS410" t="s">
        <v>240</v>
      </c>
      <c r="AT410">
        <v>0</v>
      </c>
      <c r="AU410">
        <v>0</v>
      </c>
      <c r="AV410">
        <f t="shared" si="283"/>
        <v>0</v>
      </c>
      <c r="AW410" t="e">
        <f t="shared" si="284"/>
        <v>#DIV/0!</v>
      </c>
      <c r="AX410">
        <v>0</v>
      </c>
      <c r="AY410" t="s">
        <v>240</v>
      </c>
      <c r="AZ410">
        <v>0</v>
      </c>
      <c r="BA410">
        <v>0</v>
      </c>
      <c r="BB410" t="e">
        <f t="shared" si="285"/>
        <v>#DIV/0!</v>
      </c>
      <c r="BC410">
        <v>0.5</v>
      </c>
      <c r="BD410">
        <f t="shared" si="286"/>
        <v>0</v>
      </c>
      <c r="BE410">
        <f t="shared" si="287"/>
        <v>-0.57502925546419026</v>
      </c>
      <c r="BF410" t="e">
        <f t="shared" si="288"/>
        <v>#DIV/0!</v>
      </c>
      <c r="BG410" t="e">
        <f t="shared" si="289"/>
        <v>#DIV/0!</v>
      </c>
      <c r="BH410" t="e">
        <f t="shared" si="290"/>
        <v>#DIV/0!</v>
      </c>
      <c r="BI410" t="e">
        <f t="shared" si="291"/>
        <v>#DIV/0!</v>
      </c>
      <c r="BJ410" t="s">
        <v>240</v>
      </c>
      <c r="BK410">
        <v>0</v>
      </c>
      <c r="BL410">
        <f t="shared" si="292"/>
        <v>0</v>
      </c>
      <c r="BM410" t="e">
        <f t="shared" si="293"/>
        <v>#DIV/0!</v>
      </c>
      <c r="BN410" t="e">
        <f t="shared" si="294"/>
        <v>#DIV/0!</v>
      </c>
      <c r="BO410" t="e">
        <f t="shared" si="295"/>
        <v>#DIV/0!</v>
      </c>
      <c r="BP410" t="e">
        <f t="shared" si="296"/>
        <v>#DIV/0!</v>
      </c>
      <c r="BQ410">
        <f t="shared" si="297"/>
        <v>0</v>
      </c>
      <c r="BR410">
        <f t="shared" si="298"/>
        <v>0</v>
      </c>
      <c r="BS410">
        <f t="shared" si="299"/>
        <v>0</v>
      </c>
      <c r="BT410">
        <f t="shared" si="300"/>
        <v>0</v>
      </c>
      <c r="BU410">
        <v>6</v>
      </c>
      <c r="BV410">
        <v>0.5</v>
      </c>
      <c r="BW410" t="s">
        <v>241</v>
      </c>
      <c r="BX410">
        <v>1582045047.4709699</v>
      </c>
      <c r="BY410">
        <v>400.40248387096801</v>
      </c>
      <c r="BZ410">
        <v>399.982129032258</v>
      </c>
      <c r="CA410">
        <v>31.104838709677399</v>
      </c>
      <c r="CB410">
        <v>30.7305806451613</v>
      </c>
      <c r="CC410">
        <v>600.01016129032303</v>
      </c>
      <c r="CD410">
        <v>99.325887096774196</v>
      </c>
      <c r="CE410">
        <v>0.199985</v>
      </c>
      <c r="CF410">
        <v>30.537432258064499</v>
      </c>
      <c r="CG410">
        <v>30.143712903225801</v>
      </c>
      <c r="CH410">
        <v>999.9</v>
      </c>
      <c r="CI410">
        <v>0</v>
      </c>
      <c r="CJ410">
        <v>0</v>
      </c>
      <c r="CK410">
        <v>10007.93</v>
      </c>
      <c r="CL410">
        <v>0</v>
      </c>
      <c r="CM410">
        <v>0.48159070967741902</v>
      </c>
      <c r="CN410">
        <v>0</v>
      </c>
      <c r="CO410">
        <v>0</v>
      </c>
      <c r="CP410">
        <v>0</v>
      </c>
      <c r="CQ410">
        <v>0</v>
      </c>
      <c r="CR410">
        <v>2.4677419354838701</v>
      </c>
      <c r="CS410">
        <v>0</v>
      </c>
      <c r="CT410">
        <v>55.6064516129032</v>
      </c>
      <c r="CU410">
        <v>-2.3129032258064499</v>
      </c>
      <c r="CV410">
        <v>38.487806451612897</v>
      </c>
      <c r="CW410">
        <v>43.554032258064503</v>
      </c>
      <c r="CX410">
        <v>41.007838709677401</v>
      </c>
      <c r="CY410">
        <v>42.221548387096803</v>
      </c>
      <c r="CZ410">
        <v>39.600612903225802</v>
      </c>
      <c r="DA410">
        <v>0</v>
      </c>
      <c r="DB410">
        <v>0</v>
      </c>
      <c r="DC410">
        <v>0</v>
      </c>
      <c r="DD410">
        <v>1582045058.8</v>
      </c>
      <c r="DE410">
        <v>1.9576923076923101</v>
      </c>
      <c r="DF410">
        <v>-21.965811886671101</v>
      </c>
      <c r="DG410">
        <v>-53.340170963025102</v>
      </c>
      <c r="DH410">
        <v>55.823076923076897</v>
      </c>
      <c r="DI410">
        <v>15</v>
      </c>
      <c r="DJ410">
        <v>100</v>
      </c>
      <c r="DK410">
        <v>100</v>
      </c>
      <c r="DL410">
        <v>2.8410000000000002</v>
      </c>
      <c r="DM410">
        <v>0.45</v>
      </c>
      <c r="DN410">
        <v>2</v>
      </c>
      <c r="DO410">
        <v>651.17499999999995</v>
      </c>
      <c r="DP410">
        <v>340.77600000000001</v>
      </c>
      <c r="DQ410">
        <v>30.0001</v>
      </c>
      <c r="DR410">
        <v>31.351099999999999</v>
      </c>
      <c r="DS410">
        <v>29.9999</v>
      </c>
      <c r="DT410">
        <v>31.2944</v>
      </c>
      <c r="DU410">
        <v>31.332899999999999</v>
      </c>
      <c r="DV410">
        <v>21.0121</v>
      </c>
      <c r="DW410">
        <v>25.0991</v>
      </c>
      <c r="DX410">
        <v>88.457899999999995</v>
      </c>
      <c r="DY410">
        <v>30</v>
      </c>
      <c r="DZ410">
        <v>400</v>
      </c>
      <c r="EA410">
        <v>30.681699999999999</v>
      </c>
      <c r="EB410">
        <v>100.057</v>
      </c>
      <c r="EC410">
        <v>100.57599999999999</v>
      </c>
    </row>
    <row r="411" spans="1:133" x14ac:dyDescent="0.35">
      <c r="A411">
        <v>395</v>
      </c>
      <c r="B411">
        <v>1582045061.0999999</v>
      </c>
      <c r="C411">
        <v>2028.0999999046301</v>
      </c>
      <c r="D411" t="s">
        <v>1032</v>
      </c>
      <c r="E411" t="s">
        <v>1033</v>
      </c>
      <c r="F411" t="s">
        <v>232</v>
      </c>
      <c r="G411" t="s">
        <v>233</v>
      </c>
      <c r="H411" t="s">
        <v>234</v>
      </c>
      <c r="I411" t="s">
        <v>235</v>
      </c>
      <c r="J411" t="s">
        <v>236</v>
      </c>
      <c r="K411" t="s">
        <v>237</v>
      </c>
      <c r="L411" t="s">
        <v>238</v>
      </c>
      <c r="M411" t="s">
        <v>239</v>
      </c>
      <c r="N411">
        <v>1582045052.4709699</v>
      </c>
      <c r="O411">
        <f t="shared" si="258"/>
        <v>3.8335268565618867E-4</v>
      </c>
      <c r="P411">
        <f t="shared" si="259"/>
        <v>-0.56241636208727364</v>
      </c>
      <c r="Q411">
        <f t="shared" si="260"/>
        <v>400.42635483870998</v>
      </c>
      <c r="R411">
        <f t="shared" si="261"/>
        <v>421.59177172544366</v>
      </c>
      <c r="S411">
        <f t="shared" si="262"/>
        <v>41.958945302102038</v>
      </c>
      <c r="T411">
        <f t="shared" si="263"/>
        <v>39.852455970462529</v>
      </c>
      <c r="U411">
        <f t="shared" si="264"/>
        <v>3.0804184457929377E-2</v>
      </c>
      <c r="V411">
        <f t="shared" si="265"/>
        <v>2.2505144398575609</v>
      </c>
      <c r="W411">
        <f t="shared" si="266"/>
        <v>3.0571849564170892E-2</v>
      </c>
      <c r="X411">
        <f t="shared" si="267"/>
        <v>1.9128134164123897E-2</v>
      </c>
      <c r="Y411">
        <f t="shared" si="268"/>
        <v>0</v>
      </c>
      <c r="Z411">
        <f t="shared" si="269"/>
        <v>30.412971045689282</v>
      </c>
      <c r="AA411">
        <f t="shared" si="270"/>
        <v>30.148274193548399</v>
      </c>
      <c r="AB411">
        <f t="shared" si="271"/>
        <v>4.296869891619238</v>
      </c>
      <c r="AC411">
        <f t="shared" si="272"/>
        <v>70.437004078272878</v>
      </c>
      <c r="AD411">
        <f t="shared" si="273"/>
        <v>3.0952315340851708</v>
      </c>
      <c r="AE411">
        <f t="shared" si="274"/>
        <v>4.3943259293731538</v>
      </c>
      <c r="AF411">
        <f t="shared" si="275"/>
        <v>1.2016383575340672</v>
      </c>
      <c r="AG411">
        <f t="shared" si="276"/>
        <v>-16.905853437437919</v>
      </c>
      <c r="AH411">
        <f t="shared" si="277"/>
        <v>47.493937483459433</v>
      </c>
      <c r="AI411">
        <f t="shared" si="278"/>
        <v>4.7084067631950095</v>
      </c>
      <c r="AJ411">
        <f t="shared" si="279"/>
        <v>35.296490809216522</v>
      </c>
      <c r="AK411">
        <v>-4.1197598217744602E-2</v>
      </c>
      <c r="AL411">
        <v>4.6247913107244402E-2</v>
      </c>
      <c r="AM411">
        <v>3.4561404970529002</v>
      </c>
      <c r="AN411">
        <v>0</v>
      </c>
      <c r="AO411">
        <v>0</v>
      </c>
      <c r="AP411">
        <f t="shared" si="280"/>
        <v>1</v>
      </c>
      <c r="AQ411">
        <f t="shared" si="281"/>
        <v>0</v>
      </c>
      <c r="AR411">
        <f t="shared" si="282"/>
        <v>51920.32463535534</v>
      </c>
      <c r="AS411" t="s">
        <v>240</v>
      </c>
      <c r="AT411">
        <v>0</v>
      </c>
      <c r="AU411">
        <v>0</v>
      </c>
      <c r="AV411">
        <f t="shared" si="283"/>
        <v>0</v>
      </c>
      <c r="AW411" t="e">
        <f t="shared" si="284"/>
        <v>#DIV/0!</v>
      </c>
      <c r="AX411">
        <v>0</v>
      </c>
      <c r="AY411" t="s">
        <v>240</v>
      </c>
      <c r="AZ411">
        <v>0</v>
      </c>
      <c r="BA411">
        <v>0</v>
      </c>
      <c r="BB411" t="e">
        <f t="shared" si="285"/>
        <v>#DIV/0!</v>
      </c>
      <c r="BC411">
        <v>0.5</v>
      </c>
      <c r="BD411">
        <f t="shared" si="286"/>
        <v>0</v>
      </c>
      <c r="BE411">
        <f t="shared" si="287"/>
        <v>-0.56241636208727364</v>
      </c>
      <c r="BF411" t="e">
        <f t="shared" si="288"/>
        <v>#DIV/0!</v>
      </c>
      <c r="BG411" t="e">
        <f t="shared" si="289"/>
        <v>#DIV/0!</v>
      </c>
      <c r="BH411" t="e">
        <f t="shared" si="290"/>
        <v>#DIV/0!</v>
      </c>
      <c r="BI411" t="e">
        <f t="shared" si="291"/>
        <v>#DIV/0!</v>
      </c>
      <c r="BJ411" t="s">
        <v>240</v>
      </c>
      <c r="BK411">
        <v>0</v>
      </c>
      <c r="BL411">
        <f t="shared" si="292"/>
        <v>0</v>
      </c>
      <c r="BM411" t="e">
        <f t="shared" si="293"/>
        <v>#DIV/0!</v>
      </c>
      <c r="BN411" t="e">
        <f t="shared" si="294"/>
        <v>#DIV/0!</v>
      </c>
      <c r="BO411" t="e">
        <f t="shared" si="295"/>
        <v>#DIV/0!</v>
      </c>
      <c r="BP411" t="e">
        <f t="shared" si="296"/>
        <v>#DIV/0!</v>
      </c>
      <c r="BQ411">
        <f t="shared" si="297"/>
        <v>0</v>
      </c>
      <c r="BR411">
        <f t="shared" si="298"/>
        <v>0</v>
      </c>
      <c r="BS411">
        <f t="shared" si="299"/>
        <v>0</v>
      </c>
      <c r="BT411">
        <f t="shared" si="300"/>
        <v>0</v>
      </c>
      <c r="BU411">
        <v>6</v>
      </c>
      <c r="BV411">
        <v>0.5</v>
      </c>
      <c r="BW411" t="s">
        <v>241</v>
      </c>
      <c r="BX411">
        <v>1582045052.4709699</v>
      </c>
      <c r="BY411">
        <v>400.42635483870998</v>
      </c>
      <c r="BZ411">
        <v>400.01745161290302</v>
      </c>
      <c r="CA411">
        <v>31.100022580645199</v>
      </c>
      <c r="CB411">
        <v>30.7286</v>
      </c>
      <c r="CC411">
        <v>600.01264516129004</v>
      </c>
      <c r="CD411">
        <v>99.325058064516099</v>
      </c>
      <c r="CE411">
        <v>0.19999938709677401</v>
      </c>
      <c r="CF411">
        <v>30.539719354838699</v>
      </c>
      <c r="CG411">
        <v>30.148274193548399</v>
      </c>
      <c r="CH411">
        <v>999.9</v>
      </c>
      <c r="CI411">
        <v>0</v>
      </c>
      <c r="CJ411">
        <v>0</v>
      </c>
      <c r="CK411">
        <v>10002.5122580645</v>
      </c>
      <c r="CL411">
        <v>0</v>
      </c>
      <c r="CM411">
        <v>0.45470751612903199</v>
      </c>
      <c r="CN411">
        <v>0</v>
      </c>
      <c r="CO411">
        <v>0</v>
      </c>
      <c r="CP411">
        <v>0</v>
      </c>
      <c r="CQ411">
        <v>0</v>
      </c>
      <c r="CR411">
        <v>1.2967741935483901</v>
      </c>
      <c r="CS411">
        <v>0</v>
      </c>
      <c r="CT411">
        <v>51.293548387096799</v>
      </c>
      <c r="CU411">
        <v>-2.2741935483871001</v>
      </c>
      <c r="CV411">
        <v>38.481709677419403</v>
      </c>
      <c r="CW411">
        <v>43.552</v>
      </c>
      <c r="CX411">
        <v>41.028032258064499</v>
      </c>
      <c r="CY411">
        <v>42.213419354838699</v>
      </c>
      <c r="CZ411">
        <v>39.596548387096803</v>
      </c>
      <c r="DA411">
        <v>0</v>
      </c>
      <c r="DB411">
        <v>0</v>
      </c>
      <c r="DC411">
        <v>0</v>
      </c>
      <c r="DD411">
        <v>1582045064.2</v>
      </c>
      <c r="DE411">
        <v>1.5</v>
      </c>
      <c r="DF411">
        <v>-20.0683759950781</v>
      </c>
      <c r="DG411">
        <v>-52.410256337892697</v>
      </c>
      <c r="DH411">
        <v>50.876923076923099</v>
      </c>
      <c r="DI411">
        <v>15</v>
      </c>
      <c r="DJ411">
        <v>100</v>
      </c>
      <c r="DK411">
        <v>100</v>
      </c>
      <c r="DL411">
        <v>2.8410000000000002</v>
      </c>
      <c r="DM411">
        <v>0.45</v>
      </c>
      <c r="DN411">
        <v>2</v>
      </c>
      <c r="DO411">
        <v>651.15300000000002</v>
      </c>
      <c r="DP411">
        <v>340.791</v>
      </c>
      <c r="DQ411">
        <v>30.000499999999999</v>
      </c>
      <c r="DR411">
        <v>31.3491</v>
      </c>
      <c r="DS411">
        <v>29.9999</v>
      </c>
      <c r="DT411">
        <v>31.292300000000001</v>
      </c>
      <c r="DU411">
        <v>31.3309</v>
      </c>
      <c r="DV411">
        <v>21.0091</v>
      </c>
      <c r="DW411">
        <v>25.0991</v>
      </c>
      <c r="DX411">
        <v>88.457899999999995</v>
      </c>
      <c r="DY411">
        <v>30</v>
      </c>
      <c r="DZ411">
        <v>400</v>
      </c>
      <c r="EA411">
        <v>30.681699999999999</v>
      </c>
      <c r="EB411">
        <v>100.057</v>
      </c>
      <c r="EC411">
        <v>100.575</v>
      </c>
    </row>
    <row r="412" spans="1:133" x14ac:dyDescent="0.35">
      <c r="A412">
        <v>396</v>
      </c>
      <c r="B412">
        <v>1582045066.0999999</v>
      </c>
      <c r="C412">
        <v>2033.0999999046301</v>
      </c>
      <c r="D412" t="s">
        <v>1034</v>
      </c>
      <c r="E412" t="s">
        <v>1035</v>
      </c>
      <c r="F412" t="s">
        <v>232</v>
      </c>
      <c r="G412" t="s">
        <v>233</v>
      </c>
      <c r="H412" t="s">
        <v>234</v>
      </c>
      <c r="I412" t="s">
        <v>235</v>
      </c>
      <c r="J412" t="s">
        <v>236</v>
      </c>
      <c r="K412" t="s">
        <v>237</v>
      </c>
      <c r="L412" t="s">
        <v>238</v>
      </c>
      <c r="M412" t="s">
        <v>239</v>
      </c>
      <c r="N412">
        <v>1582045057.4709699</v>
      </c>
      <c r="O412">
        <f t="shared" si="258"/>
        <v>3.8158802913797261E-4</v>
      </c>
      <c r="P412">
        <f t="shared" si="259"/>
        <v>-0.59371963045699239</v>
      </c>
      <c r="Q412">
        <f t="shared" si="260"/>
        <v>400.45645161290298</v>
      </c>
      <c r="R412">
        <f t="shared" si="261"/>
        <v>423.40972401651004</v>
      </c>
      <c r="S412">
        <f t="shared" si="262"/>
        <v>42.139594653053656</v>
      </c>
      <c r="T412">
        <f t="shared" si="263"/>
        <v>39.855184210436114</v>
      </c>
      <c r="U412">
        <f t="shared" si="264"/>
        <v>3.0626093750331335E-2</v>
      </c>
      <c r="V412">
        <f t="shared" si="265"/>
        <v>2.2502303447489762</v>
      </c>
      <c r="W412">
        <f t="shared" si="266"/>
        <v>3.0396397955450738E-2</v>
      </c>
      <c r="X412">
        <f t="shared" si="267"/>
        <v>1.9018242264769981E-2</v>
      </c>
      <c r="Y412">
        <f t="shared" si="268"/>
        <v>0</v>
      </c>
      <c r="Z412">
        <f t="shared" si="269"/>
        <v>30.416046740897308</v>
      </c>
      <c r="AA412">
        <f t="shared" si="270"/>
        <v>30.152248387096801</v>
      </c>
      <c r="AB412">
        <f t="shared" si="271"/>
        <v>4.2978497818798616</v>
      </c>
      <c r="AC412">
        <f t="shared" si="272"/>
        <v>70.418243628283278</v>
      </c>
      <c r="AD412">
        <f t="shared" si="273"/>
        <v>3.0948508943230455</v>
      </c>
      <c r="AE412">
        <f t="shared" si="274"/>
        <v>4.3949561006659472</v>
      </c>
      <c r="AF412">
        <f t="shared" si="275"/>
        <v>1.2029988875568161</v>
      </c>
      <c r="AG412">
        <f t="shared" si="276"/>
        <v>-16.828032084984592</v>
      </c>
      <c r="AH412">
        <f t="shared" si="277"/>
        <v>47.309883797143314</v>
      </c>
      <c r="AI412">
        <f t="shared" si="278"/>
        <v>4.6909026787705814</v>
      </c>
      <c r="AJ412">
        <f t="shared" si="279"/>
        <v>35.172754390929299</v>
      </c>
      <c r="AK412">
        <v>-4.1189948822950198E-2</v>
      </c>
      <c r="AL412">
        <v>4.6239325991463902E-2</v>
      </c>
      <c r="AM412">
        <v>3.4556325464264002</v>
      </c>
      <c r="AN412">
        <v>0</v>
      </c>
      <c r="AO412">
        <v>0</v>
      </c>
      <c r="AP412">
        <f t="shared" si="280"/>
        <v>1</v>
      </c>
      <c r="AQ412">
        <f t="shared" si="281"/>
        <v>0</v>
      </c>
      <c r="AR412">
        <f t="shared" si="282"/>
        <v>51910.63600836871</v>
      </c>
      <c r="AS412" t="s">
        <v>240</v>
      </c>
      <c r="AT412">
        <v>0</v>
      </c>
      <c r="AU412">
        <v>0</v>
      </c>
      <c r="AV412">
        <f t="shared" si="283"/>
        <v>0</v>
      </c>
      <c r="AW412" t="e">
        <f t="shared" si="284"/>
        <v>#DIV/0!</v>
      </c>
      <c r="AX412">
        <v>0</v>
      </c>
      <c r="AY412" t="s">
        <v>240</v>
      </c>
      <c r="AZ412">
        <v>0</v>
      </c>
      <c r="BA412">
        <v>0</v>
      </c>
      <c r="BB412" t="e">
        <f t="shared" si="285"/>
        <v>#DIV/0!</v>
      </c>
      <c r="BC412">
        <v>0.5</v>
      </c>
      <c r="BD412">
        <f t="shared" si="286"/>
        <v>0</v>
      </c>
      <c r="BE412">
        <f t="shared" si="287"/>
        <v>-0.59371963045699239</v>
      </c>
      <c r="BF412" t="e">
        <f t="shared" si="288"/>
        <v>#DIV/0!</v>
      </c>
      <c r="BG412" t="e">
        <f t="shared" si="289"/>
        <v>#DIV/0!</v>
      </c>
      <c r="BH412" t="e">
        <f t="shared" si="290"/>
        <v>#DIV/0!</v>
      </c>
      <c r="BI412" t="e">
        <f t="shared" si="291"/>
        <v>#DIV/0!</v>
      </c>
      <c r="BJ412" t="s">
        <v>240</v>
      </c>
      <c r="BK412">
        <v>0</v>
      </c>
      <c r="BL412">
        <f t="shared" si="292"/>
        <v>0</v>
      </c>
      <c r="BM412" t="e">
        <f t="shared" si="293"/>
        <v>#DIV/0!</v>
      </c>
      <c r="BN412" t="e">
        <f t="shared" si="294"/>
        <v>#DIV/0!</v>
      </c>
      <c r="BO412" t="e">
        <f t="shared" si="295"/>
        <v>#DIV/0!</v>
      </c>
      <c r="BP412" t="e">
        <f t="shared" si="296"/>
        <v>#DIV/0!</v>
      </c>
      <c r="BQ412">
        <f t="shared" si="297"/>
        <v>0</v>
      </c>
      <c r="BR412">
        <f t="shared" si="298"/>
        <v>0</v>
      </c>
      <c r="BS412">
        <f t="shared" si="299"/>
        <v>0</v>
      </c>
      <c r="BT412">
        <f t="shared" si="300"/>
        <v>0</v>
      </c>
      <c r="BU412">
        <v>6</v>
      </c>
      <c r="BV412">
        <v>0.5</v>
      </c>
      <c r="BW412" t="s">
        <v>241</v>
      </c>
      <c r="BX412">
        <v>1582045057.4709699</v>
      </c>
      <c r="BY412">
        <v>400.45645161290298</v>
      </c>
      <c r="BZ412">
        <v>400.015548387097</v>
      </c>
      <c r="CA412">
        <v>31.0964064516129</v>
      </c>
      <c r="CB412">
        <v>30.726690322580598</v>
      </c>
      <c r="CC412">
        <v>600.00954838709697</v>
      </c>
      <c r="CD412">
        <v>99.324403225806407</v>
      </c>
      <c r="CE412">
        <v>0.19998712903225799</v>
      </c>
      <c r="CF412">
        <v>30.542225806451601</v>
      </c>
      <c r="CG412">
        <v>30.152248387096801</v>
      </c>
      <c r="CH412">
        <v>999.9</v>
      </c>
      <c r="CI412">
        <v>0</v>
      </c>
      <c r="CJ412">
        <v>0</v>
      </c>
      <c r="CK412">
        <v>10000.7209677419</v>
      </c>
      <c r="CL412">
        <v>0</v>
      </c>
      <c r="CM412">
        <v>0.428933806451613</v>
      </c>
      <c r="CN412">
        <v>0</v>
      </c>
      <c r="CO412">
        <v>0</v>
      </c>
      <c r="CP412">
        <v>0</v>
      </c>
      <c r="CQ412">
        <v>0</v>
      </c>
      <c r="CR412">
        <v>-1.1193548387096799</v>
      </c>
      <c r="CS412">
        <v>0</v>
      </c>
      <c r="CT412">
        <v>49.738709677419401</v>
      </c>
      <c r="CU412">
        <v>-1.93225806451613</v>
      </c>
      <c r="CV412">
        <v>38.475612903225802</v>
      </c>
      <c r="CW412">
        <v>43.558064516129001</v>
      </c>
      <c r="CX412">
        <v>41.040161290322601</v>
      </c>
      <c r="CY412">
        <v>42.2093548387097</v>
      </c>
      <c r="CZ412">
        <v>39.586387096774203</v>
      </c>
      <c r="DA412">
        <v>0</v>
      </c>
      <c r="DB412">
        <v>0</v>
      </c>
      <c r="DC412">
        <v>0</v>
      </c>
      <c r="DD412">
        <v>1582045069</v>
      </c>
      <c r="DE412">
        <v>-0.55000000000000004</v>
      </c>
      <c r="DF412">
        <v>-5.0564100394186502</v>
      </c>
      <c r="DG412">
        <v>-34.0307693236144</v>
      </c>
      <c r="DH412">
        <v>50.146153846153801</v>
      </c>
      <c r="DI412">
        <v>15</v>
      </c>
      <c r="DJ412">
        <v>100</v>
      </c>
      <c r="DK412">
        <v>100</v>
      </c>
      <c r="DL412">
        <v>2.8410000000000002</v>
      </c>
      <c r="DM412">
        <v>0.45</v>
      </c>
      <c r="DN412">
        <v>2</v>
      </c>
      <c r="DO412">
        <v>651.06100000000004</v>
      </c>
      <c r="DP412">
        <v>340.82799999999997</v>
      </c>
      <c r="DQ412">
        <v>30.000399999999999</v>
      </c>
      <c r="DR412">
        <v>31.3477</v>
      </c>
      <c r="DS412">
        <v>29.9999</v>
      </c>
      <c r="DT412">
        <v>31.2911</v>
      </c>
      <c r="DU412">
        <v>31.330200000000001</v>
      </c>
      <c r="DV412">
        <v>21.012899999999998</v>
      </c>
      <c r="DW412">
        <v>25.0991</v>
      </c>
      <c r="DX412">
        <v>88.457899999999995</v>
      </c>
      <c r="DY412">
        <v>30</v>
      </c>
      <c r="DZ412">
        <v>400</v>
      </c>
      <c r="EA412">
        <v>30.681699999999999</v>
      </c>
      <c r="EB412">
        <v>100.056</v>
      </c>
      <c r="EC412">
        <v>100.575</v>
      </c>
    </row>
    <row r="413" spans="1:133" x14ac:dyDescent="0.35">
      <c r="A413">
        <v>397</v>
      </c>
      <c r="B413">
        <v>1582045071.0999999</v>
      </c>
      <c r="C413">
        <v>2038.0999999046301</v>
      </c>
      <c r="D413" t="s">
        <v>1036</v>
      </c>
      <c r="E413" t="s">
        <v>1037</v>
      </c>
      <c r="F413" t="s">
        <v>232</v>
      </c>
      <c r="G413" t="s">
        <v>233</v>
      </c>
      <c r="H413" t="s">
        <v>234</v>
      </c>
      <c r="I413" t="s">
        <v>235</v>
      </c>
      <c r="J413" t="s">
        <v>236</v>
      </c>
      <c r="K413" t="s">
        <v>237</v>
      </c>
      <c r="L413" t="s">
        <v>238</v>
      </c>
      <c r="M413" t="s">
        <v>239</v>
      </c>
      <c r="N413">
        <v>1582045062.4709699</v>
      </c>
      <c r="O413">
        <f t="shared" si="258"/>
        <v>3.7860607566128895E-4</v>
      </c>
      <c r="P413">
        <f t="shared" si="259"/>
        <v>-0.61543024466960716</v>
      </c>
      <c r="Q413">
        <f t="shared" si="260"/>
        <v>400.45241935483898</v>
      </c>
      <c r="R413">
        <f t="shared" si="261"/>
        <v>424.81152466983542</v>
      </c>
      <c r="S413">
        <f t="shared" si="262"/>
        <v>42.278907305584887</v>
      </c>
      <c r="T413">
        <f t="shared" si="263"/>
        <v>39.854593708019152</v>
      </c>
      <c r="U413">
        <f t="shared" si="264"/>
        <v>3.0355937847328301E-2</v>
      </c>
      <c r="V413">
        <f t="shared" si="265"/>
        <v>2.249004270007871</v>
      </c>
      <c r="W413">
        <f t="shared" si="266"/>
        <v>3.0130138364041655E-2</v>
      </c>
      <c r="X413">
        <f t="shared" si="267"/>
        <v>1.8851483546521462E-2</v>
      </c>
      <c r="Y413">
        <f t="shared" si="268"/>
        <v>0</v>
      </c>
      <c r="Z413">
        <f t="shared" si="269"/>
        <v>30.419406454834895</v>
      </c>
      <c r="AA413">
        <f t="shared" si="270"/>
        <v>30.1557483870968</v>
      </c>
      <c r="AB413">
        <f t="shared" si="271"/>
        <v>4.298712914674927</v>
      </c>
      <c r="AC413">
        <f t="shared" si="272"/>
        <v>70.402197012659599</v>
      </c>
      <c r="AD413">
        <f t="shared" si="273"/>
        <v>3.0945767984993227</v>
      </c>
      <c r="AE413">
        <f t="shared" si="274"/>
        <v>4.3955685046914965</v>
      </c>
      <c r="AF413">
        <f t="shared" si="275"/>
        <v>1.2041361161756043</v>
      </c>
      <c r="AG413">
        <f t="shared" si="276"/>
        <v>-16.696527936662843</v>
      </c>
      <c r="AH413">
        <f t="shared" si="277"/>
        <v>47.155035444221774</v>
      </c>
      <c r="AI413">
        <f t="shared" si="278"/>
        <v>4.6782352773718339</v>
      </c>
      <c r="AJ413">
        <f t="shared" si="279"/>
        <v>35.13674278493076</v>
      </c>
      <c r="AK413">
        <v>-4.1156946197189799E-2</v>
      </c>
      <c r="AL413">
        <v>4.6202277652859003E-2</v>
      </c>
      <c r="AM413">
        <v>3.4534406671895499</v>
      </c>
      <c r="AN413">
        <v>0</v>
      </c>
      <c r="AO413">
        <v>0</v>
      </c>
      <c r="AP413">
        <f t="shared" si="280"/>
        <v>1</v>
      </c>
      <c r="AQ413">
        <f t="shared" si="281"/>
        <v>0</v>
      </c>
      <c r="AR413">
        <f t="shared" si="282"/>
        <v>51870.31308972714</v>
      </c>
      <c r="AS413" t="s">
        <v>240</v>
      </c>
      <c r="AT413">
        <v>0</v>
      </c>
      <c r="AU413">
        <v>0</v>
      </c>
      <c r="AV413">
        <f t="shared" si="283"/>
        <v>0</v>
      </c>
      <c r="AW413" t="e">
        <f t="shared" si="284"/>
        <v>#DIV/0!</v>
      </c>
      <c r="AX413">
        <v>0</v>
      </c>
      <c r="AY413" t="s">
        <v>240</v>
      </c>
      <c r="AZ413">
        <v>0</v>
      </c>
      <c r="BA413">
        <v>0</v>
      </c>
      <c r="BB413" t="e">
        <f t="shared" si="285"/>
        <v>#DIV/0!</v>
      </c>
      <c r="BC413">
        <v>0.5</v>
      </c>
      <c r="BD413">
        <f t="shared" si="286"/>
        <v>0</v>
      </c>
      <c r="BE413">
        <f t="shared" si="287"/>
        <v>-0.61543024466960716</v>
      </c>
      <c r="BF413" t="e">
        <f t="shared" si="288"/>
        <v>#DIV/0!</v>
      </c>
      <c r="BG413" t="e">
        <f t="shared" si="289"/>
        <v>#DIV/0!</v>
      </c>
      <c r="BH413" t="e">
        <f t="shared" si="290"/>
        <v>#DIV/0!</v>
      </c>
      <c r="BI413" t="e">
        <f t="shared" si="291"/>
        <v>#DIV/0!</v>
      </c>
      <c r="BJ413" t="s">
        <v>240</v>
      </c>
      <c r="BK413">
        <v>0</v>
      </c>
      <c r="BL413">
        <f t="shared" si="292"/>
        <v>0</v>
      </c>
      <c r="BM413" t="e">
        <f t="shared" si="293"/>
        <v>#DIV/0!</v>
      </c>
      <c r="BN413" t="e">
        <f t="shared" si="294"/>
        <v>#DIV/0!</v>
      </c>
      <c r="BO413" t="e">
        <f t="shared" si="295"/>
        <v>#DIV/0!</v>
      </c>
      <c r="BP413" t="e">
        <f t="shared" si="296"/>
        <v>#DIV/0!</v>
      </c>
      <c r="BQ413">
        <f t="shared" si="297"/>
        <v>0</v>
      </c>
      <c r="BR413">
        <f t="shared" si="298"/>
        <v>0</v>
      </c>
      <c r="BS413">
        <f t="shared" si="299"/>
        <v>0</v>
      </c>
      <c r="BT413">
        <f t="shared" si="300"/>
        <v>0</v>
      </c>
      <c r="BU413">
        <v>6</v>
      </c>
      <c r="BV413">
        <v>0.5</v>
      </c>
      <c r="BW413" t="s">
        <v>241</v>
      </c>
      <c r="BX413">
        <v>1582045062.4709699</v>
      </c>
      <c r="BY413">
        <v>400.45241935483898</v>
      </c>
      <c r="BZ413">
        <v>399.988612903226</v>
      </c>
      <c r="CA413">
        <v>31.093800000000002</v>
      </c>
      <c r="CB413">
        <v>30.726974193548401</v>
      </c>
      <c r="CC413">
        <v>600.01303225806498</v>
      </c>
      <c r="CD413">
        <v>99.323912903225803</v>
      </c>
      <c r="CE413">
        <v>0.20000499999999999</v>
      </c>
      <c r="CF413">
        <v>30.544661290322601</v>
      </c>
      <c r="CG413">
        <v>30.1557483870968</v>
      </c>
      <c r="CH413">
        <v>999.9</v>
      </c>
      <c r="CI413">
        <v>0</v>
      </c>
      <c r="CJ413">
        <v>0</v>
      </c>
      <c r="CK413">
        <v>9992.7574193548407</v>
      </c>
      <c r="CL413">
        <v>0</v>
      </c>
      <c r="CM413">
        <v>0.40764077419354799</v>
      </c>
      <c r="CN413">
        <v>0</v>
      </c>
      <c r="CO413">
        <v>0</v>
      </c>
      <c r="CP413">
        <v>0</v>
      </c>
      <c r="CQ413">
        <v>0</v>
      </c>
      <c r="CR413">
        <v>-9.9999999999999895E-2</v>
      </c>
      <c r="CS413">
        <v>0</v>
      </c>
      <c r="CT413">
        <v>47.309677419354799</v>
      </c>
      <c r="CU413">
        <v>-1.89354838709677</v>
      </c>
      <c r="CV413">
        <v>38.481709677419403</v>
      </c>
      <c r="CW413">
        <v>43.562096774193499</v>
      </c>
      <c r="CX413">
        <v>41.078451612903201</v>
      </c>
      <c r="CY413">
        <v>42.207322580645098</v>
      </c>
      <c r="CZ413">
        <v>39.572161290322597</v>
      </c>
      <c r="DA413">
        <v>0</v>
      </c>
      <c r="DB413">
        <v>0</v>
      </c>
      <c r="DC413">
        <v>0</v>
      </c>
      <c r="DD413">
        <v>1582045073.8</v>
      </c>
      <c r="DE413">
        <v>0.98846153846153795</v>
      </c>
      <c r="DF413">
        <v>15.1760682194732</v>
      </c>
      <c r="DG413">
        <v>-14.8136752328985</v>
      </c>
      <c r="DH413">
        <v>45.9653846153846</v>
      </c>
      <c r="DI413">
        <v>15</v>
      </c>
      <c r="DJ413">
        <v>100</v>
      </c>
      <c r="DK413">
        <v>100</v>
      </c>
      <c r="DL413">
        <v>2.8410000000000002</v>
      </c>
      <c r="DM413">
        <v>0.45</v>
      </c>
      <c r="DN413">
        <v>2</v>
      </c>
      <c r="DO413">
        <v>651.03200000000004</v>
      </c>
      <c r="DP413">
        <v>340.88400000000001</v>
      </c>
      <c r="DQ413">
        <v>30.000299999999999</v>
      </c>
      <c r="DR413">
        <v>31.345199999999998</v>
      </c>
      <c r="DS413">
        <v>30.0001</v>
      </c>
      <c r="DT413">
        <v>31.288399999999999</v>
      </c>
      <c r="DU413">
        <v>31.328199999999999</v>
      </c>
      <c r="DV413">
        <v>21.0167</v>
      </c>
      <c r="DW413">
        <v>25.0991</v>
      </c>
      <c r="DX413">
        <v>88.457899999999995</v>
      </c>
      <c r="DY413">
        <v>30</v>
      </c>
      <c r="DZ413">
        <v>400</v>
      </c>
      <c r="EA413">
        <v>30.681699999999999</v>
      </c>
      <c r="EB413">
        <v>100.054</v>
      </c>
      <c r="EC413">
        <v>100.574</v>
      </c>
    </row>
    <row r="414" spans="1:133" x14ac:dyDescent="0.35">
      <c r="A414">
        <v>398</v>
      </c>
      <c r="B414">
        <v>1582045076.0999999</v>
      </c>
      <c r="C414">
        <v>2043.0999999046301</v>
      </c>
      <c r="D414" t="s">
        <v>1038</v>
      </c>
      <c r="E414" t="s">
        <v>1039</v>
      </c>
      <c r="F414" t="s">
        <v>232</v>
      </c>
      <c r="G414" t="s">
        <v>233</v>
      </c>
      <c r="H414" t="s">
        <v>234</v>
      </c>
      <c r="I414" t="s">
        <v>235</v>
      </c>
      <c r="J414" t="s">
        <v>236</v>
      </c>
      <c r="K414" t="s">
        <v>237</v>
      </c>
      <c r="L414" t="s">
        <v>238</v>
      </c>
      <c r="M414" t="s">
        <v>239</v>
      </c>
      <c r="N414">
        <v>1582045067.4709699</v>
      </c>
      <c r="O414">
        <f t="shared" si="258"/>
        <v>3.7450431852743393E-4</v>
      </c>
      <c r="P414">
        <f t="shared" si="259"/>
        <v>-0.61603841238675117</v>
      </c>
      <c r="Q414">
        <f t="shared" si="260"/>
        <v>400.44125806451598</v>
      </c>
      <c r="R414">
        <f t="shared" si="261"/>
        <v>425.20057382103198</v>
      </c>
      <c r="S414">
        <f t="shared" si="262"/>
        <v>42.317586813056579</v>
      </c>
      <c r="T414">
        <f t="shared" si="263"/>
        <v>39.853445044519724</v>
      </c>
      <c r="U414">
        <f t="shared" si="264"/>
        <v>3.0008055677724656E-2</v>
      </c>
      <c r="V414">
        <f t="shared" si="265"/>
        <v>2.2495161862367588</v>
      </c>
      <c r="W414">
        <f t="shared" si="266"/>
        <v>2.9787431429464217E-2</v>
      </c>
      <c r="X414">
        <f t="shared" si="267"/>
        <v>1.863683153143262E-2</v>
      </c>
      <c r="Y414">
        <f t="shared" si="268"/>
        <v>0</v>
      </c>
      <c r="Z414">
        <f t="shared" si="269"/>
        <v>30.422973204568333</v>
      </c>
      <c r="AA414">
        <f t="shared" si="270"/>
        <v>30.157674193548399</v>
      </c>
      <c r="AB414">
        <f t="shared" si="271"/>
        <v>4.2991879010113685</v>
      </c>
      <c r="AC414">
        <f t="shared" si="272"/>
        <v>70.389303735194915</v>
      </c>
      <c r="AD414">
        <f t="shared" si="273"/>
        <v>3.0943966430191607</v>
      </c>
      <c r="AE414">
        <f t="shared" si="274"/>
        <v>4.3961177037072332</v>
      </c>
      <c r="AF414">
        <f t="shared" si="275"/>
        <v>1.2047912579922078</v>
      </c>
      <c r="AG414">
        <f t="shared" si="276"/>
        <v>-16.515640447059837</v>
      </c>
      <c r="AH414">
        <f t="shared" si="277"/>
        <v>47.197065839615696</v>
      </c>
      <c r="AI414">
        <f t="shared" si="278"/>
        <v>4.681434671521143</v>
      </c>
      <c r="AJ414">
        <f t="shared" si="279"/>
        <v>35.362860064076997</v>
      </c>
      <c r="AK414">
        <v>-4.1170723624996602E-2</v>
      </c>
      <c r="AL414">
        <v>4.6217744022541099E-2</v>
      </c>
      <c r="AM414">
        <v>3.45435577260139</v>
      </c>
      <c r="AN414">
        <v>0</v>
      </c>
      <c r="AO414">
        <v>0</v>
      </c>
      <c r="AP414">
        <f t="shared" si="280"/>
        <v>1</v>
      </c>
      <c r="AQ414">
        <f t="shared" si="281"/>
        <v>0</v>
      </c>
      <c r="AR414">
        <f t="shared" si="282"/>
        <v>51886.594346033395</v>
      </c>
      <c r="AS414" t="s">
        <v>240</v>
      </c>
      <c r="AT414">
        <v>0</v>
      </c>
      <c r="AU414">
        <v>0</v>
      </c>
      <c r="AV414">
        <f t="shared" si="283"/>
        <v>0</v>
      </c>
      <c r="AW414" t="e">
        <f t="shared" si="284"/>
        <v>#DIV/0!</v>
      </c>
      <c r="AX414">
        <v>0</v>
      </c>
      <c r="AY414" t="s">
        <v>240</v>
      </c>
      <c r="AZ414">
        <v>0</v>
      </c>
      <c r="BA414">
        <v>0</v>
      </c>
      <c r="BB414" t="e">
        <f t="shared" si="285"/>
        <v>#DIV/0!</v>
      </c>
      <c r="BC414">
        <v>0.5</v>
      </c>
      <c r="BD414">
        <f t="shared" si="286"/>
        <v>0</v>
      </c>
      <c r="BE414">
        <f t="shared" si="287"/>
        <v>-0.61603841238675117</v>
      </c>
      <c r="BF414" t="e">
        <f t="shared" si="288"/>
        <v>#DIV/0!</v>
      </c>
      <c r="BG414" t="e">
        <f t="shared" si="289"/>
        <v>#DIV/0!</v>
      </c>
      <c r="BH414" t="e">
        <f t="shared" si="290"/>
        <v>#DIV/0!</v>
      </c>
      <c r="BI414" t="e">
        <f t="shared" si="291"/>
        <v>#DIV/0!</v>
      </c>
      <c r="BJ414" t="s">
        <v>240</v>
      </c>
      <c r="BK414">
        <v>0</v>
      </c>
      <c r="BL414">
        <f t="shared" si="292"/>
        <v>0</v>
      </c>
      <c r="BM414" t="e">
        <f t="shared" si="293"/>
        <v>#DIV/0!</v>
      </c>
      <c r="BN414" t="e">
        <f t="shared" si="294"/>
        <v>#DIV/0!</v>
      </c>
      <c r="BO414" t="e">
        <f t="shared" si="295"/>
        <v>#DIV/0!</v>
      </c>
      <c r="BP414" t="e">
        <f t="shared" si="296"/>
        <v>#DIV/0!</v>
      </c>
      <c r="BQ414">
        <f t="shared" si="297"/>
        <v>0</v>
      </c>
      <c r="BR414">
        <f t="shared" si="298"/>
        <v>0</v>
      </c>
      <c r="BS414">
        <f t="shared" si="299"/>
        <v>0</v>
      </c>
      <c r="BT414">
        <f t="shared" si="300"/>
        <v>0</v>
      </c>
      <c r="BU414">
        <v>6</v>
      </c>
      <c r="BV414">
        <v>0.5</v>
      </c>
      <c r="BW414" t="s">
        <v>241</v>
      </c>
      <c r="BX414">
        <v>1582045067.4709699</v>
      </c>
      <c r="BY414">
        <v>400.44125806451598</v>
      </c>
      <c r="BZ414">
        <v>399.97519354838698</v>
      </c>
      <c r="CA414">
        <v>31.092019354838701</v>
      </c>
      <c r="CB414">
        <v>30.729164516129</v>
      </c>
      <c r="CC414">
        <v>600.00890322580699</v>
      </c>
      <c r="CD414">
        <v>99.323832258064499</v>
      </c>
      <c r="CE414">
        <v>0.19999112903225799</v>
      </c>
      <c r="CF414">
        <v>30.5468451612903</v>
      </c>
      <c r="CG414">
        <v>30.157674193548399</v>
      </c>
      <c r="CH414">
        <v>999.9</v>
      </c>
      <c r="CI414">
        <v>0</v>
      </c>
      <c r="CJ414">
        <v>0</v>
      </c>
      <c r="CK414">
        <v>9996.1106451612904</v>
      </c>
      <c r="CL414">
        <v>0</v>
      </c>
      <c r="CM414">
        <v>0.39227922580645203</v>
      </c>
      <c r="CN414">
        <v>0</v>
      </c>
      <c r="CO414">
        <v>0</v>
      </c>
      <c r="CP414">
        <v>0</v>
      </c>
      <c r="CQ414">
        <v>0</v>
      </c>
      <c r="CR414">
        <v>1.5580645161290301</v>
      </c>
      <c r="CS414">
        <v>0</v>
      </c>
      <c r="CT414">
        <v>45.438709677419297</v>
      </c>
      <c r="CU414">
        <v>-1.7774193548387101</v>
      </c>
      <c r="CV414">
        <v>38.485774193548401</v>
      </c>
      <c r="CW414">
        <v>43.568096774193499</v>
      </c>
      <c r="CX414">
        <v>41.094580645161301</v>
      </c>
      <c r="CY414">
        <v>42.2093548387097</v>
      </c>
      <c r="CZ414">
        <v>39.570129032258102</v>
      </c>
      <c r="DA414">
        <v>0</v>
      </c>
      <c r="DB414">
        <v>0</v>
      </c>
      <c r="DC414">
        <v>0</v>
      </c>
      <c r="DD414">
        <v>1582045079.2</v>
      </c>
      <c r="DE414">
        <v>2.62692307692308</v>
      </c>
      <c r="DF414">
        <v>28.810256310689699</v>
      </c>
      <c r="DG414">
        <v>-47.343589904097001</v>
      </c>
      <c r="DH414">
        <v>44.3</v>
      </c>
      <c r="DI414">
        <v>15</v>
      </c>
      <c r="DJ414">
        <v>100</v>
      </c>
      <c r="DK414">
        <v>100</v>
      </c>
      <c r="DL414">
        <v>2.8410000000000002</v>
      </c>
      <c r="DM414">
        <v>0.45</v>
      </c>
      <c r="DN414">
        <v>2</v>
      </c>
      <c r="DO414">
        <v>650.89499999999998</v>
      </c>
      <c r="DP414">
        <v>340.82600000000002</v>
      </c>
      <c r="DQ414">
        <v>30.0002</v>
      </c>
      <c r="DR414">
        <v>31.3429</v>
      </c>
      <c r="DS414">
        <v>30.0001</v>
      </c>
      <c r="DT414">
        <v>31.288399999999999</v>
      </c>
      <c r="DU414">
        <v>31.327400000000001</v>
      </c>
      <c r="DV414">
        <v>21.014500000000002</v>
      </c>
      <c r="DW414">
        <v>25.0991</v>
      </c>
      <c r="DX414">
        <v>88.457899999999995</v>
      </c>
      <c r="DY414">
        <v>30</v>
      </c>
      <c r="DZ414">
        <v>400</v>
      </c>
      <c r="EA414">
        <v>30.681699999999999</v>
      </c>
      <c r="EB414">
        <v>100.057</v>
      </c>
      <c r="EC414">
        <v>100.577</v>
      </c>
    </row>
    <row r="415" spans="1:133" x14ac:dyDescent="0.35">
      <c r="A415">
        <v>399</v>
      </c>
      <c r="B415">
        <v>1582045081.0999999</v>
      </c>
      <c r="C415">
        <v>2048.0999999046298</v>
      </c>
      <c r="D415" t="s">
        <v>1040</v>
      </c>
      <c r="E415" t="s">
        <v>1041</v>
      </c>
      <c r="F415" t="s">
        <v>232</v>
      </c>
      <c r="G415" t="s">
        <v>233</v>
      </c>
      <c r="H415" t="s">
        <v>234</v>
      </c>
      <c r="I415" t="s">
        <v>235</v>
      </c>
      <c r="J415" t="s">
        <v>236</v>
      </c>
      <c r="K415" t="s">
        <v>237</v>
      </c>
      <c r="L415" t="s">
        <v>238</v>
      </c>
      <c r="M415" t="s">
        <v>239</v>
      </c>
      <c r="N415">
        <v>1582045072.4709699</v>
      </c>
      <c r="O415">
        <f t="shared" si="258"/>
        <v>3.7134839669625844E-4</v>
      </c>
      <c r="P415">
        <f t="shared" si="259"/>
        <v>-0.61425391783645533</v>
      </c>
      <c r="Q415">
        <f t="shared" si="260"/>
        <v>400.43770967741898</v>
      </c>
      <c r="R415">
        <f t="shared" si="261"/>
        <v>425.3848318312331</v>
      </c>
      <c r="S415">
        <f t="shared" si="262"/>
        <v>42.336129278994242</v>
      </c>
      <c r="T415">
        <f t="shared" si="263"/>
        <v>39.853284312247148</v>
      </c>
      <c r="U415">
        <f t="shared" si="264"/>
        <v>2.9747280422922785E-2</v>
      </c>
      <c r="V415">
        <f t="shared" si="265"/>
        <v>2.2493630608718256</v>
      </c>
      <c r="W415">
        <f t="shared" si="266"/>
        <v>2.9530444446323488E-2</v>
      </c>
      <c r="X415">
        <f t="shared" si="267"/>
        <v>1.8475877763461872E-2</v>
      </c>
      <c r="Y415">
        <f t="shared" si="268"/>
        <v>0</v>
      </c>
      <c r="Z415">
        <f t="shared" si="269"/>
        <v>30.424964402807042</v>
      </c>
      <c r="AA415">
        <f t="shared" si="270"/>
        <v>30.158332258064501</v>
      </c>
      <c r="AB415">
        <f t="shared" si="271"/>
        <v>4.2993502183841352</v>
      </c>
      <c r="AC415">
        <f t="shared" si="272"/>
        <v>70.3834838003431</v>
      </c>
      <c r="AD415">
        <f t="shared" si="273"/>
        <v>3.0943098116090568</v>
      </c>
      <c r="AE415">
        <f t="shared" si="274"/>
        <v>4.3963578449550589</v>
      </c>
      <c r="AF415">
        <f t="shared" si="275"/>
        <v>1.2050404067750784</v>
      </c>
      <c r="AG415">
        <f t="shared" si="276"/>
        <v>-16.376464294304999</v>
      </c>
      <c r="AH415">
        <f t="shared" si="277"/>
        <v>47.2298422310012</v>
      </c>
      <c r="AI415">
        <f t="shared" si="278"/>
        <v>4.6850420101468293</v>
      </c>
      <c r="AJ415">
        <f t="shared" si="279"/>
        <v>35.538419946843035</v>
      </c>
      <c r="AK415">
        <v>-4.11666021974074E-2</v>
      </c>
      <c r="AL415">
        <v>4.6213117359015399E-2</v>
      </c>
      <c r="AM415">
        <v>3.4540820358244</v>
      </c>
      <c r="AN415">
        <v>0</v>
      </c>
      <c r="AO415">
        <v>0</v>
      </c>
      <c r="AP415">
        <f t="shared" si="280"/>
        <v>1</v>
      </c>
      <c r="AQ415">
        <f t="shared" si="281"/>
        <v>0</v>
      </c>
      <c r="AR415">
        <f t="shared" si="282"/>
        <v>51881.458833425757</v>
      </c>
      <c r="AS415" t="s">
        <v>240</v>
      </c>
      <c r="AT415">
        <v>0</v>
      </c>
      <c r="AU415">
        <v>0</v>
      </c>
      <c r="AV415">
        <f t="shared" si="283"/>
        <v>0</v>
      </c>
      <c r="AW415" t="e">
        <f t="shared" si="284"/>
        <v>#DIV/0!</v>
      </c>
      <c r="AX415">
        <v>0</v>
      </c>
      <c r="AY415" t="s">
        <v>240</v>
      </c>
      <c r="AZ415">
        <v>0</v>
      </c>
      <c r="BA415">
        <v>0</v>
      </c>
      <c r="BB415" t="e">
        <f t="shared" si="285"/>
        <v>#DIV/0!</v>
      </c>
      <c r="BC415">
        <v>0.5</v>
      </c>
      <c r="BD415">
        <f t="shared" si="286"/>
        <v>0</v>
      </c>
      <c r="BE415">
        <f t="shared" si="287"/>
        <v>-0.61425391783645533</v>
      </c>
      <c r="BF415" t="e">
        <f t="shared" si="288"/>
        <v>#DIV/0!</v>
      </c>
      <c r="BG415" t="e">
        <f t="shared" si="289"/>
        <v>#DIV/0!</v>
      </c>
      <c r="BH415" t="e">
        <f t="shared" si="290"/>
        <v>#DIV/0!</v>
      </c>
      <c r="BI415" t="e">
        <f t="shared" si="291"/>
        <v>#DIV/0!</v>
      </c>
      <c r="BJ415" t="s">
        <v>240</v>
      </c>
      <c r="BK415">
        <v>0</v>
      </c>
      <c r="BL415">
        <f t="shared" si="292"/>
        <v>0</v>
      </c>
      <c r="BM415" t="e">
        <f t="shared" si="293"/>
        <v>#DIV/0!</v>
      </c>
      <c r="BN415" t="e">
        <f t="shared" si="294"/>
        <v>#DIV/0!</v>
      </c>
      <c r="BO415" t="e">
        <f t="shared" si="295"/>
        <v>#DIV/0!</v>
      </c>
      <c r="BP415" t="e">
        <f t="shared" si="296"/>
        <v>#DIV/0!</v>
      </c>
      <c r="BQ415">
        <f t="shared" si="297"/>
        <v>0</v>
      </c>
      <c r="BR415">
        <f t="shared" si="298"/>
        <v>0</v>
      </c>
      <c r="BS415">
        <f t="shared" si="299"/>
        <v>0</v>
      </c>
      <c r="BT415">
        <f t="shared" si="300"/>
        <v>0</v>
      </c>
      <c r="BU415">
        <v>6</v>
      </c>
      <c r="BV415">
        <v>0.5</v>
      </c>
      <c r="BW415" t="s">
        <v>241</v>
      </c>
      <c r="BX415">
        <v>1582045072.4709699</v>
      </c>
      <c r="BY415">
        <v>400.43770967741898</v>
      </c>
      <c r="BZ415">
        <v>399.97216129032302</v>
      </c>
      <c r="CA415">
        <v>31.090996774193599</v>
      </c>
      <c r="CB415">
        <v>30.731196774193599</v>
      </c>
      <c r="CC415">
        <v>600.00467741935495</v>
      </c>
      <c r="CD415">
        <v>99.324306451612898</v>
      </c>
      <c r="CE415">
        <v>0.199997451612903</v>
      </c>
      <c r="CF415">
        <v>30.547799999999999</v>
      </c>
      <c r="CG415">
        <v>30.158332258064501</v>
      </c>
      <c r="CH415">
        <v>999.9</v>
      </c>
      <c r="CI415">
        <v>0</v>
      </c>
      <c r="CJ415">
        <v>0</v>
      </c>
      <c r="CK415">
        <v>9995.0622580645195</v>
      </c>
      <c r="CL415">
        <v>0</v>
      </c>
      <c r="CM415">
        <v>0.376917677419355</v>
      </c>
      <c r="CN415">
        <v>0</v>
      </c>
      <c r="CO415">
        <v>0</v>
      </c>
      <c r="CP415">
        <v>0</v>
      </c>
      <c r="CQ415">
        <v>0</v>
      </c>
      <c r="CR415">
        <v>2.1580645161290302</v>
      </c>
      <c r="CS415">
        <v>0</v>
      </c>
      <c r="CT415">
        <v>44.767741935483897</v>
      </c>
      <c r="CU415">
        <v>-1.73870967741936</v>
      </c>
      <c r="CV415">
        <v>38.493903225806498</v>
      </c>
      <c r="CW415">
        <v>43.570129032258002</v>
      </c>
      <c r="CX415">
        <v>41.084483870967702</v>
      </c>
      <c r="CY415">
        <v>42.211387096774203</v>
      </c>
      <c r="CZ415">
        <v>39.580290322580602</v>
      </c>
      <c r="DA415">
        <v>0</v>
      </c>
      <c r="DB415">
        <v>0</v>
      </c>
      <c r="DC415">
        <v>0</v>
      </c>
      <c r="DD415">
        <v>1582045084</v>
      </c>
      <c r="DE415">
        <v>3.85</v>
      </c>
      <c r="DF415">
        <v>0.72820506210325997</v>
      </c>
      <c r="DG415">
        <v>-14.8854702004405</v>
      </c>
      <c r="DH415">
        <v>43.353846153846099</v>
      </c>
      <c r="DI415">
        <v>15</v>
      </c>
      <c r="DJ415">
        <v>100</v>
      </c>
      <c r="DK415">
        <v>100</v>
      </c>
      <c r="DL415">
        <v>2.8410000000000002</v>
      </c>
      <c r="DM415">
        <v>0.45</v>
      </c>
      <c r="DN415">
        <v>2</v>
      </c>
      <c r="DO415">
        <v>651.08699999999999</v>
      </c>
      <c r="DP415">
        <v>340.72</v>
      </c>
      <c r="DQ415">
        <v>30.000299999999999</v>
      </c>
      <c r="DR415">
        <v>31.342199999999998</v>
      </c>
      <c r="DS415">
        <v>30</v>
      </c>
      <c r="DT415">
        <v>31.286100000000001</v>
      </c>
      <c r="DU415">
        <v>31.325500000000002</v>
      </c>
      <c r="DV415">
        <v>21.013500000000001</v>
      </c>
      <c r="DW415">
        <v>25.0991</v>
      </c>
      <c r="DX415">
        <v>88.457899999999995</v>
      </c>
      <c r="DY415">
        <v>30</v>
      </c>
      <c r="DZ415">
        <v>400</v>
      </c>
      <c r="EA415">
        <v>30.681699999999999</v>
      </c>
      <c r="EB415">
        <v>100.05800000000001</v>
      </c>
      <c r="EC415">
        <v>100.57599999999999</v>
      </c>
    </row>
    <row r="416" spans="1:133" x14ac:dyDescent="0.35">
      <c r="A416">
        <v>400</v>
      </c>
      <c r="B416">
        <v>1582045086.0999999</v>
      </c>
      <c r="C416">
        <v>2053.0999999046298</v>
      </c>
      <c r="D416" t="s">
        <v>1042</v>
      </c>
      <c r="E416" t="s">
        <v>1043</v>
      </c>
      <c r="F416" t="s">
        <v>232</v>
      </c>
      <c r="G416" t="s">
        <v>233</v>
      </c>
      <c r="H416" t="s">
        <v>234</v>
      </c>
      <c r="I416" t="s">
        <v>235</v>
      </c>
      <c r="J416" t="s">
        <v>236</v>
      </c>
      <c r="K416" t="s">
        <v>237</v>
      </c>
      <c r="L416" t="s">
        <v>238</v>
      </c>
      <c r="M416" t="s">
        <v>239</v>
      </c>
      <c r="N416">
        <v>1582045077.4709699</v>
      </c>
      <c r="O416">
        <f t="shared" si="258"/>
        <v>3.6877958811470268E-4</v>
      </c>
      <c r="P416">
        <f t="shared" si="259"/>
        <v>-0.57987359601432298</v>
      </c>
      <c r="Q416">
        <f t="shared" si="260"/>
        <v>400.44145161290299</v>
      </c>
      <c r="R416">
        <f t="shared" si="261"/>
        <v>423.76256618779712</v>
      </c>
      <c r="S416">
        <f t="shared" si="262"/>
        <v>42.174761537466907</v>
      </c>
      <c r="T416">
        <f t="shared" si="263"/>
        <v>39.85373904878341</v>
      </c>
      <c r="U416">
        <f t="shared" si="264"/>
        <v>2.9540267314314129E-2</v>
      </c>
      <c r="V416">
        <f t="shared" si="265"/>
        <v>2.2499002066513025</v>
      </c>
      <c r="W416">
        <f t="shared" si="266"/>
        <v>2.9326477733656098E-2</v>
      </c>
      <c r="X416">
        <f t="shared" si="267"/>
        <v>1.8348127639296281E-2</v>
      </c>
      <c r="Y416">
        <f t="shared" si="268"/>
        <v>0</v>
      </c>
      <c r="Z416">
        <f t="shared" si="269"/>
        <v>30.425598649124524</v>
      </c>
      <c r="AA416">
        <f t="shared" si="270"/>
        <v>30.1580032258064</v>
      </c>
      <c r="AB416">
        <f t="shared" si="271"/>
        <v>4.299269059030201</v>
      </c>
      <c r="AC416">
        <f t="shared" si="272"/>
        <v>70.382821493052944</v>
      </c>
      <c r="AD416">
        <f t="shared" si="273"/>
        <v>3.0942378678958629</v>
      </c>
      <c r="AE416">
        <f t="shared" si="274"/>
        <v>4.3962969972740806</v>
      </c>
      <c r="AF416">
        <f t="shared" si="275"/>
        <v>1.2050311911343381</v>
      </c>
      <c r="AG416">
        <f t="shared" si="276"/>
        <v>-16.263179835858388</v>
      </c>
      <c r="AH416">
        <f t="shared" si="277"/>
        <v>47.251685217142132</v>
      </c>
      <c r="AI416">
        <f t="shared" si="278"/>
        <v>4.6860764980533647</v>
      </c>
      <c r="AJ416">
        <f t="shared" si="279"/>
        <v>35.674581879337111</v>
      </c>
      <c r="AK416">
        <v>-4.1181060796170101E-2</v>
      </c>
      <c r="AL416">
        <v>4.6229348402769301E-2</v>
      </c>
      <c r="AM416">
        <v>3.4550423048968102</v>
      </c>
      <c r="AN416">
        <v>0</v>
      </c>
      <c r="AO416">
        <v>0</v>
      </c>
      <c r="AP416">
        <f t="shared" si="280"/>
        <v>1</v>
      </c>
      <c r="AQ416">
        <f t="shared" si="281"/>
        <v>0</v>
      </c>
      <c r="AR416">
        <f t="shared" si="282"/>
        <v>51898.983672934788</v>
      </c>
      <c r="AS416" t="s">
        <v>240</v>
      </c>
      <c r="AT416">
        <v>0</v>
      </c>
      <c r="AU416">
        <v>0</v>
      </c>
      <c r="AV416">
        <f t="shared" si="283"/>
        <v>0</v>
      </c>
      <c r="AW416" t="e">
        <f t="shared" si="284"/>
        <v>#DIV/0!</v>
      </c>
      <c r="AX416">
        <v>0</v>
      </c>
      <c r="AY416" t="s">
        <v>240</v>
      </c>
      <c r="AZ416">
        <v>0</v>
      </c>
      <c r="BA416">
        <v>0</v>
      </c>
      <c r="BB416" t="e">
        <f t="shared" si="285"/>
        <v>#DIV/0!</v>
      </c>
      <c r="BC416">
        <v>0.5</v>
      </c>
      <c r="BD416">
        <f t="shared" si="286"/>
        <v>0</v>
      </c>
      <c r="BE416">
        <f t="shared" si="287"/>
        <v>-0.57987359601432298</v>
      </c>
      <c r="BF416" t="e">
        <f t="shared" si="288"/>
        <v>#DIV/0!</v>
      </c>
      <c r="BG416" t="e">
        <f t="shared" si="289"/>
        <v>#DIV/0!</v>
      </c>
      <c r="BH416" t="e">
        <f t="shared" si="290"/>
        <v>#DIV/0!</v>
      </c>
      <c r="BI416" t="e">
        <f t="shared" si="291"/>
        <v>#DIV/0!</v>
      </c>
      <c r="BJ416" t="s">
        <v>240</v>
      </c>
      <c r="BK416">
        <v>0</v>
      </c>
      <c r="BL416">
        <f t="shared" si="292"/>
        <v>0</v>
      </c>
      <c r="BM416" t="e">
        <f t="shared" si="293"/>
        <v>#DIV/0!</v>
      </c>
      <c r="BN416" t="e">
        <f t="shared" si="294"/>
        <v>#DIV/0!</v>
      </c>
      <c r="BO416" t="e">
        <f t="shared" si="295"/>
        <v>#DIV/0!</v>
      </c>
      <c r="BP416" t="e">
        <f t="shared" si="296"/>
        <v>#DIV/0!</v>
      </c>
      <c r="BQ416">
        <f t="shared" si="297"/>
        <v>0</v>
      </c>
      <c r="BR416">
        <f t="shared" si="298"/>
        <v>0</v>
      </c>
      <c r="BS416">
        <f t="shared" si="299"/>
        <v>0</v>
      </c>
      <c r="BT416">
        <f t="shared" si="300"/>
        <v>0</v>
      </c>
      <c r="BU416">
        <v>6</v>
      </c>
      <c r="BV416">
        <v>0.5</v>
      </c>
      <c r="BW416" t="s">
        <v>241</v>
      </c>
      <c r="BX416">
        <v>1582045077.4709699</v>
      </c>
      <c r="BY416">
        <v>400.44145161290299</v>
      </c>
      <c r="BZ416">
        <v>400.00925806451602</v>
      </c>
      <c r="CA416">
        <v>31.090209677419399</v>
      </c>
      <c r="CB416">
        <v>30.732900000000001</v>
      </c>
      <c r="CC416">
        <v>600.00751612903196</v>
      </c>
      <c r="CD416">
        <v>99.324545161290303</v>
      </c>
      <c r="CE416">
        <v>0.199964322580645</v>
      </c>
      <c r="CF416">
        <v>30.5475580645161</v>
      </c>
      <c r="CG416">
        <v>30.1580032258064</v>
      </c>
      <c r="CH416">
        <v>999.9</v>
      </c>
      <c r="CI416">
        <v>0</v>
      </c>
      <c r="CJ416">
        <v>0</v>
      </c>
      <c r="CK416">
        <v>9998.5487096774195</v>
      </c>
      <c r="CL416">
        <v>0</v>
      </c>
      <c r="CM416">
        <v>0.37038900000000002</v>
      </c>
      <c r="CN416">
        <v>0</v>
      </c>
      <c r="CO416">
        <v>0</v>
      </c>
      <c r="CP416">
        <v>0</v>
      </c>
      <c r="CQ416">
        <v>0</v>
      </c>
      <c r="CR416">
        <v>2.3645161290322601</v>
      </c>
      <c r="CS416">
        <v>0</v>
      </c>
      <c r="CT416">
        <v>43.6645161290323</v>
      </c>
      <c r="CU416">
        <v>-1.9612903225806499</v>
      </c>
      <c r="CV416">
        <v>38.495935483871001</v>
      </c>
      <c r="CW416">
        <v>43.566064516129003</v>
      </c>
      <c r="CX416">
        <v>41.072419354838701</v>
      </c>
      <c r="CY416">
        <v>42.217483870967698</v>
      </c>
      <c r="CZ416">
        <v>39.586387096774203</v>
      </c>
      <c r="DA416">
        <v>0</v>
      </c>
      <c r="DB416">
        <v>0</v>
      </c>
      <c r="DC416">
        <v>0</v>
      </c>
      <c r="DD416">
        <v>1582045088.8</v>
      </c>
      <c r="DE416">
        <v>3.1192307692307701</v>
      </c>
      <c r="DF416">
        <v>-17.822222081669398</v>
      </c>
      <c r="DG416">
        <v>14.786324901397</v>
      </c>
      <c r="DH416">
        <v>42.780769230769202</v>
      </c>
      <c r="DI416">
        <v>15</v>
      </c>
      <c r="DJ416">
        <v>100</v>
      </c>
      <c r="DK416">
        <v>100</v>
      </c>
      <c r="DL416">
        <v>2.8410000000000002</v>
      </c>
      <c r="DM416">
        <v>0.45</v>
      </c>
      <c r="DN416">
        <v>2</v>
      </c>
      <c r="DO416">
        <v>651.07899999999995</v>
      </c>
      <c r="DP416">
        <v>340.79700000000003</v>
      </c>
      <c r="DQ416">
        <v>30.0001</v>
      </c>
      <c r="DR416">
        <v>31.339700000000001</v>
      </c>
      <c r="DS416">
        <v>30</v>
      </c>
      <c r="DT416">
        <v>31.285399999999999</v>
      </c>
      <c r="DU416">
        <v>31.3247</v>
      </c>
      <c r="DV416">
        <v>21.0137</v>
      </c>
      <c r="DW416">
        <v>25.0991</v>
      </c>
      <c r="DX416">
        <v>88.457899999999995</v>
      </c>
      <c r="DY416">
        <v>30</v>
      </c>
      <c r="DZ416">
        <v>400</v>
      </c>
      <c r="EA416">
        <v>30.681699999999999</v>
      </c>
      <c r="EB416">
        <v>100.056</v>
      </c>
      <c r="EC416">
        <v>100.574</v>
      </c>
    </row>
    <row r="417" spans="1:133" x14ac:dyDescent="0.35">
      <c r="A417">
        <v>401</v>
      </c>
      <c r="B417">
        <v>1582045091.0999999</v>
      </c>
      <c r="C417">
        <v>2058.0999999046298</v>
      </c>
      <c r="D417" t="s">
        <v>1044</v>
      </c>
      <c r="E417" t="s">
        <v>1045</v>
      </c>
      <c r="F417" t="s">
        <v>232</v>
      </c>
      <c r="G417" t="s">
        <v>233</v>
      </c>
      <c r="H417" t="s">
        <v>234</v>
      </c>
      <c r="I417" t="s">
        <v>235</v>
      </c>
      <c r="J417" t="s">
        <v>236</v>
      </c>
      <c r="K417" t="s">
        <v>237</v>
      </c>
      <c r="L417" t="s">
        <v>238</v>
      </c>
      <c r="M417" t="s">
        <v>239</v>
      </c>
      <c r="N417">
        <v>1582045082.4709699</v>
      </c>
      <c r="O417">
        <f t="shared" si="258"/>
        <v>3.6712871279400583E-4</v>
      </c>
      <c r="P417">
        <f t="shared" si="259"/>
        <v>-0.59912468851599776</v>
      </c>
      <c r="Q417">
        <f t="shared" si="260"/>
        <v>400.46222580645201</v>
      </c>
      <c r="R417">
        <f t="shared" si="261"/>
        <v>424.94380699988898</v>
      </c>
      <c r="S417">
        <f t="shared" si="262"/>
        <v>42.292292531446705</v>
      </c>
      <c r="T417">
        <f t="shared" si="263"/>
        <v>39.855776981837877</v>
      </c>
      <c r="U417">
        <f t="shared" si="264"/>
        <v>2.9435567986818532E-2</v>
      </c>
      <c r="V417">
        <f t="shared" si="265"/>
        <v>2.2503982727284537</v>
      </c>
      <c r="W417">
        <f t="shared" si="266"/>
        <v>2.9223331927112479E-2</v>
      </c>
      <c r="X417">
        <f t="shared" si="267"/>
        <v>1.8283523347654259E-2</v>
      </c>
      <c r="Y417">
        <f t="shared" si="268"/>
        <v>0</v>
      </c>
      <c r="Z417">
        <f t="shared" si="269"/>
        <v>30.424278527414824</v>
      </c>
      <c r="AA417">
        <f t="shared" si="270"/>
        <v>30.152912903225801</v>
      </c>
      <c r="AB417">
        <f t="shared" si="271"/>
        <v>4.2980136461679308</v>
      </c>
      <c r="AC417">
        <f t="shared" si="272"/>
        <v>70.388094961086523</v>
      </c>
      <c r="AD417">
        <f t="shared" si="273"/>
        <v>3.0941350816509172</v>
      </c>
      <c r="AE417">
        <f t="shared" si="274"/>
        <v>4.3958215993222778</v>
      </c>
      <c r="AF417">
        <f t="shared" si="275"/>
        <v>1.2038785645170136</v>
      </c>
      <c r="AG417">
        <f t="shared" si="276"/>
        <v>-16.190376234215655</v>
      </c>
      <c r="AH417">
        <f t="shared" si="277"/>
        <v>47.650380551118509</v>
      </c>
      <c r="AI417">
        <f t="shared" si="278"/>
        <v>4.7244072487101656</v>
      </c>
      <c r="AJ417">
        <f t="shared" si="279"/>
        <v>36.184411565613019</v>
      </c>
      <c r="AK417">
        <v>-4.1194470257428902E-2</v>
      </c>
      <c r="AL417">
        <v>4.6244401697765697E-2</v>
      </c>
      <c r="AM417">
        <v>3.4559327918093001</v>
      </c>
      <c r="AN417">
        <v>0</v>
      </c>
      <c r="AO417">
        <v>0</v>
      </c>
      <c r="AP417">
        <f t="shared" si="280"/>
        <v>1</v>
      </c>
      <c r="AQ417">
        <f t="shared" si="281"/>
        <v>0</v>
      </c>
      <c r="AR417">
        <f t="shared" si="282"/>
        <v>51915.513726702171</v>
      </c>
      <c r="AS417" t="s">
        <v>240</v>
      </c>
      <c r="AT417">
        <v>0</v>
      </c>
      <c r="AU417">
        <v>0</v>
      </c>
      <c r="AV417">
        <f t="shared" si="283"/>
        <v>0</v>
      </c>
      <c r="AW417" t="e">
        <f t="shared" si="284"/>
        <v>#DIV/0!</v>
      </c>
      <c r="AX417">
        <v>0</v>
      </c>
      <c r="AY417" t="s">
        <v>240</v>
      </c>
      <c r="AZ417">
        <v>0</v>
      </c>
      <c r="BA417">
        <v>0</v>
      </c>
      <c r="BB417" t="e">
        <f t="shared" si="285"/>
        <v>#DIV/0!</v>
      </c>
      <c r="BC417">
        <v>0.5</v>
      </c>
      <c r="BD417">
        <f t="shared" si="286"/>
        <v>0</v>
      </c>
      <c r="BE417">
        <f t="shared" si="287"/>
        <v>-0.59912468851599776</v>
      </c>
      <c r="BF417" t="e">
        <f t="shared" si="288"/>
        <v>#DIV/0!</v>
      </c>
      <c r="BG417" t="e">
        <f t="shared" si="289"/>
        <v>#DIV/0!</v>
      </c>
      <c r="BH417" t="e">
        <f t="shared" si="290"/>
        <v>#DIV/0!</v>
      </c>
      <c r="BI417" t="e">
        <f t="shared" si="291"/>
        <v>#DIV/0!</v>
      </c>
      <c r="BJ417" t="s">
        <v>240</v>
      </c>
      <c r="BK417">
        <v>0</v>
      </c>
      <c r="BL417">
        <f t="shared" si="292"/>
        <v>0</v>
      </c>
      <c r="BM417" t="e">
        <f t="shared" si="293"/>
        <v>#DIV/0!</v>
      </c>
      <c r="BN417" t="e">
        <f t="shared" si="294"/>
        <v>#DIV/0!</v>
      </c>
      <c r="BO417" t="e">
        <f t="shared" si="295"/>
        <v>#DIV/0!</v>
      </c>
      <c r="BP417" t="e">
        <f t="shared" si="296"/>
        <v>#DIV/0!</v>
      </c>
      <c r="BQ417">
        <f t="shared" si="297"/>
        <v>0</v>
      </c>
      <c r="BR417">
        <f t="shared" si="298"/>
        <v>0</v>
      </c>
      <c r="BS417">
        <f t="shared" si="299"/>
        <v>0</v>
      </c>
      <c r="BT417">
        <f t="shared" si="300"/>
        <v>0</v>
      </c>
      <c r="BU417">
        <v>6</v>
      </c>
      <c r="BV417">
        <v>0.5</v>
      </c>
      <c r="BW417" t="s">
        <v>241</v>
      </c>
      <c r="BX417">
        <v>1582045082.4709699</v>
      </c>
      <c r="BY417">
        <v>400.46222580645201</v>
      </c>
      <c r="BZ417">
        <v>400.01012903225802</v>
      </c>
      <c r="CA417">
        <v>31.089200000000002</v>
      </c>
      <c r="CB417">
        <v>30.7334903225806</v>
      </c>
      <c r="CC417">
        <v>600.00893548387103</v>
      </c>
      <c r="CD417">
        <v>99.324461290322603</v>
      </c>
      <c r="CE417">
        <v>0.19997425806451599</v>
      </c>
      <c r="CF417">
        <v>30.5456677419355</v>
      </c>
      <c r="CG417">
        <v>30.152912903225801</v>
      </c>
      <c r="CH417">
        <v>999.9</v>
      </c>
      <c r="CI417">
        <v>0</v>
      </c>
      <c r="CJ417">
        <v>0</v>
      </c>
      <c r="CK417">
        <v>10001.8129032258</v>
      </c>
      <c r="CL417">
        <v>0</v>
      </c>
      <c r="CM417">
        <v>0.37038900000000002</v>
      </c>
      <c r="CN417">
        <v>0</v>
      </c>
      <c r="CO417">
        <v>0</v>
      </c>
      <c r="CP417">
        <v>0</v>
      </c>
      <c r="CQ417">
        <v>0</v>
      </c>
      <c r="CR417">
        <v>2.3354838709677401</v>
      </c>
      <c r="CS417">
        <v>0</v>
      </c>
      <c r="CT417">
        <v>44.2709677419355</v>
      </c>
      <c r="CU417">
        <v>-2.09032258064516</v>
      </c>
      <c r="CV417">
        <v>38.491870967741903</v>
      </c>
      <c r="CW417">
        <v>43.564032258064501</v>
      </c>
      <c r="CX417">
        <v>41.078516129032302</v>
      </c>
      <c r="CY417">
        <v>42.215451612903202</v>
      </c>
      <c r="CZ417">
        <v>39.590451612903202</v>
      </c>
      <c r="DA417">
        <v>0</v>
      </c>
      <c r="DB417">
        <v>0</v>
      </c>
      <c r="DC417">
        <v>0</v>
      </c>
      <c r="DD417">
        <v>1582045094.2</v>
      </c>
      <c r="DE417">
        <v>2.91923076923077</v>
      </c>
      <c r="DF417">
        <v>-6.9982903513843899</v>
      </c>
      <c r="DG417">
        <v>2.9846152778249202</v>
      </c>
      <c r="DH417">
        <v>44.396153846153801</v>
      </c>
      <c r="DI417">
        <v>15</v>
      </c>
      <c r="DJ417">
        <v>100</v>
      </c>
      <c r="DK417">
        <v>100</v>
      </c>
      <c r="DL417">
        <v>2.8410000000000002</v>
      </c>
      <c r="DM417">
        <v>0.45</v>
      </c>
      <c r="DN417">
        <v>2</v>
      </c>
      <c r="DO417">
        <v>651.07100000000003</v>
      </c>
      <c r="DP417">
        <v>340.85300000000001</v>
      </c>
      <c r="DQ417">
        <v>29.9999</v>
      </c>
      <c r="DR417">
        <v>31.338799999999999</v>
      </c>
      <c r="DS417">
        <v>30</v>
      </c>
      <c r="DT417">
        <v>31.282900000000001</v>
      </c>
      <c r="DU417">
        <v>31.322700000000001</v>
      </c>
      <c r="DV417">
        <v>21.015000000000001</v>
      </c>
      <c r="DW417">
        <v>25.0991</v>
      </c>
      <c r="DX417">
        <v>88.082700000000003</v>
      </c>
      <c r="DY417">
        <v>30</v>
      </c>
      <c r="DZ417">
        <v>400</v>
      </c>
      <c r="EA417">
        <v>30.681699999999999</v>
      </c>
      <c r="EB417">
        <v>100.056</v>
      </c>
      <c r="EC417">
        <v>100.574</v>
      </c>
    </row>
    <row r="418" spans="1:133" x14ac:dyDescent="0.35">
      <c r="A418">
        <v>402</v>
      </c>
      <c r="B418">
        <v>1582045096.0999999</v>
      </c>
      <c r="C418">
        <v>2063.0999999046298</v>
      </c>
      <c r="D418" t="s">
        <v>1046</v>
      </c>
      <c r="E418" t="s">
        <v>1047</v>
      </c>
      <c r="F418" t="s">
        <v>232</v>
      </c>
      <c r="G418" t="s">
        <v>233</v>
      </c>
      <c r="H418" t="s">
        <v>234</v>
      </c>
      <c r="I418" t="s">
        <v>235</v>
      </c>
      <c r="J418" t="s">
        <v>236</v>
      </c>
      <c r="K418" t="s">
        <v>237</v>
      </c>
      <c r="L418" t="s">
        <v>238</v>
      </c>
      <c r="M418" t="s">
        <v>239</v>
      </c>
      <c r="N418">
        <v>1582045087.4709699</v>
      </c>
      <c r="O418">
        <f t="shared" si="258"/>
        <v>3.6600805512292665E-4</v>
      </c>
      <c r="P418">
        <f t="shared" si="259"/>
        <v>-0.61868172575998659</v>
      </c>
      <c r="Q418">
        <f t="shared" si="260"/>
        <v>400.46870967741899</v>
      </c>
      <c r="R418">
        <f t="shared" si="261"/>
        <v>426.08639214393014</v>
      </c>
      <c r="S418">
        <f t="shared" si="262"/>
        <v>42.405987949296822</v>
      </c>
      <c r="T418">
        <f t="shared" si="263"/>
        <v>39.856403747610273</v>
      </c>
      <c r="U418">
        <f t="shared" si="264"/>
        <v>2.9374630848895258E-2</v>
      </c>
      <c r="V418">
        <f t="shared" si="265"/>
        <v>2.2511617897612952</v>
      </c>
      <c r="W418">
        <f t="shared" si="266"/>
        <v>2.9163340341909802E-2</v>
      </c>
      <c r="X418">
        <f t="shared" si="267"/>
        <v>1.8245944524304239E-2</v>
      </c>
      <c r="Y418">
        <f t="shared" si="268"/>
        <v>0</v>
      </c>
      <c r="Z418">
        <f t="shared" si="269"/>
        <v>30.420682746432114</v>
      </c>
      <c r="AA418">
        <f t="shared" si="270"/>
        <v>30.1468806451613</v>
      </c>
      <c r="AB418">
        <f t="shared" si="271"/>
        <v>4.2965263398409057</v>
      </c>
      <c r="AC418">
        <f t="shared" si="272"/>
        <v>70.397573357400731</v>
      </c>
      <c r="AD418">
        <f t="shared" si="273"/>
        <v>3.0938430955144698</v>
      </c>
      <c r="AE418">
        <f t="shared" si="274"/>
        <v>4.394814974384655</v>
      </c>
      <c r="AF418">
        <f t="shared" si="275"/>
        <v>1.2026832443264359</v>
      </c>
      <c r="AG418">
        <f t="shared" si="276"/>
        <v>-16.140955230921065</v>
      </c>
      <c r="AH418">
        <f t="shared" si="277"/>
        <v>47.912800170805944</v>
      </c>
      <c r="AI418">
        <f t="shared" si="278"/>
        <v>4.7485786396754666</v>
      </c>
      <c r="AJ418">
        <f t="shared" si="279"/>
        <v>36.520423579560344</v>
      </c>
      <c r="AK418">
        <v>-4.1215031683441102E-2</v>
      </c>
      <c r="AL418">
        <v>4.6267483699744198E-2</v>
      </c>
      <c r="AM418">
        <v>3.4572980281667101</v>
      </c>
      <c r="AN418">
        <v>0</v>
      </c>
      <c r="AO418">
        <v>0</v>
      </c>
      <c r="AP418">
        <f t="shared" si="280"/>
        <v>1</v>
      </c>
      <c r="AQ418">
        <f t="shared" si="281"/>
        <v>0</v>
      </c>
      <c r="AR418">
        <f t="shared" si="282"/>
        <v>51941.047988242542</v>
      </c>
      <c r="AS418" t="s">
        <v>240</v>
      </c>
      <c r="AT418">
        <v>0</v>
      </c>
      <c r="AU418">
        <v>0</v>
      </c>
      <c r="AV418">
        <f t="shared" si="283"/>
        <v>0</v>
      </c>
      <c r="AW418" t="e">
        <f t="shared" si="284"/>
        <v>#DIV/0!</v>
      </c>
      <c r="AX418">
        <v>0</v>
      </c>
      <c r="AY418" t="s">
        <v>240</v>
      </c>
      <c r="AZ418">
        <v>0</v>
      </c>
      <c r="BA418">
        <v>0</v>
      </c>
      <c r="BB418" t="e">
        <f t="shared" si="285"/>
        <v>#DIV/0!</v>
      </c>
      <c r="BC418">
        <v>0.5</v>
      </c>
      <c r="BD418">
        <f t="shared" si="286"/>
        <v>0</v>
      </c>
      <c r="BE418">
        <f t="shared" si="287"/>
        <v>-0.61868172575998659</v>
      </c>
      <c r="BF418" t="e">
        <f t="shared" si="288"/>
        <v>#DIV/0!</v>
      </c>
      <c r="BG418" t="e">
        <f t="shared" si="289"/>
        <v>#DIV/0!</v>
      </c>
      <c r="BH418" t="e">
        <f t="shared" si="290"/>
        <v>#DIV/0!</v>
      </c>
      <c r="BI418" t="e">
        <f t="shared" si="291"/>
        <v>#DIV/0!</v>
      </c>
      <c r="BJ418" t="s">
        <v>240</v>
      </c>
      <c r="BK418">
        <v>0</v>
      </c>
      <c r="BL418">
        <f t="shared" si="292"/>
        <v>0</v>
      </c>
      <c r="BM418" t="e">
        <f t="shared" si="293"/>
        <v>#DIV/0!</v>
      </c>
      <c r="BN418" t="e">
        <f t="shared" si="294"/>
        <v>#DIV/0!</v>
      </c>
      <c r="BO418" t="e">
        <f t="shared" si="295"/>
        <v>#DIV/0!</v>
      </c>
      <c r="BP418" t="e">
        <f t="shared" si="296"/>
        <v>#DIV/0!</v>
      </c>
      <c r="BQ418">
        <f t="shared" si="297"/>
        <v>0</v>
      </c>
      <c r="BR418">
        <f t="shared" si="298"/>
        <v>0</v>
      </c>
      <c r="BS418">
        <f t="shared" si="299"/>
        <v>0</v>
      </c>
      <c r="BT418">
        <f t="shared" si="300"/>
        <v>0</v>
      </c>
      <c r="BU418">
        <v>6</v>
      </c>
      <c r="BV418">
        <v>0.5</v>
      </c>
      <c r="BW418" t="s">
        <v>241</v>
      </c>
      <c r="BX418">
        <v>1582045087.4709699</v>
      </c>
      <c r="BY418">
        <v>400.46870967741899</v>
      </c>
      <c r="BZ418">
        <v>399.99661290322598</v>
      </c>
      <c r="CA418">
        <v>31.086280645161299</v>
      </c>
      <c r="CB418">
        <v>30.7316580645161</v>
      </c>
      <c r="CC418">
        <v>600.01293548387105</v>
      </c>
      <c r="CD418">
        <v>99.324399999999997</v>
      </c>
      <c r="CE418">
        <v>0.19998925806451601</v>
      </c>
      <c r="CF418">
        <v>30.541664516129</v>
      </c>
      <c r="CG418">
        <v>30.1468806451613</v>
      </c>
      <c r="CH418">
        <v>999.9</v>
      </c>
      <c r="CI418">
        <v>0</v>
      </c>
      <c r="CJ418">
        <v>0</v>
      </c>
      <c r="CK418">
        <v>10006.811290322599</v>
      </c>
      <c r="CL418">
        <v>0</v>
      </c>
      <c r="CM418">
        <v>0.37038900000000002</v>
      </c>
      <c r="CN418">
        <v>0</v>
      </c>
      <c r="CO418">
        <v>0</v>
      </c>
      <c r="CP418">
        <v>0</v>
      </c>
      <c r="CQ418">
        <v>0</v>
      </c>
      <c r="CR418">
        <v>2.45806451612903</v>
      </c>
      <c r="CS418">
        <v>0</v>
      </c>
      <c r="CT418">
        <v>42.658064516129002</v>
      </c>
      <c r="CU418">
        <v>-2.4064516129032301</v>
      </c>
      <c r="CV418">
        <v>38.487806451612897</v>
      </c>
      <c r="CW418">
        <v>43.556032258064498</v>
      </c>
      <c r="CX418">
        <v>41.080516129032297</v>
      </c>
      <c r="CY418">
        <v>42.211387096774203</v>
      </c>
      <c r="CZ418">
        <v>39.582322580645098</v>
      </c>
      <c r="DA418">
        <v>0</v>
      </c>
      <c r="DB418">
        <v>0</v>
      </c>
      <c r="DC418">
        <v>0</v>
      </c>
      <c r="DD418">
        <v>1582045099</v>
      </c>
      <c r="DE418">
        <v>1.9615384615384599</v>
      </c>
      <c r="DF418">
        <v>0.37606856253486998</v>
      </c>
      <c r="DG418">
        <v>-8.0820509835064893</v>
      </c>
      <c r="DH418">
        <v>43.269230769230802</v>
      </c>
      <c r="DI418">
        <v>15</v>
      </c>
      <c r="DJ418">
        <v>100</v>
      </c>
      <c r="DK418">
        <v>100</v>
      </c>
      <c r="DL418">
        <v>2.8410000000000002</v>
      </c>
      <c r="DM418">
        <v>0.45</v>
      </c>
      <c r="DN418">
        <v>2</v>
      </c>
      <c r="DO418">
        <v>651.19100000000003</v>
      </c>
      <c r="DP418">
        <v>340.69200000000001</v>
      </c>
      <c r="DQ418">
        <v>29.999700000000001</v>
      </c>
      <c r="DR418">
        <v>31.3369</v>
      </c>
      <c r="DS418">
        <v>29.9999</v>
      </c>
      <c r="DT418">
        <v>31.281300000000002</v>
      </c>
      <c r="DU418">
        <v>31.320499999999999</v>
      </c>
      <c r="DV418">
        <v>21.0121</v>
      </c>
      <c r="DW418">
        <v>25.0991</v>
      </c>
      <c r="DX418">
        <v>88.082700000000003</v>
      </c>
      <c r="DY418">
        <v>30</v>
      </c>
      <c r="DZ418">
        <v>400</v>
      </c>
      <c r="EA418">
        <v>30.681699999999999</v>
      </c>
      <c r="EB418">
        <v>100.056</v>
      </c>
      <c r="EC418">
        <v>100.572</v>
      </c>
    </row>
    <row r="419" spans="1:133" x14ac:dyDescent="0.35">
      <c r="A419">
        <v>403</v>
      </c>
      <c r="B419">
        <v>1582045101.0999999</v>
      </c>
      <c r="C419">
        <v>2068.0999999046298</v>
      </c>
      <c r="D419" t="s">
        <v>1048</v>
      </c>
      <c r="E419" t="s">
        <v>1049</v>
      </c>
      <c r="F419" t="s">
        <v>232</v>
      </c>
      <c r="G419" t="s">
        <v>233</v>
      </c>
      <c r="H419" t="s">
        <v>234</v>
      </c>
      <c r="I419" t="s">
        <v>235</v>
      </c>
      <c r="J419" t="s">
        <v>236</v>
      </c>
      <c r="K419" t="s">
        <v>237</v>
      </c>
      <c r="L419" t="s">
        <v>238</v>
      </c>
      <c r="M419" t="s">
        <v>239</v>
      </c>
      <c r="N419">
        <v>1582045092.4709699</v>
      </c>
      <c r="O419">
        <f t="shared" si="258"/>
        <v>3.6487099275005577E-4</v>
      </c>
      <c r="P419">
        <f t="shared" si="259"/>
        <v>-0.60735841896159215</v>
      </c>
      <c r="Q419">
        <f t="shared" si="260"/>
        <v>400.47864516128999</v>
      </c>
      <c r="R419">
        <f t="shared" si="261"/>
        <v>425.55832645338035</v>
      </c>
      <c r="S419">
        <f t="shared" si="262"/>
        <v>42.352804492232991</v>
      </c>
      <c r="T419">
        <f t="shared" si="263"/>
        <v>39.856801541606245</v>
      </c>
      <c r="U419">
        <f t="shared" si="264"/>
        <v>2.9313737740888898E-2</v>
      </c>
      <c r="V419">
        <f t="shared" si="265"/>
        <v>2.2513610444195593</v>
      </c>
      <c r="W419">
        <f t="shared" si="266"/>
        <v>2.9103337421897274E-2</v>
      </c>
      <c r="X419">
        <f t="shared" si="267"/>
        <v>1.8208363523541451E-2</v>
      </c>
      <c r="Y419">
        <f t="shared" si="268"/>
        <v>0</v>
      </c>
      <c r="Z419">
        <f t="shared" si="269"/>
        <v>30.41719692108936</v>
      </c>
      <c r="AA419">
        <f t="shared" si="270"/>
        <v>30.139987096774199</v>
      </c>
      <c r="AB419">
        <f t="shared" si="271"/>
        <v>4.2948272239528382</v>
      </c>
      <c r="AC419">
        <f t="shared" si="272"/>
        <v>70.403389930432496</v>
      </c>
      <c r="AD419">
        <f t="shared" si="273"/>
        <v>3.0934135734016612</v>
      </c>
      <c r="AE419">
        <f t="shared" si="274"/>
        <v>4.3938417971895207</v>
      </c>
      <c r="AF419">
        <f t="shared" si="275"/>
        <v>1.201413650551177</v>
      </c>
      <c r="AG419">
        <f t="shared" si="276"/>
        <v>-16.090810780277458</v>
      </c>
      <c r="AH419">
        <f t="shared" si="277"/>
        <v>48.283907889065773</v>
      </c>
      <c r="AI419">
        <f t="shared" si="278"/>
        <v>4.7846804823978539</v>
      </c>
      <c r="AJ419">
        <f t="shared" si="279"/>
        <v>36.977777591186168</v>
      </c>
      <c r="AK419">
        <v>-4.1220398627446801E-2</v>
      </c>
      <c r="AL419">
        <v>4.6273508564560702E-2</v>
      </c>
      <c r="AM419">
        <v>3.45765434362028</v>
      </c>
      <c r="AN419">
        <v>0</v>
      </c>
      <c r="AO419">
        <v>0</v>
      </c>
      <c r="AP419">
        <f t="shared" si="280"/>
        <v>1</v>
      </c>
      <c r="AQ419">
        <f t="shared" si="281"/>
        <v>0</v>
      </c>
      <c r="AR419">
        <f t="shared" si="282"/>
        <v>51948.164784691879</v>
      </c>
      <c r="AS419" t="s">
        <v>240</v>
      </c>
      <c r="AT419">
        <v>0</v>
      </c>
      <c r="AU419">
        <v>0</v>
      </c>
      <c r="AV419">
        <f t="shared" si="283"/>
        <v>0</v>
      </c>
      <c r="AW419" t="e">
        <f t="shared" si="284"/>
        <v>#DIV/0!</v>
      </c>
      <c r="AX419">
        <v>0</v>
      </c>
      <c r="AY419" t="s">
        <v>240</v>
      </c>
      <c r="AZ419">
        <v>0</v>
      </c>
      <c r="BA419">
        <v>0</v>
      </c>
      <c r="BB419" t="e">
        <f t="shared" si="285"/>
        <v>#DIV/0!</v>
      </c>
      <c r="BC419">
        <v>0.5</v>
      </c>
      <c r="BD419">
        <f t="shared" si="286"/>
        <v>0</v>
      </c>
      <c r="BE419">
        <f t="shared" si="287"/>
        <v>-0.60735841896159215</v>
      </c>
      <c r="BF419" t="e">
        <f t="shared" si="288"/>
        <v>#DIV/0!</v>
      </c>
      <c r="BG419" t="e">
        <f t="shared" si="289"/>
        <v>#DIV/0!</v>
      </c>
      <c r="BH419" t="e">
        <f t="shared" si="290"/>
        <v>#DIV/0!</v>
      </c>
      <c r="BI419" t="e">
        <f t="shared" si="291"/>
        <v>#DIV/0!</v>
      </c>
      <c r="BJ419" t="s">
        <v>240</v>
      </c>
      <c r="BK419">
        <v>0</v>
      </c>
      <c r="BL419">
        <f t="shared" si="292"/>
        <v>0</v>
      </c>
      <c r="BM419" t="e">
        <f t="shared" si="293"/>
        <v>#DIV/0!</v>
      </c>
      <c r="BN419" t="e">
        <f t="shared" si="294"/>
        <v>#DIV/0!</v>
      </c>
      <c r="BO419" t="e">
        <f t="shared" si="295"/>
        <v>#DIV/0!</v>
      </c>
      <c r="BP419" t="e">
        <f t="shared" si="296"/>
        <v>#DIV/0!</v>
      </c>
      <c r="BQ419">
        <f t="shared" si="297"/>
        <v>0</v>
      </c>
      <c r="BR419">
        <f t="shared" si="298"/>
        <v>0</v>
      </c>
      <c r="BS419">
        <f t="shared" si="299"/>
        <v>0</v>
      </c>
      <c r="BT419">
        <f t="shared" si="300"/>
        <v>0</v>
      </c>
      <c r="BU419">
        <v>6</v>
      </c>
      <c r="BV419">
        <v>0.5</v>
      </c>
      <c r="BW419" t="s">
        <v>241</v>
      </c>
      <c r="BX419">
        <v>1582045092.4709699</v>
      </c>
      <c r="BY419">
        <v>400.47864516128999</v>
      </c>
      <c r="BZ419">
        <v>400.01741935483898</v>
      </c>
      <c r="CA419">
        <v>31.082425806451599</v>
      </c>
      <c r="CB419">
        <v>30.728903225806501</v>
      </c>
      <c r="CC419">
        <v>600.01245161290296</v>
      </c>
      <c r="CD419">
        <v>99.322925806451593</v>
      </c>
      <c r="CE419">
        <v>0.19998764516129</v>
      </c>
      <c r="CF419">
        <v>30.5377935483871</v>
      </c>
      <c r="CG419">
        <v>30.139987096774199</v>
      </c>
      <c r="CH419">
        <v>999.9</v>
      </c>
      <c r="CI419">
        <v>0</v>
      </c>
      <c r="CJ419">
        <v>0</v>
      </c>
      <c r="CK419">
        <v>10008.262903225799</v>
      </c>
      <c r="CL419">
        <v>0</v>
      </c>
      <c r="CM419">
        <v>0.37038900000000002</v>
      </c>
      <c r="CN419">
        <v>0</v>
      </c>
      <c r="CO419">
        <v>0</v>
      </c>
      <c r="CP419">
        <v>0</v>
      </c>
      <c r="CQ419">
        <v>0</v>
      </c>
      <c r="CR419">
        <v>3.3258064516129</v>
      </c>
      <c r="CS419">
        <v>0</v>
      </c>
      <c r="CT419">
        <v>43.603225806451597</v>
      </c>
      <c r="CU419">
        <v>-2.0096774193548401</v>
      </c>
      <c r="CV419">
        <v>38.475612903225802</v>
      </c>
      <c r="CW419">
        <v>43.55</v>
      </c>
      <c r="CX419">
        <v>41.0885161290323</v>
      </c>
      <c r="CY419">
        <v>42.207322580645098</v>
      </c>
      <c r="CZ419">
        <v>39.5741935483871</v>
      </c>
      <c r="DA419">
        <v>0</v>
      </c>
      <c r="DB419">
        <v>0</v>
      </c>
      <c r="DC419">
        <v>0</v>
      </c>
      <c r="DD419">
        <v>1582045103.8</v>
      </c>
      <c r="DE419">
        <v>2.6346153846153801</v>
      </c>
      <c r="DF419">
        <v>8.2564103661782706</v>
      </c>
      <c r="DG419">
        <v>2.9880345136739899</v>
      </c>
      <c r="DH419">
        <v>44.4769230769231</v>
      </c>
      <c r="DI419">
        <v>15</v>
      </c>
      <c r="DJ419">
        <v>100</v>
      </c>
      <c r="DK419">
        <v>100</v>
      </c>
      <c r="DL419">
        <v>2.8410000000000002</v>
      </c>
      <c r="DM419">
        <v>0.45</v>
      </c>
      <c r="DN419">
        <v>2</v>
      </c>
      <c r="DO419">
        <v>651.06100000000004</v>
      </c>
      <c r="DP419">
        <v>340.79599999999999</v>
      </c>
      <c r="DQ419">
        <v>29.9998</v>
      </c>
      <c r="DR419">
        <v>31.334700000000002</v>
      </c>
      <c r="DS419">
        <v>30</v>
      </c>
      <c r="DT419">
        <v>31.280100000000001</v>
      </c>
      <c r="DU419">
        <v>31.319800000000001</v>
      </c>
      <c r="DV419">
        <v>21.008600000000001</v>
      </c>
      <c r="DW419">
        <v>25.0991</v>
      </c>
      <c r="DX419">
        <v>88.082700000000003</v>
      </c>
      <c r="DY419">
        <v>30</v>
      </c>
      <c r="DZ419">
        <v>400</v>
      </c>
      <c r="EA419">
        <v>30.681699999999999</v>
      </c>
      <c r="EB419">
        <v>100.057</v>
      </c>
      <c r="EC419">
        <v>100.57299999999999</v>
      </c>
    </row>
    <row r="420" spans="1:133" x14ac:dyDescent="0.35">
      <c r="A420">
        <v>404</v>
      </c>
      <c r="B420">
        <v>1582045106.0999999</v>
      </c>
      <c r="C420">
        <v>2073.0999999046298</v>
      </c>
      <c r="D420" t="s">
        <v>1050</v>
      </c>
      <c r="E420" t="s">
        <v>1051</v>
      </c>
      <c r="F420" t="s">
        <v>232</v>
      </c>
      <c r="G420" t="s">
        <v>233</v>
      </c>
      <c r="H420" t="s">
        <v>234</v>
      </c>
      <c r="I420" t="s">
        <v>235</v>
      </c>
      <c r="J420" t="s">
        <v>236</v>
      </c>
      <c r="K420" t="s">
        <v>237</v>
      </c>
      <c r="L420" t="s">
        <v>238</v>
      </c>
      <c r="M420" t="s">
        <v>239</v>
      </c>
      <c r="N420">
        <v>1582045097.4709699</v>
      </c>
      <c r="O420">
        <f t="shared" si="258"/>
        <v>3.630106349393205E-4</v>
      </c>
      <c r="P420">
        <f t="shared" si="259"/>
        <v>-0.60374705090893899</v>
      </c>
      <c r="Q420">
        <f t="shared" si="260"/>
        <v>400.48458064516097</v>
      </c>
      <c r="R420">
        <f t="shared" si="261"/>
        <v>425.524505767145</v>
      </c>
      <c r="S420">
        <f t="shared" si="262"/>
        <v>42.349053184794251</v>
      </c>
      <c r="T420">
        <f t="shared" si="263"/>
        <v>39.857029561331188</v>
      </c>
      <c r="U420">
        <f t="shared" si="264"/>
        <v>2.9177124443905258E-2</v>
      </c>
      <c r="V420">
        <f t="shared" si="265"/>
        <v>2.2495643270600261</v>
      </c>
      <c r="W420">
        <f t="shared" si="266"/>
        <v>2.896850791877616E-2</v>
      </c>
      <c r="X420">
        <f t="shared" si="267"/>
        <v>1.8123936363068881E-2</v>
      </c>
      <c r="Y420">
        <f t="shared" si="268"/>
        <v>0</v>
      </c>
      <c r="Z420">
        <f t="shared" si="269"/>
        <v>30.415034025501594</v>
      </c>
      <c r="AA420">
        <f t="shared" si="270"/>
        <v>30.1362225806452</v>
      </c>
      <c r="AB420">
        <f t="shared" si="271"/>
        <v>4.2938995964651419</v>
      </c>
      <c r="AC420">
        <f t="shared" si="272"/>
        <v>70.405986492541118</v>
      </c>
      <c r="AD420">
        <f t="shared" si="273"/>
        <v>3.0930515434688712</v>
      </c>
      <c r="AE420">
        <f t="shared" si="274"/>
        <v>4.3931655496319939</v>
      </c>
      <c r="AF420">
        <f t="shared" si="275"/>
        <v>1.2008480529962706</v>
      </c>
      <c r="AG420">
        <f t="shared" si="276"/>
        <v>-16.008769000824035</v>
      </c>
      <c r="AH420">
        <f t="shared" si="277"/>
        <v>48.375651110945846</v>
      </c>
      <c r="AI420">
        <f t="shared" si="278"/>
        <v>4.7974473949307619</v>
      </c>
      <c r="AJ420">
        <f t="shared" si="279"/>
        <v>37.164329505052571</v>
      </c>
      <c r="AK420">
        <v>-4.1172019405992098E-2</v>
      </c>
      <c r="AL420">
        <v>4.6219198650225203E-2</v>
      </c>
      <c r="AM420">
        <v>3.4544418337743901</v>
      </c>
      <c r="AN420">
        <v>0</v>
      </c>
      <c r="AO420">
        <v>0</v>
      </c>
      <c r="AP420">
        <f t="shared" si="280"/>
        <v>1</v>
      </c>
      <c r="AQ420">
        <f t="shared" si="281"/>
        <v>0</v>
      </c>
      <c r="AR420">
        <f t="shared" si="282"/>
        <v>51890.128640492498</v>
      </c>
      <c r="AS420" t="s">
        <v>240</v>
      </c>
      <c r="AT420">
        <v>0</v>
      </c>
      <c r="AU420">
        <v>0</v>
      </c>
      <c r="AV420">
        <f t="shared" si="283"/>
        <v>0</v>
      </c>
      <c r="AW420" t="e">
        <f t="shared" si="284"/>
        <v>#DIV/0!</v>
      </c>
      <c r="AX420">
        <v>0</v>
      </c>
      <c r="AY420" t="s">
        <v>240</v>
      </c>
      <c r="AZ420">
        <v>0</v>
      </c>
      <c r="BA420">
        <v>0</v>
      </c>
      <c r="BB420" t="e">
        <f t="shared" si="285"/>
        <v>#DIV/0!</v>
      </c>
      <c r="BC420">
        <v>0.5</v>
      </c>
      <c r="BD420">
        <f t="shared" si="286"/>
        <v>0</v>
      </c>
      <c r="BE420">
        <f t="shared" si="287"/>
        <v>-0.60374705090893899</v>
      </c>
      <c r="BF420" t="e">
        <f t="shared" si="288"/>
        <v>#DIV/0!</v>
      </c>
      <c r="BG420" t="e">
        <f t="shared" si="289"/>
        <v>#DIV/0!</v>
      </c>
      <c r="BH420" t="e">
        <f t="shared" si="290"/>
        <v>#DIV/0!</v>
      </c>
      <c r="BI420" t="e">
        <f t="shared" si="291"/>
        <v>#DIV/0!</v>
      </c>
      <c r="BJ420" t="s">
        <v>240</v>
      </c>
      <c r="BK420">
        <v>0</v>
      </c>
      <c r="BL420">
        <f t="shared" si="292"/>
        <v>0</v>
      </c>
      <c r="BM420" t="e">
        <f t="shared" si="293"/>
        <v>#DIV/0!</v>
      </c>
      <c r="BN420" t="e">
        <f t="shared" si="294"/>
        <v>#DIV/0!</v>
      </c>
      <c r="BO420" t="e">
        <f t="shared" si="295"/>
        <v>#DIV/0!</v>
      </c>
      <c r="BP420" t="e">
        <f t="shared" si="296"/>
        <v>#DIV/0!</v>
      </c>
      <c r="BQ420">
        <f t="shared" si="297"/>
        <v>0</v>
      </c>
      <c r="BR420">
        <f t="shared" si="298"/>
        <v>0</v>
      </c>
      <c r="BS420">
        <f t="shared" si="299"/>
        <v>0</v>
      </c>
      <c r="BT420">
        <f t="shared" si="300"/>
        <v>0</v>
      </c>
      <c r="BU420">
        <v>6</v>
      </c>
      <c r="BV420">
        <v>0.5</v>
      </c>
      <c r="BW420" t="s">
        <v>241</v>
      </c>
      <c r="BX420">
        <v>1582045097.4709699</v>
      </c>
      <c r="BY420">
        <v>400.48458064516097</v>
      </c>
      <c r="BZ420">
        <v>400.02622580645198</v>
      </c>
      <c r="CA420">
        <v>31.079070967741899</v>
      </c>
      <c r="CB420">
        <v>30.727351612903199</v>
      </c>
      <c r="CC420">
        <v>600.01577419354805</v>
      </c>
      <c r="CD420">
        <v>99.321983870967699</v>
      </c>
      <c r="CE420">
        <v>0.20002393548387101</v>
      </c>
      <c r="CF420">
        <v>30.535103225806498</v>
      </c>
      <c r="CG420">
        <v>30.1362225806452</v>
      </c>
      <c r="CH420">
        <v>999.9</v>
      </c>
      <c r="CI420">
        <v>0</v>
      </c>
      <c r="CJ420">
        <v>0</v>
      </c>
      <c r="CK420">
        <v>9996.6112903225803</v>
      </c>
      <c r="CL420">
        <v>0</v>
      </c>
      <c r="CM420">
        <v>0.37038900000000002</v>
      </c>
      <c r="CN420">
        <v>0</v>
      </c>
      <c r="CO420">
        <v>0</v>
      </c>
      <c r="CP420">
        <v>0</v>
      </c>
      <c r="CQ420">
        <v>0</v>
      </c>
      <c r="CR420">
        <v>3.80645161290323</v>
      </c>
      <c r="CS420">
        <v>0</v>
      </c>
      <c r="CT420">
        <v>45.222580645161301</v>
      </c>
      <c r="CU420">
        <v>-1.59032258064516</v>
      </c>
      <c r="CV420">
        <v>38.461387096774203</v>
      </c>
      <c r="CW420">
        <v>43.545999999999999</v>
      </c>
      <c r="CX420">
        <v>41.096548387096803</v>
      </c>
      <c r="CY420">
        <v>42.197161290322597</v>
      </c>
      <c r="CZ420">
        <v>39.570129032258102</v>
      </c>
      <c r="DA420">
        <v>0</v>
      </c>
      <c r="DB420">
        <v>0</v>
      </c>
      <c r="DC420">
        <v>0</v>
      </c>
      <c r="DD420">
        <v>1582045109.2</v>
      </c>
      <c r="DE420">
        <v>2.6807692307692301</v>
      </c>
      <c r="DF420">
        <v>17.336751852827799</v>
      </c>
      <c r="DG420">
        <v>32.085470676731802</v>
      </c>
      <c r="DH420">
        <v>46.211538461538503</v>
      </c>
      <c r="DI420">
        <v>15</v>
      </c>
      <c r="DJ420">
        <v>100</v>
      </c>
      <c r="DK420">
        <v>100</v>
      </c>
      <c r="DL420">
        <v>2.8410000000000002</v>
      </c>
      <c r="DM420">
        <v>0.45</v>
      </c>
      <c r="DN420">
        <v>2</v>
      </c>
      <c r="DO420">
        <v>651.18799999999999</v>
      </c>
      <c r="DP420">
        <v>340.74</v>
      </c>
      <c r="DQ420">
        <v>29.9999</v>
      </c>
      <c r="DR420">
        <v>31.334</v>
      </c>
      <c r="DS420">
        <v>30</v>
      </c>
      <c r="DT420">
        <v>31.2774</v>
      </c>
      <c r="DU420">
        <v>31.3172</v>
      </c>
      <c r="DV420">
        <v>21.011199999999999</v>
      </c>
      <c r="DW420">
        <v>25.0991</v>
      </c>
      <c r="DX420">
        <v>88.082700000000003</v>
      </c>
      <c r="DY420">
        <v>30</v>
      </c>
      <c r="DZ420">
        <v>400</v>
      </c>
      <c r="EA420">
        <v>30.681699999999999</v>
      </c>
      <c r="EB420">
        <v>100.05800000000001</v>
      </c>
      <c r="EC420">
        <v>100.57299999999999</v>
      </c>
    </row>
    <row r="421" spans="1:133" x14ac:dyDescent="0.35">
      <c r="A421">
        <v>405</v>
      </c>
      <c r="B421">
        <v>1582045111.0999999</v>
      </c>
      <c r="C421">
        <v>2078.0999999046298</v>
      </c>
      <c r="D421" t="s">
        <v>1052</v>
      </c>
      <c r="E421" t="s">
        <v>1053</v>
      </c>
      <c r="F421" t="s">
        <v>232</v>
      </c>
      <c r="G421" t="s">
        <v>233</v>
      </c>
      <c r="H421" t="s">
        <v>234</v>
      </c>
      <c r="I421" t="s">
        <v>235</v>
      </c>
      <c r="J421" t="s">
        <v>236</v>
      </c>
      <c r="K421" t="s">
        <v>237</v>
      </c>
      <c r="L421" t="s">
        <v>238</v>
      </c>
      <c r="M421" t="s">
        <v>239</v>
      </c>
      <c r="N421">
        <v>1582045102.4709699</v>
      </c>
      <c r="O421">
        <f t="shared" si="258"/>
        <v>3.6117721010461065E-4</v>
      </c>
      <c r="P421">
        <f t="shared" si="259"/>
        <v>-0.60403844711262134</v>
      </c>
      <c r="Q421">
        <f t="shared" si="260"/>
        <v>400.47141935483899</v>
      </c>
      <c r="R421">
        <f t="shared" si="261"/>
        <v>425.68574645932341</v>
      </c>
      <c r="S421">
        <f t="shared" si="262"/>
        <v>42.364737264523406</v>
      </c>
      <c r="T421">
        <f t="shared" si="263"/>
        <v>39.855378302030388</v>
      </c>
      <c r="U421">
        <f t="shared" si="264"/>
        <v>2.903977414608782E-2</v>
      </c>
      <c r="V421">
        <f t="shared" si="265"/>
        <v>2.2488598468317251</v>
      </c>
      <c r="W421">
        <f t="shared" si="266"/>
        <v>2.8833045358680268E-2</v>
      </c>
      <c r="X421">
        <f t="shared" si="267"/>
        <v>1.8039104319519186E-2</v>
      </c>
      <c r="Y421">
        <f t="shared" si="268"/>
        <v>0</v>
      </c>
      <c r="Z421">
        <f t="shared" si="269"/>
        <v>30.414577266379514</v>
      </c>
      <c r="AA421">
        <f t="shared" si="270"/>
        <v>30.1333967741935</v>
      </c>
      <c r="AB421">
        <f t="shared" si="271"/>
        <v>4.2932033944120782</v>
      </c>
      <c r="AC421">
        <f t="shared" si="272"/>
        <v>70.404676002361271</v>
      </c>
      <c r="AD421">
        <f t="shared" si="273"/>
        <v>3.0928118791632104</v>
      </c>
      <c r="AE421">
        <f t="shared" si="274"/>
        <v>4.3929069129719203</v>
      </c>
      <c r="AF421">
        <f t="shared" si="275"/>
        <v>1.2003915152488678</v>
      </c>
      <c r="AG421">
        <f t="shared" si="276"/>
        <v>-15.927914965613329</v>
      </c>
      <c r="AH421">
        <f t="shared" si="277"/>
        <v>48.578343507974132</v>
      </c>
      <c r="AI421">
        <f t="shared" si="278"/>
        <v>4.8189658504691577</v>
      </c>
      <c r="AJ421">
        <f t="shared" si="279"/>
        <v>37.469394392829962</v>
      </c>
      <c r="AK421">
        <v>-4.11530597846156E-2</v>
      </c>
      <c r="AL421">
        <v>4.6197914814276098E-2</v>
      </c>
      <c r="AM421">
        <v>3.4531825101922302</v>
      </c>
      <c r="AN421">
        <v>0</v>
      </c>
      <c r="AO421">
        <v>0</v>
      </c>
      <c r="AP421">
        <f t="shared" si="280"/>
        <v>1</v>
      </c>
      <c r="AQ421">
        <f t="shared" si="281"/>
        <v>0</v>
      </c>
      <c r="AR421">
        <f t="shared" si="282"/>
        <v>51867.364275844266</v>
      </c>
      <c r="AS421" t="s">
        <v>240</v>
      </c>
      <c r="AT421">
        <v>0</v>
      </c>
      <c r="AU421">
        <v>0</v>
      </c>
      <c r="AV421">
        <f t="shared" si="283"/>
        <v>0</v>
      </c>
      <c r="AW421" t="e">
        <f t="shared" si="284"/>
        <v>#DIV/0!</v>
      </c>
      <c r="AX421">
        <v>0</v>
      </c>
      <c r="AY421" t="s">
        <v>240</v>
      </c>
      <c r="AZ421">
        <v>0</v>
      </c>
      <c r="BA421">
        <v>0</v>
      </c>
      <c r="BB421" t="e">
        <f t="shared" si="285"/>
        <v>#DIV/0!</v>
      </c>
      <c r="BC421">
        <v>0.5</v>
      </c>
      <c r="BD421">
        <f t="shared" si="286"/>
        <v>0</v>
      </c>
      <c r="BE421">
        <f t="shared" si="287"/>
        <v>-0.60403844711262134</v>
      </c>
      <c r="BF421" t="e">
        <f t="shared" si="288"/>
        <v>#DIV/0!</v>
      </c>
      <c r="BG421" t="e">
        <f t="shared" si="289"/>
        <v>#DIV/0!</v>
      </c>
      <c r="BH421" t="e">
        <f t="shared" si="290"/>
        <v>#DIV/0!</v>
      </c>
      <c r="BI421" t="e">
        <f t="shared" si="291"/>
        <v>#DIV/0!</v>
      </c>
      <c r="BJ421" t="s">
        <v>240</v>
      </c>
      <c r="BK421">
        <v>0</v>
      </c>
      <c r="BL421">
        <f t="shared" si="292"/>
        <v>0</v>
      </c>
      <c r="BM421" t="e">
        <f t="shared" si="293"/>
        <v>#DIV/0!</v>
      </c>
      <c r="BN421" t="e">
        <f t="shared" si="294"/>
        <v>#DIV/0!</v>
      </c>
      <c r="BO421" t="e">
        <f t="shared" si="295"/>
        <v>#DIV/0!</v>
      </c>
      <c r="BP421" t="e">
        <f t="shared" si="296"/>
        <v>#DIV/0!</v>
      </c>
      <c r="BQ421">
        <f t="shared" si="297"/>
        <v>0</v>
      </c>
      <c r="BR421">
        <f t="shared" si="298"/>
        <v>0</v>
      </c>
      <c r="BS421">
        <f t="shared" si="299"/>
        <v>0</v>
      </c>
      <c r="BT421">
        <f t="shared" si="300"/>
        <v>0</v>
      </c>
      <c r="BU421">
        <v>6</v>
      </c>
      <c r="BV421">
        <v>0.5</v>
      </c>
      <c r="BW421" t="s">
        <v>241</v>
      </c>
      <c r="BX421">
        <v>1582045102.4709699</v>
      </c>
      <c r="BY421">
        <v>400.47141935483899</v>
      </c>
      <c r="BZ421">
        <v>400.01203225806501</v>
      </c>
      <c r="CA421">
        <v>31.0769290322581</v>
      </c>
      <c r="CB421">
        <v>30.7269838709677</v>
      </c>
      <c r="CC421">
        <v>600.01332258064497</v>
      </c>
      <c r="CD421">
        <v>99.321132258064495</v>
      </c>
      <c r="CE421">
        <v>0.20002300000000001</v>
      </c>
      <c r="CF421">
        <v>30.534074193548399</v>
      </c>
      <c r="CG421">
        <v>30.1333967741935</v>
      </c>
      <c r="CH421">
        <v>999.9</v>
      </c>
      <c r="CI421">
        <v>0</v>
      </c>
      <c r="CJ421">
        <v>0</v>
      </c>
      <c r="CK421">
        <v>9992.0935483870999</v>
      </c>
      <c r="CL421">
        <v>0</v>
      </c>
      <c r="CM421">
        <v>0.37183983870967702</v>
      </c>
      <c r="CN421">
        <v>0</v>
      </c>
      <c r="CO421">
        <v>0</v>
      </c>
      <c r="CP421">
        <v>0</v>
      </c>
      <c r="CQ421">
        <v>0</v>
      </c>
      <c r="CR421">
        <v>3.0935483870967699</v>
      </c>
      <c r="CS421">
        <v>0</v>
      </c>
      <c r="CT421">
        <v>47.9</v>
      </c>
      <c r="CU421">
        <v>-1.3774193548387099</v>
      </c>
      <c r="CV421">
        <v>38.455290322580602</v>
      </c>
      <c r="CW421">
        <v>43.554000000000002</v>
      </c>
      <c r="CX421">
        <v>41.100612903225802</v>
      </c>
      <c r="CY421">
        <v>42.193096774193499</v>
      </c>
      <c r="CZ421">
        <v>39.570129032258102</v>
      </c>
      <c r="DA421">
        <v>0</v>
      </c>
      <c r="DB421">
        <v>0</v>
      </c>
      <c r="DC421">
        <v>0</v>
      </c>
      <c r="DD421">
        <v>1582045114</v>
      </c>
      <c r="DE421">
        <v>2.7884615384615401</v>
      </c>
      <c r="DF421">
        <v>-4.2837610128347299</v>
      </c>
      <c r="DG421">
        <v>26.919658416574499</v>
      </c>
      <c r="DH421">
        <v>48.815384615384602</v>
      </c>
      <c r="DI421">
        <v>15</v>
      </c>
      <c r="DJ421">
        <v>100</v>
      </c>
      <c r="DK421">
        <v>100</v>
      </c>
      <c r="DL421">
        <v>2.8410000000000002</v>
      </c>
      <c r="DM421">
        <v>0.45</v>
      </c>
      <c r="DN421">
        <v>2</v>
      </c>
      <c r="DO421">
        <v>651.06100000000004</v>
      </c>
      <c r="DP421">
        <v>340.83100000000002</v>
      </c>
      <c r="DQ421">
        <v>29.9999</v>
      </c>
      <c r="DR421">
        <v>31.331499999999998</v>
      </c>
      <c r="DS421">
        <v>30.0001</v>
      </c>
      <c r="DT421">
        <v>31.276499999999999</v>
      </c>
      <c r="DU421">
        <v>31.316400000000002</v>
      </c>
      <c r="DV421">
        <v>21.014500000000002</v>
      </c>
      <c r="DW421">
        <v>25.0991</v>
      </c>
      <c r="DX421">
        <v>88.082700000000003</v>
      </c>
      <c r="DY421">
        <v>30</v>
      </c>
      <c r="DZ421">
        <v>400</v>
      </c>
      <c r="EA421">
        <v>30.681699999999999</v>
      </c>
      <c r="EB421">
        <v>100.05800000000001</v>
      </c>
      <c r="EC421">
        <v>100.574</v>
      </c>
    </row>
    <row r="422" spans="1:133" x14ac:dyDescent="0.35">
      <c r="A422">
        <v>406</v>
      </c>
      <c r="B422">
        <v>1582045116.0999999</v>
      </c>
      <c r="C422">
        <v>2083.0999999046298</v>
      </c>
      <c r="D422" t="s">
        <v>1054</v>
      </c>
      <c r="E422" t="s">
        <v>1055</v>
      </c>
      <c r="F422" t="s">
        <v>232</v>
      </c>
      <c r="G422" t="s">
        <v>233</v>
      </c>
      <c r="H422" t="s">
        <v>234</v>
      </c>
      <c r="I422" t="s">
        <v>235</v>
      </c>
      <c r="J422" t="s">
        <v>236</v>
      </c>
      <c r="K422" t="s">
        <v>237</v>
      </c>
      <c r="L422" t="s">
        <v>238</v>
      </c>
      <c r="M422" t="s">
        <v>239</v>
      </c>
      <c r="N422">
        <v>1582045107.4709699</v>
      </c>
      <c r="O422">
        <f t="shared" si="258"/>
        <v>3.5848372880047319E-4</v>
      </c>
      <c r="P422">
        <f t="shared" si="259"/>
        <v>-0.63627484153603864</v>
      </c>
      <c r="Q422">
        <f t="shared" si="260"/>
        <v>400.46174193548399</v>
      </c>
      <c r="R422">
        <f t="shared" si="261"/>
        <v>427.71560017101035</v>
      </c>
      <c r="S422">
        <f t="shared" si="262"/>
        <v>42.566674462349432</v>
      </c>
      <c r="T422">
        <f t="shared" si="263"/>
        <v>39.854343860213717</v>
      </c>
      <c r="U422">
        <f t="shared" si="264"/>
        <v>2.8813657918389062E-2</v>
      </c>
      <c r="V422">
        <f t="shared" si="265"/>
        <v>2.2492522140227424</v>
      </c>
      <c r="W422">
        <f t="shared" si="266"/>
        <v>2.8610159015926354E-2</v>
      </c>
      <c r="X422">
        <f t="shared" si="267"/>
        <v>1.7899513032871586E-2</v>
      </c>
      <c r="Y422">
        <f t="shared" si="268"/>
        <v>0</v>
      </c>
      <c r="Z422">
        <f t="shared" si="269"/>
        <v>30.415554984281698</v>
      </c>
      <c r="AA422">
        <f t="shared" si="270"/>
        <v>30.134822580645199</v>
      </c>
      <c r="AB422">
        <f t="shared" si="271"/>
        <v>4.293554662147435</v>
      </c>
      <c r="AC422">
        <f t="shared" si="272"/>
        <v>70.404993303245888</v>
      </c>
      <c r="AD422">
        <f t="shared" si="273"/>
        <v>3.0928378049301006</v>
      </c>
      <c r="AE422">
        <f t="shared" si="274"/>
        <v>4.3929239388018111</v>
      </c>
      <c r="AF422">
        <f t="shared" si="275"/>
        <v>1.2007168572173343</v>
      </c>
      <c r="AG422">
        <f t="shared" si="276"/>
        <v>-15.809132440100868</v>
      </c>
      <c r="AH422">
        <f t="shared" si="277"/>
        <v>48.422137965564524</v>
      </c>
      <c r="AI422">
        <f t="shared" si="278"/>
        <v>4.8026678022864804</v>
      </c>
      <c r="AJ422">
        <f t="shared" si="279"/>
        <v>37.415673327750135</v>
      </c>
      <c r="AK422">
        <v>-4.1163618870357702E-2</v>
      </c>
      <c r="AL422">
        <v>4.6209768313048197E-2</v>
      </c>
      <c r="AM422">
        <v>3.4538838834773302</v>
      </c>
      <c r="AN422">
        <v>0</v>
      </c>
      <c r="AO422">
        <v>0</v>
      </c>
      <c r="AP422">
        <f t="shared" si="280"/>
        <v>1</v>
      </c>
      <c r="AQ422">
        <f t="shared" si="281"/>
        <v>0</v>
      </c>
      <c r="AR422">
        <f t="shared" si="282"/>
        <v>51880.115894530558</v>
      </c>
      <c r="AS422" t="s">
        <v>240</v>
      </c>
      <c r="AT422">
        <v>0</v>
      </c>
      <c r="AU422">
        <v>0</v>
      </c>
      <c r="AV422">
        <f t="shared" si="283"/>
        <v>0</v>
      </c>
      <c r="AW422" t="e">
        <f t="shared" si="284"/>
        <v>#DIV/0!</v>
      </c>
      <c r="AX422">
        <v>0</v>
      </c>
      <c r="AY422" t="s">
        <v>240</v>
      </c>
      <c r="AZ422">
        <v>0</v>
      </c>
      <c r="BA422">
        <v>0</v>
      </c>
      <c r="BB422" t="e">
        <f t="shared" si="285"/>
        <v>#DIV/0!</v>
      </c>
      <c r="BC422">
        <v>0.5</v>
      </c>
      <c r="BD422">
        <f t="shared" si="286"/>
        <v>0</v>
      </c>
      <c r="BE422">
        <f t="shared" si="287"/>
        <v>-0.63627484153603864</v>
      </c>
      <c r="BF422" t="e">
        <f t="shared" si="288"/>
        <v>#DIV/0!</v>
      </c>
      <c r="BG422" t="e">
        <f t="shared" si="289"/>
        <v>#DIV/0!</v>
      </c>
      <c r="BH422" t="e">
        <f t="shared" si="290"/>
        <v>#DIV/0!</v>
      </c>
      <c r="BI422" t="e">
        <f t="shared" si="291"/>
        <v>#DIV/0!</v>
      </c>
      <c r="BJ422" t="s">
        <v>240</v>
      </c>
      <c r="BK422">
        <v>0</v>
      </c>
      <c r="BL422">
        <f t="shared" si="292"/>
        <v>0</v>
      </c>
      <c r="BM422" t="e">
        <f t="shared" si="293"/>
        <v>#DIV/0!</v>
      </c>
      <c r="BN422" t="e">
        <f t="shared" si="294"/>
        <v>#DIV/0!</v>
      </c>
      <c r="BO422" t="e">
        <f t="shared" si="295"/>
        <v>#DIV/0!</v>
      </c>
      <c r="BP422" t="e">
        <f t="shared" si="296"/>
        <v>#DIV/0!</v>
      </c>
      <c r="BQ422">
        <f t="shared" si="297"/>
        <v>0</v>
      </c>
      <c r="BR422">
        <f t="shared" si="298"/>
        <v>0</v>
      </c>
      <c r="BS422">
        <f t="shared" si="299"/>
        <v>0</v>
      </c>
      <c r="BT422">
        <f t="shared" si="300"/>
        <v>0</v>
      </c>
      <c r="BU422">
        <v>6</v>
      </c>
      <c r="BV422">
        <v>0.5</v>
      </c>
      <c r="BW422" t="s">
        <v>241</v>
      </c>
      <c r="BX422">
        <v>1582045107.4709699</v>
      </c>
      <c r="BY422">
        <v>400.46174193548399</v>
      </c>
      <c r="BZ422">
        <v>399.969032258065</v>
      </c>
      <c r="CA422">
        <v>31.0772451612903</v>
      </c>
      <c r="CB422">
        <v>30.729906451612901</v>
      </c>
      <c r="CC422">
        <v>600.00748387096803</v>
      </c>
      <c r="CD422">
        <v>99.320987096774203</v>
      </c>
      <c r="CE422">
        <v>0.199990032258064</v>
      </c>
      <c r="CF422">
        <v>30.534141935483898</v>
      </c>
      <c r="CG422">
        <v>30.134822580645199</v>
      </c>
      <c r="CH422">
        <v>999.9</v>
      </c>
      <c r="CI422">
        <v>0</v>
      </c>
      <c r="CJ422">
        <v>0</v>
      </c>
      <c r="CK422">
        <v>9994.6719354838697</v>
      </c>
      <c r="CL422">
        <v>0</v>
      </c>
      <c r="CM422">
        <v>0.39573583870967699</v>
      </c>
      <c r="CN422">
        <v>0</v>
      </c>
      <c r="CO422">
        <v>0</v>
      </c>
      <c r="CP422">
        <v>0</v>
      </c>
      <c r="CQ422">
        <v>0</v>
      </c>
      <c r="CR422">
        <v>1.3193548387096801</v>
      </c>
      <c r="CS422">
        <v>0</v>
      </c>
      <c r="CT422">
        <v>52.1064516129032</v>
      </c>
      <c r="CU422">
        <v>-1.49677419354839</v>
      </c>
      <c r="CV422">
        <v>38.4593548387097</v>
      </c>
      <c r="CW422">
        <v>43.55</v>
      </c>
      <c r="CX422">
        <v>41.092516129032198</v>
      </c>
      <c r="CY422">
        <v>42.186999999999998</v>
      </c>
      <c r="CZ422">
        <v>39.570129032258102</v>
      </c>
      <c r="DA422">
        <v>0</v>
      </c>
      <c r="DB422">
        <v>0</v>
      </c>
      <c r="DC422">
        <v>0</v>
      </c>
      <c r="DD422">
        <v>1582045118.8</v>
      </c>
      <c r="DE422">
        <v>0.86538461538461497</v>
      </c>
      <c r="DF422">
        <v>-16.728205353778002</v>
      </c>
      <c r="DG422">
        <v>72.434187964392294</v>
      </c>
      <c r="DH422">
        <v>52.65</v>
      </c>
      <c r="DI422">
        <v>15</v>
      </c>
      <c r="DJ422">
        <v>100</v>
      </c>
      <c r="DK422">
        <v>100</v>
      </c>
      <c r="DL422">
        <v>2.8410000000000002</v>
      </c>
      <c r="DM422">
        <v>0.45</v>
      </c>
      <c r="DN422">
        <v>2</v>
      </c>
      <c r="DO422">
        <v>651.11900000000003</v>
      </c>
      <c r="DP422">
        <v>340.68400000000003</v>
      </c>
      <c r="DQ422">
        <v>30.0001</v>
      </c>
      <c r="DR422">
        <v>31.3306</v>
      </c>
      <c r="DS422">
        <v>30</v>
      </c>
      <c r="DT422">
        <v>31.2746</v>
      </c>
      <c r="DU422">
        <v>31.314499999999999</v>
      </c>
      <c r="DV422">
        <v>21.016300000000001</v>
      </c>
      <c r="DW422">
        <v>25.0991</v>
      </c>
      <c r="DX422">
        <v>88.082700000000003</v>
      </c>
      <c r="DY422">
        <v>30</v>
      </c>
      <c r="DZ422">
        <v>400</v>
      </c>
      <c r="EA422">
        <v>30.681699999999999</v>
      </c>
      <c r="EB422">
        <v>100.06</v>
      </c>
      <c r="EC422">
        <v>100.57299999999999</v>
      </c>
    </row>
    <row r="423" spans="1:133" x14ac:dyDescent="0.35">
      <c r="A423">
        <v>407</v>
      </c>
      <c r="B423">
        <v>1582045121.0999999</v>
      </c>
      <c r="C423">
        <v>2088.0999999046298</v>
      </c>
      <c r="D423" t="s">
        <v>1056</v>
      </c>
      <c r="E423" t="s">
        <v>1057</v>
      </c>
      <c r="F423" t="s">
        <v>232</v>
      </c>
      <c r="G423" t="s">
        <v>233</v>
      </c>
      <c r="H423" t="s">
        <v>234</v>
      </c>
      <c r="I423" t="s">
        <v>235</v>
      </c>
      <c r="J423" t="s">
        <v>236</v>
      </c>
      <c r="K423" t="s">
        <v>237</v>
      </c>
      <c r="L423" t="s">
        <v>238</v>
      </c>
      <c r="M423" t="s">
        <v>239</v>
      </c>
      <c r="N423">
        <v>1582045112.4709699</v>
      </c>
      <c r="O423">
        <f t="shared" si="258"/>
        <v>3.5706605510621312E-4</v>
      </c>
      <c r="P423">
        <f t="shared" si="259"/>
        <v>-0.63486941174804834</v>
      </c>
      <c r="Q423">
        <f t="shared" si="260"/>
        <v>400.46406451612899</v>
      </c>
      <c r="R423">
        <f t="shared" si="261"/>
        <v>427.79890760928583</v>
      </c>
      <c r="S423">
        <f t="shared" si="262"/>
        <v>42.575323202094822</v>
      </c>
      <c r="T423">
        <f t="shared" si="263"/>
        <v>39.854910039112632</v>
      </c>
      <c r="U423">
        <f t="shared" si="264"/>
        <v>2.867828352708612E-2</v>
      </c>
      <c r="V423">
        <f t="shared" si="265"/>
        <v>2.2505279073974149</v>
      </c>
      <c r="W423">
        <f t="shared" si="266"/>
        <v>2.8476798507709993E-2</v>
      </c>
      <c r="X423">
        <f t="shared" si="267"/>
        <v>1.7815983580541601E-2</v>
      </c>
      <c r="Y423">
        <f t="shared" si="268"/>
        <v>0</v>
      </c>
      <c r="Z423">
        <f t="shared" si="269"/>
        <v>30.4172043306503</v>
      </c>
      <c r="AA423">
        <f t="shared" si="270"/>
        <v>30.138925806451599</v>
      </c>
      <c r="AB423">
        <f t="shared" si="271"/>
        <v>4.2945656900453315</v>
      </c>
      <c r="AC423">
        <f t="shared" si="272"/>
        <v>70.40402136252078</v>
      </c>
      <c r="AD423">
        <f t="shared" si="273"/>
        <v>3.0929931829122643</v>
      </c>
      <c r="AE423">
        <f t="shared" si="274"/>
        <v>4.3932052786956328</v>
      </c>
      <c r="AF423">
        <f t="shared" si="275"/>
        <v>1.2015725071330672</v>
      </c>
      <c r="AG423">
        <f t="shared" si="276"/>
        <v>-15.746613030183999</v>
      </c>
      <c r="AH423">
        <f t="shared" si="277"/>
        <v>48.087566787843016</v>
      </c>
      <c r="AI423">
        <f t="shared" si="278"/>
        <v>4.766903459666799</v>
      </c>
      <c r="AJ423">
        <f t="shared" si="279"/>
        <v>37.107857217325815</v>
      </c>
      <c r="AK423">
        <v>-4.11979608592963E-2</v>
      </c>
      <c r="AL423">
        <v>4.6248320204155299E-2</v>
      </c>
      <c r="AM423">
        <v>3.4561645771071499</v>
      </c>
      <c r="AN423">
        <v>0</v>
      </c>
      <c r="AO423">
        <v>0</v>
      </c>
      <c r="AP423">
        <f t="shared" si="280"/>
        <v>1</v>
      </c>
      <c r="AQ423">
        <f t="shared" si="281"/>
        <v>0</v>
      </c>
      <c r="AR423">
        <f t="shared" si="282"/>
        <v>51921.456832465818</v>
      </c>
      <c r="AS423" t="s">
        <v>240</v>
      </c>
      <c r="AT423">
        <v>0</v>
      </c>
      <c r="AU423">
        <v>0</v>
      </c>
      <c r="AV423">
        <f t="shared" si="283"/>
        <v>0</v>
      </c>
      <c r="AW423" t="e">
        <f t="shared" si="284"/>
        <v>#DIV/0!</v>
      </c>
      <c r="AX423">
        <v>0</v>
      </c>
      <c r="AY423" t="s">
        <v>240</v>
      </c>
      <c r="AZ423">
        <v>0</v>
      </c>
      <c r="BA423">
        <v>0</v>
      </c>
      <c r="BB423" t="e">
        <f t="shared" si="285"/>
        <v>#DIV/0!</v>
      </c>
      <c r="BC423">
        <v>0.5</v>
      </c>
      <c r="BD423">
        <f t="shared" si="286"/>
        <v>0</v>
      </c>
      <c r="BE423">
        <f t="shared" si="287"/>
        <v>-0.63486941174804834</v>
      </c>
      <c r="BF423" t="e">
        <f t="shared" si="288"/>
        <v>#DIV/0!</v>
      </c>
      <c r="BG423" t="e">
        <f t="shared" si="289"/>
        <v>#DIV/0!</v>
      </c>
      <c r="BH423" t="e">
        <f t="shared" si="290"/>
        <v>#DIV/0!</v>
      </c>
      <c r="BI423" t="e">
        <f t="shared" si="291"/>
        <v>#DIV/0!</v>
      </c>
      <c r="BJ423" t="s">
        <v>240</v>
      </c>
      <c r="BK423">
        <v>0</v>
      </c>
      <c r="BL423">
        <f t="shared" si="292"/>
        <v>0</v>
      </c>
      <c r="BM423" t="e">
        <f t="shared" si="293"/>
        <v>#DIV/0!</v>
      </c>
      <c r="BN423" t="e">
        <f t="shared" si="294"/>
        <v>#DIV/0!</v>
      </c>
      <c r="BO423" t="e">
        <f t="shared" si="295"/>
        <v>#DIV/0!</v>
      </c>
      <c r="BP423" t="e">
        <f t="shared" si="296"/>
        <v>#DIV/0!</v>
      </c>
      <c r="BQ423">
        <f t="shared" si="297"/>
        <v>0</v>
      </c>
      <c r="BR423">
        <f t="shared" si="298"/>
        <v>0</v>
      </c>
      <c r="BS423">
        <f t="shared" si="299"/>
        <v>0</v>
      </c>
      <c r="BT423">
        <f t="shared" si="300"/>
        <v>0</v>
      </c>
      <c r="BU423">
        <v>6</v>
      </c>
      <c r="BV423">
        <v>0.5</v>
      </c>
      <c r="BW423" t="s">
        <v>241</v>
      </c>
      <c r="BX423">
        <v>1582045112.4709699</v>
      </c>
      <c r="BY423">
        <v>400.46406451612899</v>
      </c>
      <c r="BZ423">
        <v>399.972193548387</v>
      </c>
      <c r="CA423">
        <v>31.0785451612903</v>
      </c>
      <c r="CB423">
        <v>30.732580645161299</v>
      </c>
      <c r="CC423">
        <v>600.00770967741903</v>
      </c>
      <c r="CD423">
        <v>99.321848387096793</v>
      </c>
      <c r="CE423">
        <v>0.19996535483871</v>
      </c>
      <c r="CF423">
        <v>30.535261290322602</v>
      </c>
      <c r="CG423">
        <v>30.138925806451599</v>
      </c>
      <c r="CH423">
        <v>999.9</v>
      </c>
      <c r="CI423">
        <v>0</v>
      </c>
      <c r="CJ423">
        <v>0</v>
      </c>
      <c r="CK423">
        <v>10002.9235483871</v>
      </c>
      <c r="CL423">
        <v>0</v>
      </c>
      <c r="CM423">
        <v>0.42500838709677402</v>
      </c>
      <c r="CN423">
        <v>0</v>
      </c>
      <c r="CO423">
        <v>0</v>
      </c>
      <c r="CP423">
        <v>0</v>
      </c>
      <c r="CQ423">
        <v>0</v>
      </c>
      <c r="CR423">
        <v>0.706451612903226</v>
      </c>
      <c r="CS423">
        <v>0</v>
      </c>
      <c r="CT423">
        <v>54.3935483870968</v>
      </c>
      <c r="CU423">
        <v>-1.7967741935483901</v>
      </c>
      <c r="CV423">
        <v>38.4593548387097</v>
      </c>
      <c r="CW423">
        <v>43.55</v>
      </c>
      <c r="CX423">
        <v>41.086483870967697</v>
      </c>
      <c r="CY423">
        <v>42.191064516129003</v>
      </c>
      <c r="CZ423">
        <v>39.566064516129003</v>
      </c>
      <c r="DA423">
        <v>0</v>
      </c>
      <c r="DB423">
        <v>0</v>
      </c>
      <c r="DC423">
        <v>0</v>
      </c>
      <c r="DD423">
        <v>1582045124.2</v>
      </c>
      <c r="DE423">
        <v>9.6153846153846201E-2</v>
      </c>
      <c r="DF423">
        <v>-13.473504134186999</v>
      </c>
      <c r="DG423">
        <v>35.770939770315898</v>
      </c>
      <c r="DH423">
        <v>54.365384615384599</v>
      </c>
      <c r="DI423">
        <v>15</v>
      </c>
      <c r="DJ423">
        <v>100</v>
      </c>
      <c r="DK423">
        <v>100</v>
      </c>
      <c r="DL423">
        <v>2.8410000000000002</v>
      </c>
      <c r="DM423">
        <v>0.45</v>
      </c>
      <c r="DN423">
        <v>2</v>
      </c>
      <c r="DO423">
        <v>651.02</v>
      </c>
      <c r="DP423">
        <v>340.71100000000001</v>
      </c>
      <c r="DQ423">
        <v>30.000399999999999</v>
      </c>
      <c r="DR423">
        <v>31.328700000000001</v>
      </c>
      <c r="DS423">
        <v>30</v>
      </c>
      <c r="DT423">
        <v>31.2744</v>
      </c>
      <c r="DU423">
        <v>31.314499999999999</v>
      </c>
      <c r="DV423">
        <v>21.010400000000001</v>
      </c>
      <c r="DW423">
        <v>25.0991</v>
      </c>
      <c r="DX423">
        <v>88.082700000000003</v>
      </c>
      <c r="DY423">
        <v>30</v>
      </c>
      <c r="DZ423">
        <v>400</v>
      </c>
      <c r="EA423">
        <v>30.681699999999999</v>
      </c>
      <c r="EB423">
        <v>100.05800000000001</v>
      </c>
      <c r="EC423">
        <v>100.57599999999999</v>
      </c>
    </row>
    <row r="424" spans="1:133" x14ac:dyDescent="0.35">
      <c r="A424">
        <v>408</v>
      </c>
      <c r="B424">
        <v>1582045126.0999999</v>
      </c>
      <c r="C424">
        <v>2093.0999999046298</v>
      </c>
      <c r="D424" t="s">
        <v>1058</v>
      </c>
      <c r="E424" t="s">
        <v>1059</v>
      </c>
      <c r="F424" t="s">
        <v>232</v>
      </c>
      <c r="G424" t="s">
        <v>233</v>
      </c>
      <c r="H424" t="s">
        <v>234</v>
      </c>
      <c r="I424" t="s">
        <v>235</v>
      </c>
      <c r="J424" t="s">
        <v>236</v>
      </c>
      <c r="K424" t="s">
        <v>237</v>
      </c>
      <c r="L424" t="s">
        <v>238</v>
      </c>
      <c r="M424" t="s">
        <v>239</v>
      </c>
      <c r="N424">
        <v>1582045117.4709699</v>
      </c>
      <c r="O424">
        <f t="shared" si="258"/>
        <v>3.5723859150224764E-4</v>
      </c>
      <c r="P424">
        <f t="shared" si="259"/>
        <v>-0.61607724911116679</v>
      </c>
      <c r="Q424">
        <f t="shared" si="260"/>
        <v>400.47412903225802</v>
      </c>
      <c r="R424">
        <f t="shared" si="261"/>
        <v>426.75085489636507</v>
      </c>
      <c r="S424">
        <f t="shared" si="262"/>
        <v>42.471486194667698</v>
      </c>
      <c r="T424">
        <f t="shared" si="263"/>
        <v>39.856350016324228</v>
      </c>
      <c r="U424">
        <f t="shared" si="264"/>
        <v>2.8689005973845022E-2</v>
      </c>
      <c r="V424">
        <f t="shared" si="265"/>
        <v>2.2498966347240685</v>
      </c>
      <c r="W424">
        <f t="shared" si="266"/>
        <v>2.8487314687255919E-2</v>
      </c>
      <c r="X424">
        <f t="shared" si="267"/>
        <v>1.7822574527590118E-2</v>
      </c>
      <c r="Y424">
        <f t="shared" si="268"/>
        <v>0</v>
      </c>
      <c r="Z424">
        <f t="shared" si="269"/>
        <v>30.418420502908209</v>
      </c>
      <c r="AA424">
        <f t="shared" si="270"/>
        <v>30.141041935483901</v>
      </c>
      <c r="AB424">
        <f t="shared" si="271"/>
        <v>4.2950871817415797</v>
      </c>
      <c r="AC424">
        <f t="shared" si="272"/>
        <v>70.407343134152413</v>
      </c>
      <c r="AD424">
        <f t="shared" si="273"/>
        <v>3.0933697513132485</v>
      </c>
      <c r="AE424">
        <f t="shared" si="274"/>
        <v>4.3935328527014832</v>
      </c>
      <c r="AF424">
        <f t="shared" si="275"/>
        <v>1.2017174304283311</v>
      </c>
      <c r="AG424">
        <f t="shared" si="276"/>
        <v>-15.754221885249121</v>
      </c>
      <c r="AH424">
        <f t="shared" si="277"/>
        <v>47.975475976905329</v>
      </c>
      <c r="AI424">
        <f t="shared" si="278"/>
        <v>4.7572067392387734</v>
      </c>
      <c r="AJ424">
        <f t="shared" si="279"/>
        <v>36.978460830894981</v>
      </c>
      <c r="AK424">
        <v>-4.11809646386639E-2</v>
      </c>
      <c r="AL424">
        <v>4.6229240457544798E-2</v>
      </c>
      <c r="AM424">
        <v>3.4550359189707001</v>
      </c>
      <c r="AN424">
        <v>0</v>
      </c>
      <c r="AO424">
        <v>0</v>
      </c>
      <c r="AP424">
        <f t="shared" si="280"/>
        <v>1</v>
      </c>
      <c r="AQ424">
        <f t="shared" si="281"/>
        <v>0</v>
      </c>
      <c r="AR424">
        <f t="shared" si="282"/>
        <v>51900.712288974086</v>
      </c>
      <c r="AS424" t="s">
        <v>240</v>
      </c>
      <c r="AT424">
        <v>0</v>
      </c>
      <c r="AU424">
        <v>0</v>
      </c>
      <c r="AV424">
        <f t="shared" si="283"/>
        <v>0</v>
      </c>
      <c r="AW424" t="e">
        <f t="shared" si="284"/>
        <v>#DIV/0!</v>
      </c>
      <c r="AX424">
        <v>0</v>
      </c>
      <c r="AY424" t="s">
        <v>240</v>
      </c>
      <c r="AZ424">
        <v>0</v>
      </c>
      <c r="BA424">
        <v>0</v>
      </c>
      <c r="BB424" t="e">
        <f t="shared" si="285"/>
        <v>#DIV/0!</v>
      </c>
      <c r="BC424">
        <v>0.5</v>
      </c>
      <c r="BD424">
        <f t="shared" si="286"/>
        <v>0</v>
      </c>
      <c r="BE424">
        <f t="shared" si="287"/>
        <v>-0.61607724911116679</v>
      </c>
      <c r="BF424" t="e">
        <f t="shared" si="288"/>
        <v>#DIV/0!</v>
      </c>
      <c r="BG424" t="e">
        <f t="shared" si="289"/>
        <v>#DIV/0!</v>
      </c>
      <c r="BH424" t="e">
        <f t="shared" si="290"/>
        <v>#DIV/0!</v>
      </c>
      <c r="BI424" t="e">
        <f t="shared" si="291"/>
        <v>#DIV/0!</v>
      </c>
      <c r="BJ424" t="s">
        <v>240</v>
      </c>
      <c r="BK424">
        <v>0</v>
      </c>
      <c r="BL424">
        <f t="shared" si="292"/>
        <v>0</v>
      </c>
      <c r="BM424" t="e">
        <f t="shared" si="293"/>
        <v>#DIV/0!</v>
      </c>
      <c r="BN424" t="e">
        <f t="shared" si="294"/>
        <v>#DIV/0!</v>
      </c>
      <c r="BO424" t="e">
        <f t="shared" si="295"/>
        <v>#DIV/0!</v>
      </c>
      <c r="BP424" t="e">
        <f t="shared" si="296"/>
        <v>#DIV/0!</v>
      </c>
      <c r="BQ424">
        <f t="shared" si="297"/>
        <v>0</v>
      </c>
      <c r="BR424">
        <f t="shared" si="298"/>
        <v>0</v>
      </c>
      <c r="BS424">
        <f t="shared" si="299"/>
        <v>0</v>
      </c>
      <c r="BT424">
        <f t="shared" si="300"/>
        <v>0</v>
      </c>
      <c r="BU424">
        <v>6</v>
      </c>
      <c r="BV424">
        <v>0.5</v>
      </c>
      <c r="BW424" t="s">
        <v>241</v>
      </c>
      <c r="BX424">
        <v>1582045117.4709699</v>
      </c>
      <c r="BY424">
        <v>400.47412903225802</v>
      </c>
      <c r="BZ424">
        <v>400.00112903225801</v>
      </c>
      <c r="CA424">
        <v>31.081987096774199</v>
      </c>
      <c r="CB424">
        <v>30.7358612903226</v>
      </c>
      <c r="CC424">
        <v>600.01577419354896</v>
      </c>
      <c r="CD424">
        <v>99.322912903225799</v>
      </c>
      <c r="CE424">
        <v>0.199995387096774</v>
      </c>
      <c r="CF424">
        <v>30.536564516129001</v>
      </c>
      <c r="CG424">
        <v>30.141041935483901</v>
      </c>
      <c r="CH424">
        <v>999.9</v>
      </c>
      <c r="CI424">
        <v>0</v>
      </c>
      <c r="CJ424">
        <v>0</v>
      </c>
      <c r="CK424">
        <v>9998.6896774193592</v>
      </c>
      <c r="CL424">
        <v>0</v>
      </c>
      <c r="CM424">
        <v>0.44152212903225801</v>
      </c>
      <c r="CN424">
        <v>0</v>
      </c>
      <c r="CO424">
        <v>0</v>
      </c>
      <c r="CP424">
        <v>0</v>
      </c>
      <c r="CQ424">
        <v>0</v>
      </c>
      <c r="CR424">
        <v>0.19354838709677399</v>
      </c>
      <c r="CS424">
        <v>0</v>
      </c>
      <c r="CT424">
        <v>55.5322580645161</v>
      </c>
      <c r="CU424">
        <v>-1.8806451612903201</v>
      </c>
      <c r="CV424">
        <v>38.457322580645197</v>
      </c>
      <c r="CW424">
        <v>43.55</v>
      </c>
      <c r="CX424">
        <v>41.0783548387097</v>
      </c>
      <c r="CY424">
        <v>42.191064516129003</v>
      </c>
      <c r="CZ424">
        <v>39.566064516129003</v>
      </c>
      <c r="DA424">
        <v>0</v>
      </c>
      <c r="DB424">
        <v>0</v>
      </c>
      <c r="DC424">
        <v>0</v>
      </c>
      <c r="DD424">
        <v>1582045129</v>
      </c>
      <c r="DE424">
        <v>0.82307692307692304</v>
      </c>
      <c r="DF424">
        <v>22.926495802222799</v>
      </c>
      <c r="DG424">
        <v>-37.104273934360499</v>
      </c>
      <c r="DH424">
        <v>54.765384615384598</v>
      </c>
      <c r="DI424">
        <v>15</v>
      </c>
      <c r="DJ424">
        <v>100</v>
      </c>
      <c r="DK424">
        <v>100</v>
      </c>
      <c r="DL424">
        <v>2.8410000000000002</v>
      </c>
      <c r="DM424">
        <v>0.45</v>
      </c>
      <c r="DN424">
        <v>2</v>
      </c>
      <c r="DO424">
        <v>651.14800000000002</v>
      </c>
      <c r="DP424">
        <v>340.709</v>
      </c>
      <c r="DQ424">
        <v>30.000699999999998</v>
      </c>
      <c r="DR424">
        <v>31.328700000000001</v>
      </c>
      <c r="DS424">
        <v>30</v>
      </c>
      <c r="DT424">
        <v>31.271799999999999</v>
      </c>
      <c r="DU424">
        <v>31.311699999999998</v>
      </c>
      <c r="DV424">
        <v>21.010400000000001</v>
      </c>
      <c r="DW424">
        <v>25.0991</v>
      </c>
      <c r="DX424">
        <v>88.082700000000003</v>
      </c>
      <c r="DY424">
        <v>30</v>
      </c>
      <c r="DZ424">
        <v>400</v>
      </c>
      <c r="EA424">
        <v>30.681699999999999</v>
      </c>
      <c r="EB424">
        <v>100.057</v>
      </c>
      <c r="EC424">
        <v>100.575</v>
      </c>
    </row>
    <row r="425" spans="1:133" x14ac:dyDescent="0.35">
      <c r="A425">
        <v>409</v>
      </c>
      <c r="B425">
        <v>1582045131.0999999</v>
      </c>
      <c r="C425">
        <v>2098.0999999046298</v>
      </c>
      <c r="D425" t="s">
        <v>1060</v>
      </c>
      <c r="E425" t="s">
        <v>1061</v>
      </c>
      <c r="F425" t="s">
        <v>232</v>
      </c>
      <c r="G425" t="s">
        <v>233</v>
      </c>
      <c r="H425" t="s">
        <v>234</v>
      </c>
      <c r="I425" t="s">
        <v>235</v>
      </c>
      <c r="J425" t="s">
        <v>236</v>
      </c>
      <c r="K425" t="s">
        <v>237</v>
      </c>
      <c r="L425" t="s">
        <v>238</v>
      </c>
      <c r="M425" t="s">
        <v>239</v>
      </c>
      <c r="N425">
        <v>1582045122.4709699</v>
      </c>
      <c r="O425">
        <f t="shared" si="258"/>
        <v>3.5787715884870761E-4</v>
      </c>
      <c r="P425">
        <f t="shared" si="259"/>
        <v>-0.59559019467675867</v>
      </c>
      <c r="Q425">
        <f t="shared" si="260"/>
        <v>400.48177419354801</v>
      </c>
      <c r="R425">
        <f t="shared" si="261"/>
        <v>425.56612988558317</v>
      </c>
      <c r="S425">
        <f t="shared" si="262"/>
        <v>42.353649340400906</v>
      </c>
      <c r="T425">
        <f t="shared" si="263"/>
        <v>39.857177158284387</v>
      </c>
      <c r="U425">
        <f t="shared" si="264"/>
        <v>2.8734841254448348E-2</v>
      </c>
      <c r="V425">
        <f t="shared" si="265"/>
        <v>2.2503998536734344</v>
      </c>
      <c r="W425">
        <f t="shared" si="266"/>
        <v>2.8532552338125024E-2</v>
      </c>
      <c r="X425">
        <f t="shared" si="267"/>
        <v>1.7850901242265349E-2</v>
      </c>
      <c r="Y425">
        <f t="shared" si="268"/>
        <v>0</v>
      </c>
      <c r="Z425">
        <f t="shared" si="269"/>
        <v>30.419833562888925</v>
      </c>
      <c r="AA425">
        <f t="shared" si="270"/>
        <v>30.143906451612899</v>
      </c>
      <c r="AB425">
        <f t="shared" si="271"/>
        <v>4.2957931913363341</v>
      </c>
      <c r="AC425">
        <f t="shared" si="272"/>
        <v>70.411639081578372</v>
      </c>
      <c r="AD425">
        <f t="shared" si="273"/>
        <v>3.0938416902010029</v>
      </c>
      <c r="AE425">
        <f t="shared" si="274"/>
        <v>4.3939350518690556</v>
      </c>
      <c r="AF425">
        <f t="shared" si="275"/>
        <v>1.2019515011353312</v>
      </c>
      <c r="AG425">
        <f t="shared" si="276"/>
        <v>-15.782382705228006</v>
      </c>
      <c r="AH425">
        <f t="shared" si="277"/>
        <v>47.832790728035448</v>
      </c>
      <c r="AI425">
        <f t="shared" si="278"/>
        <v>4.7421022595702027</v>
      </c>
      <c r="AJ425">
        <f t="shared" si="279"/>
        <v>36.792510282377648</v>
      </c>
      <c r="AK425">
        <v>-4.1194512825574597E-2</v>
      </c>
      <c r="AL425">
        <v>4.6244449484238399E-2</v>
      </c>
      <c r="AM425">
        <v>3.4559356184886898</v>
      </c>
      <c r="AN425">
        <v>0</v>
      </c>
      <c r="AO425">
        <v>0</v>
      </c>
      <c r="AP425">
        <f t="shared" si="280"/>
        <v>1</v>
      </c>
      <c r="AQ425">
        <f t="shared" si="281"/>
        <v>0</v>
      </c>
      <c r="AR425">
        <f t="shared" si="282"/>
        <v>51916.81930608394</v>
      </c>
      <c r="AS425" t="s">
        <v>240</v>
      </c>
      <c r="AT425">
        <v>0</v>
      </c>
      <c r="AU425">
        <v>0</v>
      </c>
      <c r="AV425">
        <f t="shared" si="283"/>
        <v>0</v>
      </c>
      <c r="AW425" t="e">
        <f t="shared" si="284"/>
        <v>#DIV/0!</v>
      </c>
      <c r="AX425">
        <v>0</v>
      </c>
      <c r="AY425" t="s">
        <v>240</v>
      </c>
      <c r="AZ425">
        <v>0</v>
      </c>
      <c r="BA425">
        <v>0</v>
      </c>
      <c r="BB425" t="e">
        <f t="shared" si="285"/>
        <v>#DIV/0!</v>
      </c>
      <c r="BC425">
        <v>0.5</v>
      </c>
      <c r="BD425">
        <f t="shared" si="286"/>
        <v>0</v>
      </c>
      <c r="BE425">
        <f t="shared" si="287"/>
        <v>-0.59559019467675867</v>
      </c>
      <c r="BF425" t="e">
        <f t="shared" si="288"/>
        <v>#DIV/0!</v>
      </c>
      <c r="BG425" t="e">
        <f t="shared" si="289"/>
        <v>#DIV/0!</v>
      </c>
      <c r="BH425" t="e">
        <f t="shared" si="290"/>
        <v>#DIV/0!</v>
      </c>
      <c r="BI425" t="e">
        <f t="shared" si="291"/>
        <v>#DIV/0!</v>
      </c>
      <c r="BJ425" t="s">
        <v>240</v>
      </c>
      <c r="BK425">
        <v>0</v>
      </c>
      <c r="BL425">
        <f t="shared" si="292"/>
        <v>0</v>
      </c>
      <c r="BM425" t="e">
        <f t="shared" si="293"/>
        <v>#DIV/0!</v>
      </c>
      <c r="BN425" t="e">
        <f t="shared" si="294"/>
        <v>#DIV/0!</v>
      </c>
      <c r="BO425" t="e">
        <f t="shared" si="295"/>
        <v>#DIV/0!</v>
      </c>
      <c r="BP425" t="e">
        <f t="shared" si="296"/>
        <v>#DIV/0!</v>
      </c>
      <c r="BQ425">
        <f t="shared" si="297"/>
        <v>0</v>
      </c>
      <c r="BR425">
        <f t="shared" si="298"/>
        <v>0</v>
      </c>
      <c r="BS425">
        <f t="shared" si="299"/>
        <v>0</v>
      </c>
      <c r="BT425">
        <f t="shared" si="300"/>
        <v>0</v>
      </c>
      <c r="BU425">
        <v>6</v>
      </c>
      <c r="BV425">
        <v>0.5</v>
      </c>
      <c r="BW425" t="s">
        <v>241</v>
      </c>
      <c r="BX425">
        <v>1582045122.4709699</v>
      </c>
      <c r="BY425">
        <v>400.48177419354801</v>
      </c>
      <c r="BZ425">
        <v>400.029516129032</v>
      </c>
      <c r="CA425">
        <v>31.0866774193548</v>
      </c>
      <c r="CB425">
        <v>30.739932258064499</v>
      </c>
      <c r="CC425">
        <v>600.011741935484</v>
      </c>
      <c r="CD425">
        <v>99.323096774193502</v>
      </c>
      <c r="CE425">
        <v>0.19997699999999999</v>
      </c>
      <c r="CF425">
        <v>30.538164516129001</v>
      </c>
      <c r="CG425">
        <v>30.143906451612899</v>
      </c>
      <c r="CH425">
        <v>999.9</v>
      </c>
      <c r="CI425">
        <v>0</v>
      </c>
      <c r="CJ425">
        <v>0</v>
      </c>
      <c r="CK425">
        <v>10001.9606451613</v>
      </c>
      <c r="CL425">
        <v>0</v>
      </c>
      <c r="CM425">
        <v>0.44463696774193601</v>
      </c>
      <c r="CN425">
        <v>0</v>
      </c>
      <c r="CO425">
        <v>0</v>
      </c>
      <c r="CP425">
        <v>0</v>
      </c>
      <c r="CQ425">
        <v>0</v>
      </c>
      <c r="CR425">
        <v>1.04193548387097</v>
      </c>
      <c r="CS425">
        <v>0</v>
      </c>
      <c r="CT425">
        <v>55.693548387096797</v>
      </c>
      <c r="CU425">
        <v>-1.82258064516129</v>
      </c>
      <c r="CV425">
        <v>38.4491935483871</v>
      </c>
      <c r="CW425">
        <v>43.554000000000002</v>
      </c>
      <c r="CX425">
        <v>41.068258064516101</v>
      </c>
      <c r="CY425">
        <v>42.193096774193499</v>
      </c>
      <c r="CZ425">
        <v>39.566064516129003</v>
      </c>
      <c r="DA425">
        <v>0</v>
      </c>
      <c r="DB425">
        <v>0</v>
      </c>
      <c r="DC425">
        <v>0</v>
      </c>
      <c r="DD425">
        <v>1582045133.8</v>
      </c>
      <c r="DE425">
        <v>1.7</v>
      </c>
      <c r="DF425">
        <v>1.0188036304527199</v>
      </c>
      <c r="DG425">
        <v>-13.6717952751233</v>
      </c>
      <c r="DH425">
        <v>54.288461538461497</v>
      </c>
      <c r="DI425">
        <v>15</v>
      </c>
      <c r="DJ425">
        <v>100</v>
      </c>
      <c r="DK425">
        <v>100</v>
      </c>
      <c r="DL425">
        <v>2.8410000000000002</v>
      </c>
      <c r="DM425">
        <v>0.45</v>
      </c>
      <c r="DN425">
        <v>2</v>
      </c>
      <c r="DO425">
        <v>651.10900000000004</v>
      </c>
      <c r="DP425">
        <v>340.66800000000001</v>
      </c>
      <c r="DQ425">
        <v>30.000599999999999</v>
      </c>
      <c r="DR425">
        <v>31.326000000000001</v>
      </c>
      <c r="DS425">
        <v>29.9999</v>
      </c>
      <c r="DT425">
        <v>31.271799999999999</v>
      </c>
      <c r="DU425">
        <v>31.311699999999998</v>
      </c>
      <c r="DV425">
        <v>21.011399999999998</v>
      </c>
      <c r="DW425">
        <v>25.376999999999999</v>
      </c>
      <c r="DX425">
        <v>87.703699999999998</v>
      </c>
      <c r="DY425">
        <v>30</v>
      </c>
      <c r="DZ425">
        <v>400</v>
      </c>
      <c r="EA425">
        <v>30.681699999999999</v>
      </c>
      <c r="EB425">
        <v>100.056</v>
      </c>
      <c r="EC425">
        <v>100.575</v>
      </c>
    </row>
    <row r="426" spans="1:133" x14ac:dyDescent="0.35">
      <c r="A426">
        <v>410</v>
      </c>
      <c r="B426">
        <v>1582045136.0999999</v>
      </c>
      <c r="C426">
        <v>2103.0999999046298</v>
      </c>
      <c r="D426" t="s">
        <v>1062</v>
      </c>
      <c r="E426" t="s">
        <v>1063</v>
      </c>
      <c r="F426" t="s">
        <v>232</v>
      </c>
      <c r="G426" t="s">
        <v>233</v>
      </c>
      <c r="H426" t="s">
        <v>234</v>
      </c>
      <c r="I426" t="s">
        <v>235</v>
      </c>
      <c r="J426" t="s">
        <v>236</v>
      </c>
      <c r="K426" t="s">
        <v>237</v>
      </c>
      <c r="L426" t="s">
        <v>238</v>
      </c>
      <c r="M426" t="s">
        <v>239</v>
      </c>
      <c r="N426">
        <v>1582045127.4709699</v>
      </c>
      <c r="O426">
        <f t="shared" si="258"/>
        <v>3.6106790322807899E-4</v>
      </c>
      <c r="P426">
        <f t="shared" si="259"/>
        <v>-0.60764109505104869</v>
      </c>
      <c r="Q426">
        <f t="shared" si="260"/>
        <v>400.47854838709702</v>
      </c>
      <c r="R426">
        <f t="shared" si="261"/>
        <v>425.91874877085007</v>
      </c>
      <c r="S426">
        <f t="shared" si="262"/>
        <v>42.388485677155415</v>
      </c>
      <c r="T426">
        <f t="shared" si="263"/>
        <v>39.856614110799789</v>
      </c>
      <c r="U426">
        <f t="shared" si="264"/>
        <v>2.9009764705750594E-2</v>
      </c>
      <c r="V426">
        <f t="shared" si="265"/>
        <v>2.2498661407650822</v>
      </c>
      <c r="W426">
        <f t="shared" si="266"/>
        <v>2.8803552888187117E-2</v>
      </c>
      <c r="X426">
        <f t="shared" si="267"/>
        <v>1.8020625564126525E-2</v>
      </c>
      <c r="Y426">
        <f t="shared" si="268"/>
        <v>0</v>
      </c>
      <c r="Z426">
        <f t="shared" si="269"/>
        <v>30.419691601941867</v>
      </c>
      <c r="AA426">
        <f t="shared" si="270"/>
        <v>30.142445161290301</v>
      </c>
      <c r="AB426">
        <f t="shared" si="271"/>
        <v>4.2954330184011908</v>
      </c>
      <c r="AC426">
        <f t="shared" si="272"/>
        <v>70.41560568696265</v>
      </c>
      <c r="AD426">
        <f t="shared" si="273"/>
        <v>3.0941821488334966</v>
      </c>
      <c r="AE426">
        <f t="shared" si="274"/>
        <v>4.3941710344563294</v>
      </c>
      <c r="AF426">
        <f t="shared" si="275"/>
        <v>1.2012508695676942</v>
      </c>
      <c r="AG426">
        <f t="shared" si="276"/>
        <v>-15.923094532358283</v>
      </c>
      <c r="AH426">
        <f t="shared" si="277"/>
        <v>48.112554011778101</v>
      </c>
      <c r="AI426">
        <f t="shared" si="278"/>
        <v>4.7709569500206479</v>
      </c>
      <c r="AJ426">
        <f t="shared" si="279"/>
        <v>36.960416429440471</v>
      </c>
      <c r="AK426">
        <v>-4.1180143736447801E-2</v>
      </c>
      <c r="AL426">
        <v>4.6228318922892198E-2</v>
      </c>
      <c r="AM426">
        <v>3.4549814017398499</v>
      </c>
      <c r="AN426">
        <v>0</v>
      </c>
      <c r="AO426">
        <v>0</v>
      </c>
      <c r="AP426">
        <f t="shared" si="280"/>
        <v>1</v>
      </c>
      <c r="AQ426">
        <f t="shared" si="281"/>
        <v>0</v>
      </c>
      <c r="AR426">
        <f t="shared" si="282"/>
        <v>51899.276859152764</v>
      </c>
      <c r="AS426" t="s">
        <v>240</v>
      </c>
      <c r="AT426">
        <v>0</v>
      </c>
      <c r="AU426">
        <v>0</v>
      </c>
      <c r="AV426">
        <f t="shared" si="283"/>
        <v>0</v>
      </c>
      <c r="AW426" t="e">
        <f t="shared" si="284"/>
        <v>#DIV/0!</v>
      </c>
      <c r="AX426">
        <v>0</v>
      </c>
      <c r="AY426" t="s">
        <v>240</v>
      </c>
      <c r="AZ426">
        <v>0</v>
      </c>
      <c r="BA426">
        <v>0</v>
      </c>
      <c r="BB426" t="e">
        <f t="shared" si="285"/>
        <v>#DIV/0!</v>
      </c>
      <c r="BC426">
        <v>0.5</v>
      </c>
      <c r="BD426">
        <f t="shared" si="286"/>
        <v>0</v>
      </c>
      <c r="BE426">
        <f t="shared" si="287"/>
        <v>-0.60764109505104869</v>
      </c>
      <c r="BF426" t="e">
        <f t="shared" si="288"/>
        <v>#DIV/0!</v>
      </c>
      <c r="BG426" t="e">
        <f t="shared" si="289"/>
        <v>#DIV/0!</v>
      </c>
      <c r="BH426" t="e">
        <f t="shared" si="290"/>
        <v>#DIV/0!</v>
      </c>
      <c r="BI426" t="e">
        <f t="shared" si="291"/>
        <v>#DIV/0!</v>
      </c>
      <c r="BJ426" t="s">
        <v>240</v>
      </c>
      <c r="BK426">
        <v>0</v>
      </c>
      <c r="BL426">
        <f t="shared" si="292"/>
        <v>0</v>
      </c>
      <c r="BM426" t="e">
        <f t="shared" si="293"/>
        <v>#DIV/0!</v>
      </c>
      <c r="BN426" t="e">
        <f t="shared" si="294"/>
        <v>#DIV/0!</v>
      </c>
      <c r="BO426" t="e">
        <f t="shared" si="295"/>
        <v>#DIV/0!</v>
      </c>
      <c r="BP426" t="e">
        <f t="shared" si="296"/>
        <v>#DIV/0!</v>
      </c>
      <c r="BQ426">
        <f t="shared" si="297"/>
        <v>0</v>
      </c>
      <c r="BR426">
        <f t="shared" si="298"/>
        <v>0</v>
      </c>
      <c r="BS426">
        <f t="shared" si="299"/>
        <v>0</v>
      </c>
      <c r="BT426">
        <f t="shared" si="300"/>
        <v>0</v>
      </c>
      <c r="BU426">
        <v>6</v>
      </c>
      <c r="BV426">
        <v>0.5</v>
      </c>
      <c r="BW426" t="s">
        <v>241</v>
      </c>
      <c r="BX426">
        <v>1582045127.4709699</v>
      </c>
      <c r="BY426">
        <v>400.47854838709702</v>
      </c>
      <c r="BZ426">
        <v>400.01551612903199</v>
      </c>
      <c r="CA426">
        <v>31.090287096774201</v>
      </c>
      <c r="CB426">
        <v>30.7404516129032</v>
      </c>
      <c r="CC426">
        <v>600.01151612903197</v>
      </c>
      <c r="CD426">
        <v>99.322490322580606</v>
      </c>
      <c r="CE426">
        <v>0.199979161290323</v>
      </c>
      <c r="CF426">
        <v>30.5391032258064</v>
      </c>
      <c r="CG426">
        <v>30.142445161290301</v>
      </c>
      <c r="CH426">
        <v>999.9</v>
      </c>
      <c r="CI426">
        <v>0</v>
      </c>
      <c r="CJ426">
        <v>0</v>
      </c>
      <c r="CK426">
        <v>9998.5329032258105</v>
      </c>
      <c r="CL426">
        <v>0</v>
      </c>
      <c r="CM426">
        <v>0.43584664516129001</v>
      </c>
      <c r="CN426">
        <v>0</v>
      </c>
      <c r="CO426">
        <v>0</v>
      </c>
      <c r="CP426">
        <v>0</v>
      </c>
      <c r="CQ426">
        <v>0</v>
      </c>
      <c r="CR426">
        <v>2.95806451612903</v>
      </c>
      <c r="CS426">
        <v>0</v>
      </c>
      <c r="CT426">
        <v>55.535483870967703</v>
      </c>
      <c r="CU426">
        <v>-1.6032258064516101</v>
      </c>
      <c r="CV426">
        <v>38.447161290322597</v>
      </c>
      <c r="CW426">
        <v>43.561999999999998</v>
      </c>
      <c r="CX426">
        <v>41.058129032258101</v>
      </c>
      <c r="CY426">
        <v>42.191064516129003</v>
      </c>
      <c r="CZ426">
        <v>39.566064516129003</v>
      </c>
      <c r="DA426">
        <v>0</v>
      </c>
      <c r="DB426">
        <v>0</v>
      </c>
      <c r="DC426">
        <v>0</v>
      </c>
      <c r="DD426">
        <v>1582045139.2</v>
      </c>
      <c r="DE426">
        <v>3.6807692307692301</v>
      </c>
      <c r="DF426">
        <v>14.314530014505101</v>
      </c>
      <c r="DG426">
        <v>37.429059553902299</v>
      </c>
      <c r="DH426">
        <v>54.692307692307701</v>
      </c>
      <c r="DI426">
        <v>15</v>
      </c>
      <c r="DJ426">
        <v>100</v>
      </c>
      <c r="DK426">
        <v>100</v>
      </c>
      <c r="DL426">
        <v>2.8410000000000002</v>
      </c>
      <c r="DM426">
        <v>0.45</v>
      </c>
      <c r="DN426">
        <v>2</v>
      </c>
      <c r="DO426">
        <v>651.02599999999995</v>
      </c>
      <c r="DP426">
        <v>340.56599999999997</v>
      </c>
      <c r="DQ426">
        <v>30.000599999999999</v>
      </c>
      <c r="DR426">
        <v>31.326000000000001</v>
      </c>
      <c r="DS426">
        <v>30.0001</v>
      </c>
      <c r="DT426">
        <v>31.269600000000001</v>
      </c>
      <c r="DU426">
        <v>31.310199999999998</v>
      </c>
      <c r="DV426">
        <v>21.0138</v>
      </c>
      <c r="DW426">
        <v>25.376999999999999</v>
      </c>
      <c r="DX426">
        <v>87.703699999999998</v>
      </c>
      <c r="DY426">
        <v>30</v>
      </c>
      <c r="DZ426">
        <v>400</v>
      </c>
      <c r="EA426">
        <v>30.681699999999999</v>
      </c>
      <c r="EB426">
        <v>100.057</v>
      </c>
      <c r="EC426">
        <v>100.574</v>
      </c>
    </row>
    <row r="427" spans="1:133" x14ac:dyDescent="0.35">
      <c r="A427">
        <v>411</v>
      </c>
      <c r="B427">
        <v>1582045141.0999999</v>
      </c>
      <c r="C427">
        <v>2108.0999999046298</v>
      </c>
      <c r="D427" t="s">
        <v>1064</v>
      </c>
      <c r="E427" t="s">
        <v>1065</v>
      </c>
      <c r="F427" t="s">
        <v>232</v>
      </c>
      <c r="G427" t="s">
        <v>233</v>
      </c>
      <c r="H427" t="s">
        <v>234</v>
      </c>
      <c r="I427" t="s">
        <v>235</v>
      </c>
      <c r="J427" t="s">
        <v>236</v>
      </c>
      <c r="K427" t="s">
        <v>237</v>
      </c>
      <c r="L427" t="s">
        <v>238</v>
      </c>
      <c r="M427" t="s">
        <v>239</v>
      </c>
      <c r="N427">
        <v>1582045132.4709699</v>
      </c>
      <c r="O427">
        <f t="shared" si="258"/>
        <v>3.683487936088735E-4</v>
      </c>
      <c r="P427">
        <f t="shared" si="259"/>
        <v>-0.63445392756661489</v>
      </c>
      <c r="Q427">
        <f t="shared" si="260"/>
        <v>400.46116129032299</v>
      </c>
      <c r="R427">
        <f t="shared" si="261"/>
        <v>426.68950534433139</v>
      </c>
      <c r="S427">
        <f t="shared" si="262"/>
        <v>42.464857236087518</v>
      </c>
      <c r="T427">
        <f t="shared" si="263"/>
        <v>39.854568321450053</v>
      </c>
      <c r="U427">
        <f t="shared" si="264"/>
        <v>2.959413436262753E-2</v>
      </c>
      <c r="V427">
        <f t="shared" si="265"/>
        <v>2.2505391910365899</v>
      </c>
      <c r="W427">
        <f t="shared" si="266"/>
        <v>2.9379627875347626E-2</v>
      </c>
      <c r="X427">
        <f t="shared" si="267"/>
        <v>1.8381410259070908E-2</v>
      </c>
      <c r="Y427">
        <f t="shared" si="268"/>
        <v>0</v>
      </c>
      <c r="Z427">
        <f t="shared" si="269"/>
        <v>30.416900646649793</v>
      </c>
      <c r="AA427">
        <f t="shared" si="270"/>
        <v>30.142832258064502</v>
      </c>
      <c r="AB427">
        <f t="shared" si="271"/>
        <v>4.295528425887948</v>
      </c>
      <c r="AC427">
        <f t="shared" si="272"/>
        <v>70.415263650079012</v>
      </c>
      <c r="AD427">
        <f t="shared" si="273"/>
        <v>3.0940934561913118</v>
      </c>
      <c r="AE427">
        <f t="shared" si="274"/>
        <v>4.3940664222562207</v>
      </c>
      <c r="AF427">
        <f t="shared" si="275"/>
        <v>1.2014349696966362</v>
      </c>
      <c r="AG427">
        <f t="shared" si="276"/>
        <v>-16.24418179815132</v>
      </c>
      <c r="AH427">
        <f t="shared" si="277"/>
        <v>48.029490696886832</v>
      </c>
      <c r="AI427">
        <f t="shared" si="278"/>
        <v>4.7612951518982394</v>
      </c>
      <c r="AJ427">
        <f t="shared" si="279"/>
        <v>36.546604050633746</v>
      </c>
      <c r="AK427">
        <v>-4.1198264696286603E-2</v>
      </c>
      <c r="AL427">
        <v>4.6248661287794597E-2</v>
      </c>
      <c r="AM427">
        <v>3.45618475237614</v>
      </c>
      <c r="AN427">
        <v>0</v>
      </c>
      <c r="AO427">
        <v>0</v>
      </c>
      <c r="AP427">
        <f t="shared" si="280"/>
        <v>1</v>
      </c>
      <c r="AQ427">
        <f t="shared" si="281"/>
        <v>0</v>
      </c>
      <c r="AR427">
        <f t="shared" si="282"/>
        <v>51921.235106835826</v>
      </c>
      <c r="AS427" t="s">
        <v>240</v>
      </c>
      <c r="AT427">
        <v>0</v>
      </c>
      <c r="AU427">
        <v>0</v>
      </c>
      <c r="AV427">
        <f t="shared" si="283"/>
        <v>0</v>
      </c>
      <c r="AW427" t="e">
        <f t="shared" si="284"/>
        <v>#DIV/0!</v>
      </c>
      <c r="AX427">
        <v>0</v>
      </c>
      <c r="AY427" t="s">
        <v>240</v>
      </c>
      <c r="AZ427">
        <v>0</v>
      </c>
      <c r="BA427">
        <v>0</v>
      </c>
      <c r="BB427" t="e">
        <f t="shared" si="285"/>
        <v>#DIV/0!</v>
      </c>
      <c r="BC427">
        <v>0.5</v>
      </c>
      <c r="BD427">
        <f t="shared" si="286"/>
        <v>0</v>
      </c>
      <c r="BE427">
        <f t="shared" si="287"/>
        <v>-0.63445392756661489</v>
      </c>
      <c r="BF427" t="e">
        <f t="shared" si="288"/>
        <v>#DIV/0!</v>
      </c>
      <c r="BG427" t="e">
        <f t="shared" si="289"/>
        <v>#DIV/0!</v>
      </c>
      <c r="BH427" t="e">
        <f t="shared" si="290"/>
        <v>#DIV/0!</v>
      </c>
      <c r="BI427" t="e">
        <f t="shared" si="291"/>
        <v>#DIV/0!</v>
      </c>
      <c r="BJ427" t="s">
        <v>240</v>
      </c>
      <c r="BK427">
        <v>0</v>
      </c>
      <c r="BL427">
        <f t="shared" si="292"/>
        <v>0</v>
      </c>
      <c r="BM427" t="e">
        <f t="shared" si="293"/>
        <v>#DIV/0!</v>
      </c>
      <c r="BN427" t="e">
        <f t="shared" si="294"/>
        <v>#DIV/0!</v>
      </c>
      <c r="BO427" t="e">
        <f t="shared" si="295"/>
        <v>#DIV/0!</v>
      </c>
      <c r="BP427" t="e">
        <f t="shared" si="296"/>
        <v>#DIV/0!</v>
      </c>
      <c r="BQ427">
        <f t="shared" si="297"/>
        <v>0</v>
      </c>
      <c r="BR427">
        <f t="shared" si="298"/>
        <v>0</v>
      </c>
      <c r="BS427">
        <f t="shared" si="299"/>
        <v>0</v>
      </c>
      <c r="BT427">
        <f t="shared" si="300"/>
        <v>0</v>
      </c>
      <c r="BU427">
        <v>6</v>
      </c>
      <c r="BV427">
        <v>0.5</v>
      </c>
      <c r="BW427" t="s">
        <v>241</v>
      </c>
      <c r="BX427">
        <v>1582045132.4709699</v>
      </c>
      <c r="BY427">
        <v>400.46116129032299</v>
      </c>
      <c r="BZ427">
        <v>399.97422580645201</v>
      </c>
      <c r="CA427">
        <v>31.0896419354839</v>
      </c>
      <c r="CB427">
        <v>30.732751612903201</v>
      </c>
      <c r="CC427">
        <v>600.011161290323</v>
      </c>
      <c r="CD427">
        <v>99.321709677419406</v>
      </c>
      <c r="CE427">
        <v>0.19997225806451599</v>
      </c>
      <c r="CF427">
        <v>30.538687096774201</v>
      </c>
      <c r="CG427">
        <v>30.142832258064502</v>
      </c>
      <c r="CH427">
        <v>999.9</v>
      </c>
      <c r="CI427">
        <v>0</v>
      </c>
      <c r="CJ427">
        <v>0</v>
      </c>
      <c r="CK427">
        <v>10003.0112903226</v>
      </c>
      <c r="CL427">
        <v>0</v>
      </c>
      <c r="CM427">
        <v>0.42884851612903202</v>
      </c>
      <c r="CN427">
        <v>0</v>
      </c>
      <c r="CO427">
        <v>0</v>
      </c>
      <c r="CP427">
        <v>0</v>
      </c>
      <c r="CQ427">
        <v>0</v>
      </c>
      <c r="CR427">
        <v>4.1741935483871</v>
      </c>
      <c r="CS427">
        <v>0</v>
      </c>
      <c r="CT427">
        <v>52.254838709677401</v>
      </c>
      <c r="CU427">
        <v>-2.1</v>
      </c>
      <c r="CV427">
        <v>38.441064516129003</v>
      </c>
      <c r="CW427">
        <v>43.555999999999997</v>
      </c>
      <c r="CX427">
        <v>41.043999999999997</v>
      </c>
      <c r="CY427">
        <v>42.189032258064501</v>
      </c>
      <c r="CZ427">
        <v>39.564032258064501</v>
      </c>
      <c r="DA427">
        <v>0</v>
      </c>
      <c r="DB427">
        <v>0</v>
      </c>
      <c r="DC427">
        <v>0</v>
      </c>
      <c r="DD427">
        <v>1582045144</v>
      </c>
      <c r="DE427">
        <v>4.2961538461538504</v>
      </c>
      <c r="DF427">
        <v>6.6564101801869198</v>
      </c>
      <c r="DG427">
        <v>-48.659829108064798</v>
      </c>
      <c r="DH427">
        <v>52.711538461538503</v>
      </c>
      <c r="DI427">
        <v>15</v>
      </c>
      <c r="DJ427">
        <v>100</v>
      </c>
      <c r="DK427">
        <v>100</v>
      </c>
      <c r="DL427">
        <v>2.8410000000000002</v>
      </c>
      <c r="DM427">
        <v>0.45</v>
      </c>
      <c r="DN427">
        <v>2</v>
      </c>
      <c r="DO427">
        <v>651.04</v>
      </c>
      <c r="DP427">
        <v>340.61200000000002</v>
      </c>
      <c r="DQ427">
        <v>30.000499999999999</v>
      </c>
      <c r="DR427">
        <v>31.326000000000001</v>
      </c>
      <c r="DS427">
        <v>30.0001</v>
      </c>
      <c r="DT427">
        <v>31.269100000000002</v>
      </c>
      <c r="DU427">
        <v>31.308900000000001</v>
      </c>
      <c r="DV427">
        <v>21.013100000000001</v>
      </c>
      <c r="DW427">
        <v>25.376999999999999</v>
      </c>
      <c r="DX427">
        <v>87.703699999999998</v>
      </c>
      <c r="DY427">
        <v>30</v>
      </c>
      <c r="DZ427">
        <v>400</v>
      </c>
      <c r="EA427">
        <v>30.681699999999999</v>
      </c>
      <c r="EB427">
        <v>100.05800000000001</v>
      </c>
      <c r="EC427">
        <v>100.57299999999999</v>
      </c>
    </row>
    <row r="428" spans="1:133" x14ac:dyDescent="0.35">
      <c r="A428">
        <v>412</v>
      </c>
      <c r="B428">
        <v>1582045146.0999999</v>
      </c>
      <c r="C428">
        <v>2113.0999999046298</v>
      </c>
      <c r="D428" t="s">
        <v>1066</v>
      </c>
      <c r="E428" t="s">
        <v>1067</v>
      </c>
      <c r="F428" t="s">
        <v>232</v>
      </c>
      <c r="G428" t="s">
        <v>233</v>
      </c>
      <c r="H428" t="s">
        <v>234</v>
      </c>
      <c r="I428" t="s">
        <v>235</v>
      </c>
      <c r="J428" t="s">
        <v>236</v>
      </c>
      <c r="K428" t="s">
        <v>237</v>
      </c>
      <c r="L428" t="s">
        <v>238</v>
      </c>
      <c r="M428" t="s">
        <v>239</v>
      </c>
      <c r="N428">
        <v>1582045137.4709699</v>
      </c>
      <c r="O428">
        <f t="shared" si="258"/>
        <v>3.7213223618034406E-4</v>
      </c>
      <c r="P428">
        <f t="shared" si="259"/>
        <v>-0.64722874903120886</v>
      </c>
      <c r="Q428">
        <f t="shared" si="260"/>
        <v>400.47658064516099</v>
      </c>
      <c r="R428">
        <f t="shared" si="261"/>
        <v>427.04961965836151</v>
      </c>
      <c r="S428">
        <f t="shared" si="262"/>
        <v>42.500555023557325</v>
      </c>
      <c r="T428">
        <f t="shared" si="263"/>
        <v>39.855970285073873</v>
      </c>
      <c r="U428">
        <f t="shared" si="264"/>
        <v>2.9887015392418857E-2</v>
      </c>
      <c r="V428">
        <f t="shared" si="265"/>
        <v>2.2509436054589043</v>
      </c>
      <c r="W428">
        <f t="shared" si="266"/>
        <v>2.9668298056728635E-2</v>
      </c>
      <c r="X428">
        <f t="shared" si="267"/>
        <v>1.8562203633456918E-2</v>
      </c>
      <c r="Y428">
        <f t="shared" si="268"/>
        <v>0</v>
      </c>
      <c r="Z428">
        <f t="shared" si="269"/>
        <v>30.415063324597597</v>
      </c>
      <c r="AA428">
        <f t="shared" si="270"/>
        <v>30.142664516128999</v>
      </c>
      <c r="AB428">
        <f t="shared" si="271"/>
        <v>4.2954870824169538</v>
      </c>
      <c r="AC428">
        <f t="shared" si="272"/>
        <v>70.404700979588981</v>
      </c>
      <c r="AD428">
        <f t="shared" si="273"/>
        <v>3.0935219905070723</v>
      </c>
      <c r="AE428">
        <f t="shared" si="274"/>
        <v>4.39391396805153</v>
      </c>
      <c r="AF428">
        <f t="shared" si="275"/>
        <v>1.2019650919098814</v>
      </c>
      <c r="AG428">
        <f t="shared" si="276"/>
        <v>-16.411031615553174</v>
      </c>
      <c r="AH428">
        <f t="shared" si="277"/>
        <v>47.984882757762598</v>
      </c>
      <c r="AI428">
        <f t="shared" si="278"/>
        <v>4.7560001917251036</v>
      </c>
      <c r="AJ428">
        <f t="shared" si="279"/>
        <v>36.329851333934528</v>
      </c>
      <c r="AK428">
        <v>-4.1209155360959197E-2</v>
      </c>
      <c r="AL428">
        <v>4.62608870129642E-2</v>
      </c>
      <c r="AM428">
        <v>3.45690787637565</v>
      </c>
      <c r="AN428">
        <v>0</v>
      </c>
      <c r="AO428">
        <v>0</v>
      </c>
      <c r="AP428">
        <f t="shared" si="280"/>
        <v>1</v>
      </c>
      <c r="AQ428">
        <f t="shared" si="281"/>
        <v>0</v>
      </c>
      <c r="AR428">
        <f t="shared" si="282"/>
        <v>51934.494578428326</v>
      </c>
      <c r="AS428" t="s">
        <v>240</v>
      </c>
      <c r="AT428">
        <v>0</v>
      </c>
      <c r="AU428">
        <v>0</v>
      </c>
      <c r="AV428">
        <f t="shared" si="283"/>
        <v>0</v>
      </c>
      <c r="AW428" t="e">
        <f t="shared" si="284"/>
        <v>#DIV/0!</v>
      </c>
      <c r="AX428">
        <v>0</v>
      </c>
      <c r="AY428" t="s">
        <v>240</v>
      </c>
      <c r="AZ428">
        <v>0</v>
      </c>
      <c r="BA428">
        <v>0</v>
      </c>
      <c r="BB428" t="e">
        <f t="shared" si="285"/>
        <v>#DIV/0!</v>
      </c>
      <c r="BC428">
        <v>0.5</v>
      </c>
      <c r="BD428">
        <f t="shared" si="286"/>
        <v>0</v>
      </c>
      <c r="BE428">
        <f t="shared" si="287"/>
        <v>-0.64722874903120886</v>
      </c>
      <c r="BF428" t="e">
        <f t="shared" si="288"/>
        <v>#DIV/0!</v>
      </c>
      <c r="BG428" t="e">
        <f t="shared" si="289"/>
        <v>#DIV/0!</v>
      </c>
      <c r="BH428" t="e">
        <f t="shared" si="290"/>
        <v>#DIV/0!</v>
      </c>
      <c r="BI428" t="e">
        <f t="shared" si="291"/>
        <v>#DIV/0!</v>
      </c>
      <c r="BJ428" t="s">
        <v>240</v>
      </c>
      <c r="BK428">
        <v>0</v>
      </c>
      <c r="BL428">
        <f t="shared" si="292"/>
        <v>0</v>
      </c>
      <c r="BM428" t="e">
        <f t="shared" si="293"/>
        <v>#DIV/0!</v>
      </c>
      <c r="BN428" t="e">
        <f t="shared" si="294"/>
        <v>#DIV/0!</v>
      </c>
      <c r="BO428" t="e">
        <f t="shared" si="295"/>
        <v>#DIV/0!</v>
      </c>
      <c r="BP428" t="e">
        <f t="shared" si="296"/>
        <v>#DIV/0!</v>
      </c>
      <c r="BQ428">
        <f t="shared" si="297"/>
        <v>0</v>
      </c>
      <c r="BR428">
        <f t="shared" si="298"/>
        <v>0</v>
      </c>
      <c r="BS428">
        <f t="shared" si="299"/>
        <v>0</v>
      </c>
      <c r="BT428">
        <f t="shared" si="300"/>
        <v>0</v>
      </c>
      <c r="BU428">
        <v>6</v>
      </c>
      <c r="BV428">
        <v>0.5</v>
      </c>
      <c r="BW428" t="s">
        <v>241</v>
      </c>
      <c r="BX428">
        <v>1582045137.4709699</v>
      </c>
      <c r="BY428">
        <v>400.47658064516099</v>
      </c>
      <c r="BZ428">
        <v>399.97838709677399</v>
      </c>
      <c r="CA428">
        <v>31.084003225806502</v>
      </c>
      <c r="CB428">
        <v>30.723441935483901</v>
      </c>
      <c r="CC428">
        <v>600.00596774193502</v>
      </c>
      <c r="CD428">
        <v>99.321380645161298</v>
      </c>
      <c r="CE428">
        <v>0.19997019354838699</v>
      </c>
      <c r="CF428">
        <v>30.538080645161301</v>
      </c>
      <c r="CG428">
        <v>30.142664516128999</v>
      </c>
      <c r="CH428">
        <v>999.9</v>
      </c>
      <c r="CI428">
        <v>0</v>
      </c>
      <c r="CJ428">
        <v>0</v>
      </c>
      <c r="CK428">
        <v>10005.688709677401</v>
      </c>
      <c r="CL428">
        <v>0</v>
      </c>
      <c r="CM428">
        <v>0.41365764516129</v>
      </c>
      <c r="CN428">
        <v>0</v>
      </c>
      <c r="CO428">
        <v>0</v>
      </c>
      <c r="CP428">
        <v>0</v>
      </c>
      <c r="CQ428">
        <v>0</v>
      </c>
      <c r="CR428">
        <v>5.08709677419355</v>
      </c>
      <c r="CS428">
        <v>0</v>
      </c>
      <c r="CT428">
        <v>49.406451612903197</v>
      </c>
      <c r="CU428">
        <v>-2.13225806451613</v>
      </c>
      <c r="CV428">
        <v>38.439032258064501</v>
      </c>
      <c r="CW428">
        <v>43.560064516129003</v>
      </c>
      <c r="CX428">
        <v>41.031967741935503</v>
      </c>
      <c r="CY428">
        <v>42.193096774193499</v>
      </c>
      <c r="CZ428">
        <v>39.561999999999998</v>
      </c>
      <c r="DA428">
        <v>0</v>
      </c>
      <c r="DB428">
        <v>0</v>
      </c>
      <c r="DC428">
        <v>0</v>
      </c>
      <c r="DD428">
        <v>1582045148.8</v>
      </c>
      <c r="DE428">
        <v>5.0153846153846198</v>
      </c>
      <c r="DF428">
        <v>4.0547006320590304</v>
      </c>
      <c r="DG428">
        <v>-75.258119638444697</v>
      </c>
      <c r="DH428">
        <v>49.434615384615398</v>
      </c>
      <c r="DI428">
        <v>15</v>
      </c>
      <c r="DJ428">
        <v>100</v>
      </c>
      <c r="DK428">
        <v>100</v>
      </c>
      <c r="DL428">
        <v>2.8410000000000002</v>
      </c>
      <c r="DM428">
        <v>0.45</v>
      </c>
      <c r="DN428">
        <v>2</v>
      </c>
      <c r="DO428">
        <v>651.13800000000003</v>
      </c>
      <c r="DP428">
        <v>340.423</v>
      </c>
      <c r="DQ428">
        <v>30.000299999999999</v>
      </c>
      <c r="DR428">
        <v>31.326000000000001</v>
      </c>
      <c r="DS428">
        <v>30.0001</v>
      </c>
      <c r="DT428">
        <v>31.269100000000002</v>
      </c>
      <c r="DU428">
        <v>31.308900000000001</v>
      </c>
      <c r="DV428">
        <v>21.014399999999998</v>
      </c>
      <c r="DW428">
        <v>25.376999999999999</v>
      </c>
      <c r="DX428">
        <v>87.703699999999998</v>
      </c>
      <c r="DY428">
        <v>30</v>
      </c>
      <c r="DZ428">
        <v>400</v>
      </c>
      <c r="EA428">
        <v>30.681699999999999</v>
      </c>
      <c r="EB428">
        <v>100.056</v>
      </c>
      <c r="EC428">
        <v>100.572</v>
      </c>
    </row>
    <row r="429" spans="1:133" x14ac:dyDescent="0.35">
      <c r="A429">
        <v>413</v>
      </c>
      <c r="B429">
        <v>1582045151.0999999</v>
      </c>
      <c r="C429">
        <v>2118.0999999046298</v>
      </c>
      <c r="D429" t="s">
        <v>1068</v>
      </c>
      <c r="E429" t="s">
        <v>1069</v>
      </c>
      <c r="F429" t="s">
        <v>232</v>
      </c>
      <c r="G429" t="s">
        <v>233</v>
      </c>
      <c r="H429" t="s">
        <v>234</v>
      </c>
      <c r="I429" t="s">
        <v>235</v>
      </c>
      <c r="J429" t="s">
        <v>236</v>
      </c>
      <c r="K429" t="s">
        <v>237</v>
      </c>
      <c r="L429" t="s">
        <v>238</v>
      </c>
      <c r="M429" t="s">
        <v>239</v>
      </c>
      <c r="N429">
        <v>1582045142.4709699</v>
      </c>
      <c r="O429">
        <f t="shared" si="258"/>
        <v>3.749272932702083E-4</v>
      </c>
      <c r="P429">
        <f t="shared" si="259"/>
        <v>-0.65219283734375821</v>
      </c>
      <c r="Q429">
        <f t="shared" si="260"/>
        <v>400.48822580645202</v>
      </c>
      <c r="R429">
        <f t="shared" si="261"/>
        <v>427.09577651060954</v>
      </c>
      <c r="S429">
        <f t="shared" si="262"/>
        <v>42.505359904257347</v>
      </c>
      <c r="T429">
        <f t="shared" si="263"/>
        <v>39.8573273526573</v>
      </c>
      <c r="U429">
        <f t="shared" si="264"/>
        <v>3.0079295177744391E-2</v>
      </c>
      <c r="V429">
        <f t="shared" si="265"/>
        <v>2.2500103293233158</v>
      </c>
      <c r="W429">
        <f t="shared" si="266"/>
        <v>2.9857674627306287E-2</v>
      </c>
      <c r="X429">
        <f t="shared" si="267"/>
        <v>1.868082214327459E-2</v>
      </c>
      <c r="Y429">
        <f t="shared" si="268"/>
        <v>0</v>
      </c>
      <c r="Z429">
        <f t="shared" si="269"/>
        <v>30.413134416814163</v>
      </c>
      <c r="AA429">
        <f t="shared" si="270"/>
        <v>30.145309677419402</v>
      </c>
      <c r="AB429">
        <f t="shared" si="271"/>
        <v>4.2961390775337724</v>
      </c>
      <c r="AC429">
        <f t="shared" si="272"/>
        <v>70.392594001732547</v>
      </c>
      <c r="AD429">
        <f t="shared" si="273"/>
        <v>3.0928204897381164</v>
      </c>
      <c r="AE429">
        <f t="shared" si="274"/>
        <v>4.3936731322360334</v>
      </c>
      <c r="AF429">
        <f t="shared" si="275"/>
        <v>1.203318587795656</v>
      </c>
      <c r="AG429">
        <f t="shared" si="276"/>
        <v>-16.534293633216187</v>
      </c>
      <c r="AH429">
        <f t="shared" si="277"/>
        <v>47.527906977701939</v>
      </c>
      <c r="AI429">
        <f t="shared" si="278"/>
        <v>4.7127004637032792</v>
      </c>
      <c r="AJ429">
        <f t="shared" si="279"/>
        <v>35.70631380818903</v>
      </c>
      <c r="AK429">
        <v>-4.1184025403992401E-2</v>
      </c>
      <c r="AL429">
        <v>4.6232676434763698E-2</v>
      </c>
      <c r="AM429">
        <v>3.4552391852584599</v>
      </c>
      <c r="AN429">
        <v>0</v>
      </c>
      <c r="AO429">
        <v>0</v>
      </c>
      <c r="AP429">
        <f t="shared" si="280"/>
        <v>1</v>
      </c>
      <c r="AQ429">
        <f t="shared" si="281"/>
        <v>0</v>
      </c>
      <c r="AR429">
        <f t="shared" si="282"/>
        <v>51904.294052903009</v>
      </c>
      <c r="AS429" t="s">
        <v>240</v>
      </c>
      <c r="AT429">
        <v>0</v>
      </c>
      <c r="AU429">
        <v>0</v>
      </c>
      <c r="AV429">
        <f t="shared" si="283"/>
        <v>0</v>
      </c>
      <c r="AW429" t="e">
        <f t="shared" si="284"/>
        <v>#DIV/0!</v>
      </c>
      <c r="AX429">
        <v>0</v>
      </c>
      <c r="AY429" t="s">
        <v>240</v>
      </c>
      <c r="AZ429">
        <v>0</v>
      </c>
      <c r="BA429">
        <v>0</v>
      </c>
      <c r="BB429" t="e">
        <f t="shared" si="285"/>
        <v>#DIV/0!</v>
      </c>
      <c r="BC429">
        <v>0.5</v>
      </c>
      <c r="BD429">
        <f t="shared" si="286"/>
        <v>0</v>
      </c>
      <c r="BE429">
        <f t="shared" si="287"/>
        <v>-0.65219283734375821</v>
      </c>
      <c r="BF429" t="e">
        <f t="shared" si="288"/>
        <v>#DIV/0!</v>
      </c>
      <c r="BG429" t="e">
        <f t="shared" si="289"/>
        <v>#DIV/0!</v>
      </c>
      <c r="BH429" t="e">
        <f t="shared" si="290"/>
        <v>#DIV/0!</v>
      </c>
      <c r="BI429" t="e">
        <f t="shared" si="291"/>
        <v>#DIV/0!</v>
      </c>
      <c r="BJ429" t="s">
        <v>240</v>
      </c>
      <c r="BK429">
        <v>0</v>
      </c>
      <c r="BL429">
        <f t="shared" si="292"/>
        <v>0</v>
      </c>
      <c r="BM429" t="e">
        <f t="shared" si="293"/>
        <v>#DIV/0!</v>
      </c>
      <c r="BN429" t="e">
        <f t="shared" si="294"/>
        <v>#DIV/0!</v>
      </c>
      <c r="BO429" t="e">
        <f t="shared" si="295"/>
        <v>#DIV/0!</v>
      </c>
      <c r="BP429" t="e">
        <f t="shared" si="296"/>
        <v>#DIV/0!</v>
      </c>
      <c r="BQ429">
        <f t="shared" si="297"/>
        <v>0</v>
      </c>
      <c r="BR429">
        <f t="shared" si="298"/>
        <v>0</v>
      </c>
      <c r="BS429">
        <f t="shared" si="299"/>
        <v>0</v>
      </c>
      <c r="BT429">
        <f t="shared" si="300"/>
        <v>0</v>
      </c>
      <c r="BU429">
        <v>6</v>
      </c>
      <c r="BV429">
        <v>0.5</v>
      </c>
      <c r="BW429" t="s">
        <v>241</v>
      </c>
      <c r="BX429">
        <v>1582045142.4709699</v>
      </c>
      <c r="BY429">
        <v>400.48822580645202</v>
      </c>
      <c r="BZ429">
        <v>399.98619354838701</v>
      </c>
      <c r="CA429">
        <v>31.076799999999999</v>
      </c>
      <c r="CB429">
        <v>30.713529032258101</v>
      </c>
      <c r="CC429">
        <v>600.00790322580599</v>
      </c>
      <c r="CD429">
        <v>99.321848387096793</v>
      </c>
      <c r="CE429">
        <v>0.19999716129032299</v>
      </c>
      <c r="CF429">
        <v>30.5371225806452</v>
      </c>
      <c r="CG429">
        <v>30.145309677419402</v>
      </c>
      <c r="CH429">
        <v>999.9</v>
      </c>
      <c r="CI429">
        <v>0</v>
      </c>
      <c r="CJ429">
        <v>0</v>
      </c>
      <c r="CK429">
        <v>9999.5400000000009</v>
      </c>
      <c r="CL429">
        <v>0</v>
      </c>
      <c r="CM429">
        <v>0.39684522580645198</v>
      </c>
      <c r="CN429">
        <v>0</v>
      </c>
      <c r="CO429">
        <v>0</v>
      </c>
      <c r="CP429">
        <v>0</v>
      </c>
      <c r="CQ429">
        <v>0</v>
      </c>
      <c r="CR429">
        <v>5.2935483870967701</v>
      </c>
      <c r="CS429">
        <v>0</v>
      </c>
      <c r="CT429">
        <v>45.903225806451601</v>
      </c>
      <c r="CU429">
        <v>-2.3774193548387101</v>
      </c>
      <c r="CV429">
        <v>38.436999999999998</v>
      </c>
      <c r="CW429">
        <v>43.556064516128998</v>
      </c>
      <c r="CX429">
        <v>41.029935483871</v>
      </c>
      <c r="CY429">
        <v>42.191064516129003</v>
      </c>
      <c r="CZ429">
        <v>39.561999999999998</v>
      </c>
      <c r="DA429">
        <v>0</v>
      </c>
      <c r="DB429">
        <v>0</v>
      </c>
      <c r="DC429">
        <v>0</v>
      </c>
      <c r="DD429">
        <v>1582045154.2</v>
      </c>
      <c r="DE429">
        <v>4.3307692307692296</v>
      </c>
      <c r="DF429">
        <v>-14.4000003077449</v>
      </c>
      <c r="DG429">
        <v>-12.0034188636146</v>
      </c>
      <c r="DH429">
        <v>44.973076923076903</v>
      </c>
      <c r="DI429">
        <v>15</v>
      </c>
      <c r="DJ429">
        <v>100</v>
      </c>
      <c r="DK429">
        <v>100</v>
      </c>
      <c r="DL429">
        <v>2.8410000000000002</v>
      </c>
      <c r="DM429">
        <v>0.45</v>
      </c>
      <c r="DN429">
        <v>2</v>
      </c>
      <c r="DO429">
        <v>651.07799999999997</v>
      </c>
      <c r="DP429">
        <v>340.50400000000002</v>
      </c>
      <c r="DQ429">
        <v>30</v>
      </c>
      <c r="DR429">
        <v>31.3233</v>
      </c>
      <c r="DS429">
        <v>30.0001</v>
      </c>
      <c r="DT429">
        <v>31.268899999999999</v>
      </c>
      <c r="DU429">
        <v>31.308900000000001</v>
      </c>
      <c r="DV429">
        <v>21.0136</v>
      </c>
      <c r="DW429">
        <v>25.376999999999999</v>
      </c>
      <c r="DX429">
        <v>87.703699999999998</v>
      </c>
      <c r="DY429">
        <v>30</v>
      </c>
      <c r="DZ429">
        <v>400</v>
      </c>
      <c r="EA429">
        <v>30.681699999999999</v>
      </c>
      <c r="EB429">
        <v>100.057</v>
      </c>
      <c r="EC429">
        <v>100.572</v>
      </c>
    </row>
    <row r="430" spans="1:133" x14ac:dyDescent="0.35">
      <c r="A430">
        <v>414</v>
      </c>
      <c r="B430">
        <v>1582045156.0999999</v>
      </c>
      <c r="C430">
        <v>2123.0999999046298</v>
      </c>
      <c r="D430" t="s">
        <v>1070</v>
      </c>
      <c r="E430" t="s">
        <v>1071</v>
      </c>
      <c r="F430" t="s">
        <v>232</v>
      </c>
      <c r="G430" t="s">
        <v>233</v>
      </c>
      <c r="H430" t="s">
        <v>234</v>
      </c>
      <c r="I430" t="s">
        <v>235</v>
      </c>
      <c r="J430" t="s">
        <v>236</v>
      </c>
      <c r="K430" t="s">
        <v>237</v>
      </c>
      <c r="L430" t="s">
        <v>238</v>
      </c>
      <c r="M430" t="s">
        <v>239</v>
      </c>
      <c r="N430">
        <v>1582045147.4709699</v>
      </c>
      <c r="O430">
        <f t="shared" si="258"/>
        <v>3.7011437104632041E-4</v>
      </c>
      <c r="P430">
        <f t="shared" si="259"/>
        <v>-0.62769502497006047</v>
      </c>
      <c r="Q430">
        <f t="shared" si="260"/>
        <v>400.51483870967701</v>
      </c>
      <c r="R430">
        <f t="shared" si="261"/>
        <v>426.29087717473152</v>
      </c>
      <c r="S430">
        <f t="shared" si="262"/>
        <v>42.42541813377867</v>
      </c>
      <c r="T430">
        <f t="shared" si="263"/>
        <v>39.860129340924523</v>
      </c>
      <c r="U430">
        <f t="shared" si="264"/>
        <v>2.9649984416187904E-2</v>
      </c>
      <c r="V430">
        <f t="shared" si="265"/>
        <v>2.2506583532646056</v>
      </c>
      <c r="W430">
        <f t="shared" si="266"/>
        <v>2.9434682020589402E-2</v>
      </c>
      <c r="X430">
        <f t="shared" si="267"/>
        <v>1.8415889891597637E-2</v>
      </c>
      <c r="Y430">
        <f t="shared" si="268"/>
        <v>0</v>
      </c>
      <c r="Z430">
        <f t="shared" si="269"/>
        <v>30.413690245106032</v>
      </c>
      <c r="AA430">
        <f t="shared" si="270"/>
        <v>30.149122580645201</v>
      </c>
      <c r="AB430">
        <f t="shared" si="271"/>
        <v>4.297079056392378</v>
      </c>
      <c r="AC430">
        <f t="shared" si="272"/>
        <v>70.381264546162825</v>
      </c>
      <c r="AD430">
        <f t="shared" si="273"/>
        <v>3.092133812320498</v>
      </c>
      <c r="AE430">
        <f t="shared" si="274"/>
        <v>4.3934047395416975</v>
      </c>
      <c r="AF430">
        <f t="shared" si="275"/>
        <v>1.20494524407188</v>
      </c>
      <c r="AG430">
        <f t="shared" si="276"/>
        <v>-16.32204376314273</v>
      </c>
      <c r="AH430">
        <f t="shared" si="277"/>
        <v>46.949390209010559</v>
      </c>
      <c r="AI430">
        <f t="shared" si="278"/>
        <v>4.6540595052589993</v>
      </c>
      <c r="AJ430">
        <f t="shared" si="279"/>
        <v>35.281405951126828</v>
      </c>
      <c r="AK430">
        <v>-4.1201473487493402E-2</v>
      </c>
      <c r="AL430">
        <v>4.6252263437029699E-2</v>
      </c>
      <c r="AM430">
        <v>3.4563978181921899</v>
      </c>
      <c r="AN430">
        <v>0</v>
      </c>
      <c r="AO430">
        <v>0</v>
      </c>
      <c r="AP430">
        <f t="shared" si="280"/>
        <v>1</v>
      </c>
      <c r="AQ430">
        <f t="shared" si="281"/>
        <v>0</v>
      </c>
      <c r="AR430">
        <f t="shared" si="282"/>
        <v>51925.575347527956</v>
      </c>
      <c r="AS430" t="s">
        <v>240</v>
      </c>
      <c r="AT430">
        <v>0</v>
      </c>
      <c r="AU430">
        <v>0</v>
      </c>
      <c r="AV430">
        <f t="shared" si="283"/>
        <v>0</v>
      </c>
      <c r="AW430" t="e">
        <f t="shared" si="284"/>
        <v>#DIV/0!</v>
      </c>
      <c r="AX430">
        <v>0</v>
      </c>
      <c r="AY430" t="s">
        <v>240</v>
      </c>
      <c r="AZ430">
        <v>0</v>
      </c>
      <c r="BA430">
        <v>0</v>
      </c>
      <c r="BB430" t="e">
        <f t="shared" si="285"/>
        <v>#DIV/0!</v>
      </c>
      <c r="BC430">
        <v>0.5</v>
      </c>
      <c r="BD430">
        <f t="shared" si="286"/>
        <v>0</v>
      </c>
      <c r="BE430">
        <f t="shared" si="287"/>
        <v>-0.62769502497006047</v>
      </c>
      <c r="BF430" t="e">
        <f t="shared" si="288"/>
        <v>#DIV/0!</v>
      </c>
      <c r="BG430" t="e">
        <f t="shared" si="289"/>
        <v>#DIV/0!</v>
      </c>
      <c r="BH430" t="e">
        <f t="shared" si="290"/>
        <v>#DIV/0!</v>
      </c>
      <c r="BI430" t="e">
        <f t="shared" si="291"/>
        <v>#DIV/0!</v>
      </c>
      <c r="BJ430" t="s">
        <v>240</v>
      </c>
      <c r="BK430">
        <v>0</v>
      </c>
      <c r="BL430">
        <f t="shared" si="292"/>
        <v>0</v>
      </c>
      <c r="BM430" t="e">
        <f t="shared" si="293"/>
        <v>#DIV/0!</v>
      </c>
      <c r="BN430" t="e">
        <f t="shared" si="294"/>
        <v>#DIV/0!</v>
      </c>
      <c r="BO430" t="e">
        <f t="shared" si="295"/>
        <v>#DIV/0!</v>
      </c>
      <c r="BP430" t="e">
        <f t="shared" si="296"/>
        <v>#DIV/0!</v>
      </c>
      <c r="BQ430">
        <f t="shared" si="297"/>
        <v>0</v>
      </c>
      <c r="BR430">
        <f t="shared" si="298"/>
        <v>0</v>
      </c>
      <c r="BS430">
        <f t="shared" si="299"/>
        <v>0</v>
      </c>
      <c r="BT430">
        <f t="shared" si="300"/>
        <v>0</v>
      </c>
      <c r="BU430">
        <v>6</v>
      </c>
      <c r="BV430">
        <v>0.5</v>
      </c>
      <c r="BW430" t="s">
        <v>241</v>
      </c>
      <c r="BX430">
        <v>1582045147.4709699</v>
      </c>
      <c r="BY430">
        <v>400.51483870967701</v>
      </c>
      <c r="BZ430">
        <v>400.035387096774</v>
      </c>
      <c r="CA430">
        <v>31.069780645161298</v>
      </c>
      <c r="CB430">
        <v>30.7111709677419</v>
      </c>
      <c r="CC430">
        <v>600.00890322580699</v>
      </c>
      <c r="CD430">
        <v>99.322251612903202</v>
      </c>
      <c r="CE430">
        <v>0.19997699999999999</v>
      </c>
      <c r="CF430">
        <v>30.536054838709699</v>
      </c>
      <c r="CG430">
        <v>30.149122580645201</v>
      </c>
      <c r="CH430">
        <v>999.9</v>
      </c>
      <c r="CI430">
        <v>0</v>
      </c>
      <c r="CJ430">
        <v>0</v>
      </c>
      <c r="CK430">
        <v>10003.735806451599</v>
      </c>
      <c r="CL430">
        <v>0</v>
      </c>
      <c r="CM430">
        <v>0.375680193548387</v>
      </c>
      <c r="CN430">
        <v>0</v>
      </c>
      <c r="CO430">
        <v>0</v>
      </c>
      <c r="CP430">
        <v>0</v>
      </c>
      <c r="CQ430">
        <v>0</v>
      </c>
      <c r="CR430">
        <v>3.6967741935483902</v>
      </c>
      <c r="CS430">
        <v>0</v>
      </c>
      <c r="CT430">
        <v>45.832258064516097</v>
      </c>
      <c r="CU430">
        <v>-2.45806451612903</v>
      </c>
      <c r="CV430">
        <v>38.436999999999998</v>
      </c>
      <c r="CW430">
        <v>43.560064516129003</v>
      </c>
      <c r="CX430">
        <v>41.025967741935503</v>
      </c>
      <c r="CY430">
        <v>42.191064516129003</v>
      </c>
      <c r="CZ430">
        <v>39.561999999999998</v>
      </c>
      <c r="DA430">
        <v>0</v>
      </c>
      <c r="DB430">
        <v>0</v>
      </c>
      <c r="DC430">
        <v>0</v>
      </c>
      <c r="DD430">
        <v>1582045159</v>
      </c>
      <c r="DE430">
        <v>4.0884615384615399</v>
      </c>
      <c r="DF430">
        <v>-15.141880244221101</v>
      </c>
      <c r="DG430">
        <v>36.854700379609902</v>
      </c>
      <c r="DH430">
        <v>45.484615384615402</v>
      </c>
      <c r="DI430">
        <v>15</v>
      </c>
      <c r="DJ430">
        <v>100</v>
      </c>
      <c r="DK430">
        <v>100</v>
      </c>
      <c r="DL430">
        <v>2.8410000000000002</v>
      </c>
      <c r="DM430">
        <v>0.45</v>
      </c>
      <c r="DN430">
        <v>2</v>
      </c>
      <c r="DO430">
        <v>651.03099999999995</v>
      </c>
      <c r="DP430">
        <v>340.524</v>
      </c>
      <c r="DQ430">
        <v>30</v>
      </c>
      <c r="DR430">
        <v>31.3233</v>
      </c>
      <c r="DS430">
        <v>30</v>
      </c>
      <c r="DT430">
        <v>31.266400000000001</v>
      </c>
      <c r="DU430">
        <v>31.307500000000001</v>
      </c>
      <c r="DV430">
        <v>21.008800000000001</v>
      </c>
      <c r="DW430">
        <v>25.376999999999999</v>
      </c>
      <c r="DX430">
        <v>87.703699999999998</v>
      </c>
      <c r="DY430">
        <v>30</v>
      </c>
      <c r="DZ430">
        <v>400</v>
      </c>
      <c r="EA430">
        <v>30.681699999999999</v>
      </c>
      <c r="EB430">
        <v>100.059</v>
      </c>
      <c r="EC430">
        <v>100.572</v>
      </c>
    </row>
    <row r="431" spans="1:133" x14ac:dyDescent="0.35">
      <c r="A431">
        <v>415</v>
      </c>
      <c r="B431">
        <v>1582045161.0999999</v>
      </c>
      <c r="C431">
        <v>2128.0999999046298</v>
      </c>
      <c r="D431" t="s">
        <v>1072</v>
      </c>
      <c r="E431" t="s">
        <v>1073</v>
      </c>
      <c r="F431" t="s">
        <v>232</v>
      </c>
      <c r="G431" t="s">
        <v>233</v>
      </c>
      <c r="H431" t="s">
        <v>234</v>
      </c>
      <c r="I431" t="s">
        <v>235</v>
      </c>
      <c r="J431" t="s">
        <v>236</v>
      </c>
      <c r="K431" t="s">
        <v>237</v>
      </c>
      <c r="L431" t="s">
        <v>238</v>
      </c>
      <c r="M431" t="s">
        <v>239</v>
      </c>
      <c r="N431">
        <v>1582045152.4709699</v>
      </c>
      <c r="O431">
        <f t="shared" si="258"/>
        <v>3.6571471988212093E-4</v>
      </c>
      <c r="P431">
        <f t="shared" si="259"/>
        <v>-0.62899575515053996</v>
      </c>
      <c r="Q431">
        <f t="shared" si="260"/>
        <v>400.51038709677402</v>
      </c>
      <c r="R431">
        <f t="shared" si="261"/>
        <v>426.78404980921607</v>
      </c>
      <c r="S431">
        <f t="shared" si="262"/>
        <v>42.474840415961367</v>
      </c>
      <c r="T431">
        <f t="shared" si="263"/>
        <v>39.860005978374858</v>
      </c>
      <c r="U431">
        <f t="shared" si="264"/>
        <v>2.927183654113541E-2</v>
      </c>
      <c r="V431">
        <f t="shared" si="265"/>
        <v>2.2499079467182783</v>
      </c>
      <c r="W431">
        <f t="shared" si="266"/>
        <v>2.9061900512727553E-2</v>
      </c>
      <c r="X431">
        <f t="shared" si="267"/>
        <v>1.8182424116214208E-2</v>
      </c>
      <c r="Y431">
        <f t="shared" si="268"/>
        <v>0</v>
      </c>
      <c r="Z431">
        <f t="shared" si="269"/>
        <v>30.414953288833061</v>
      </c>
      <c r="AA431">
        <f t="shared" si="270"/>
        <v>30.151403225806501</v>
      </c>
      <c r="AB431">
        <f t="shared" si="271"/>
        <v>4.2976413798254018</v>
      </c>
      <c r="AC431">
        <f t="shared" si="272"/>
        <v>70.372887072677827</v>
      </c>
      <c r="AD431">
        <f t="shared" si="273"/>
        <v>3.0917383670101</v>
      </c>
      <c r="AE431">
        <f t="shared" si="274"/>
        <v>4.3933658197326722</v>
      </c>
      <c r="AF431">
        <f t="shared" si="275"/>
        <v>1.2059030128153019</v>
      </c>
      <c r="AG431">
        <f t="shared" si="276"/>
        <v>-16.128019146801535</v>
      </c>
      <c r="AH431">
        <f t="shared" si="277"/>
        <v>46.638319531655448</v>
      </c>
      <c r="AI431">
        <f t="shared" si="278"/>
        <v>4.6248138558141969</v>
      </c>
      <c r="AJ431">
        <f t="shared" si="279"/>
        <v>35.135114240668109</v>
      </c>
      <c r="AK431">
        <v>-4.1181269161901103E-2</v>
      </c>
      <c r="AL431">
        <v>4.62295823115563E-2</v>
      </c>
      <c r="AM431">
        <v>3.45505614267738</v>
      </c>
      <c r="AN431">
        <v>0</v>
      </c>
      <c r="AO431">
        <v>0</v>
      </c>
      <c r="AP431">
        <f t="shared" si="280"/>
        <v>1</v>
      </c>
      <c r="AQ431">
        <f t="shared" si="281"/>
        <v>0</v>
      </c>
      <c r="AR431">
        <f t="shared" si="282"/>
        <v>51901.196165893773</v>
      </c>
      <c r="AS431" t="s">
        <v>240</v>
      </c>
      <c r="AT431">
        <v>0</v>
      </c>
      <c r="AU431">
        <v>0</v>
      </c>
      <c r="AV431">
        <f t="shared" si="283"/>
        <v>0</v>
      </c>
      <c r="AW431" t="e">
        <f t="shared" si="284"/>
        <v>#DIV/0!</v>
      </c>
      <c r="AX431">
        <v>0</v>
      </c>
      <c r="AY431" t="s">
        <v>240</v>
      </c>
      <c r="AZ431">
        <v>0</v>
      </c>
      <c r="BA431">
        <v>0</v>
      </c>
      <c r="BB431" t="e">
        <f t="shared" si="285"/>
        <v>#DIV/0!</v>
      </c>
      <c r="BC431">
        <v>0.5</v>
      </c>
      <c r="BD431">
        <f t="shared" si="286"/>
        <v>0</v>
      </c>
      <c r="BE431">
        <f t="shared" si="287"/>
        <v>-0.62899575515053996</v>
      </c>
      <c r="BF431" t="e">
        <f t="shared" si="288"/>
        <v>#DIV/0!</v>
      </c>
      <c r="BG431" t="e">
        <f t="shared" si="289"/>
        <v>#DIV/0!</v>
      </c>
      <c r="BH431" t="e">
        <f t="shared" si="290"/>
        <v>#DIV/0!</v>
      </c>
      <c r="BI431" t="e">
        <f t="shared" si="291"/>
        <v>#DIV/0!</v>
      </c>
      <c r="BJ431" t="s">
        <v>240</v>
      </c>
      <c r="BK431">
        <v>0</v>
      </c>
      <c r="BL431">
        <f t="shared" si="292"/>
        <v>0</v>
      </c>
      <c r="BM431" t="e">
        <f t="shared" si="293"/>
        <v>#DIV/0!</v>
      </c>
      <c r="BN431" t="e">
        <f t="shared" si="294"/>
        <v>#DIV/0!</v>
      </c>
      <c r="BO431" t="e">
        <f t="shared" si="295"/>
        <v>#DIV/0!</v>
      </c>
      <c r="BP431" t="e">
        <f t="shared" si="296"/>
        <v>#DIV/0!</v>
      </c>
      <c r="BQ431">
        <f t="shared" si="297"/>
        <v>0</v>
      </c>
      <c r="BR431">
        <f t="shared" si="298"/>
        <v>0</v>
      </c>
      <c r="BS431">
        <f t="shared" si="299"/>
        <v>0</v>
      </c>
      <c r="BT431">
        <f t="shared" si="300"/>
        <v>0</v>
      </c>
      <c r="BU431">
        <v>6</v>
      </c>
      <c r="BV431">
        <v>0.5</v>
      </c>
      <c r="BW431" t="s">
        <v>241</v>
      </c>
      <c r="BX431">
        <v>1582045152.4709699</v>
      </c>
      <c r="BY431">
        <v>400.51038709677402</v>
      </c>
      <c r="BZ431">
        <v>400.02787096774199</v>
      </c>
      <c r="CA431">
        <v>31.0655580645161</v>
      </c>
      <c r="CB431">
        <v>30.711209677419401</v>
      </c>
      <c r="CC431">
        <v>600.00880645161305</v>
      </c>
      <c r="CD431">
        <v>99.323012903225802</v>
      </c>
      <c r="CE431">
        <v>0.20001387096774201</v>
      </c>
      <c r="CF431">
        <v>30.535900000000002</v>
      </c>
      <c r="CG431">
        <v>30.151403225806501</v>
      </c>
      <c r="CH431">
        <v>999.9</v>
      </c>
      <c r="CI431">
        <v>0</v>
      </c>
      <c r="CJ431">
        <v>0</v>
      </c>
      <c r="CK431">
        <v>9998.7535483870906</v>
      </c>
      <c r="CL431">
        <v>0</v>
      </c>
      <c r="CM431">
        <v>0.38604929032258101</v>
      </c>
      <c r="CN431">
        <v>0</v>
      </c>
      <c r="CO431">
        <v>0</v>
      </c>
      <c r="CP431">
        <v>0</v>
      </c>
      <c r="CQ431">
        <v>0</v>
      </c>
      <c r="CR431">
        <v>3.41290322580645</v>
      </c>
      <c r="CS431">
        <v>0</v>
      </c>
      <c r="CT431">
        <v>51.838709677419402</v>
      </c>
      <c r="CU431">
        <v>-2.12903225806452</v>
      </c>
      <c r="CV431">
        <v>38.436999999999998</v>
      </c>
      <c r="CW431">
        <v>43.558</v>
      </c>
      <c r="CX431">
        <v>41.032032258064497</v>
      </c>
      <c r="CY431">
        <v>42.191064516129003</v>
      </c>
      <c r="CZ431">
        <v>39.561999999999998</v>
      </c>
      <c r="DA431">
        <v>0</v>
      </c>
      <c r="DB431">
        <v>0</v>
      </c>
      <c r="DC431">
        <v>0</v>
      </c>
      <c r="DD431">
        <v>1582045163.8</v>
      </c>
      <c r="DE431">
        <v>3.4576923076923101</v>
      </c>
      <c r="DF431">
        <v>15.497435957928699</v>
      </c>
      <c r="DG431">
        <v>93.723076354348095</v>
      </c>
      <c r="DH431">
        <v>51.907692307692301</v>
      </c>
      <c r="DI431">
        <v>15</v>
      </c>
      <c r="DJ431">
        <v>100</v>
      </c>
      <c r="DK431">
        <v>100</v>
      </c>
      <c r="DL431">
        <v>2.8410000000000002</v>
      </c>
      <c r="DM431">
        <v>0.45</v>
      </c>
      <c r="DN431">
        <v>2</v>
      </c>
      <c r="DO431">
        <v>651.10900000000004</v>
      </c>
      <c r="DP431">
        <v>340.39499999999998</v>
      </c>
      <c r="DQ431">
        <v>29.9999</v>
      </c>
      <c r="DR431">
        <v>31.3233</v>
      </c>
      <c r="DS431">
        <v>30.0001</v>
      </c>
      <c r="DT431">
        <v>31.266400000000001</v>
      </c>
      <c r="DU431">
        <v>31.3062</v>
      </c>
      <c r="DV431">
        <v>21.009499999999999</v>
      </c>
      <c r="DW431">
        <v>25.376999999999999</v>
      </c>
      <c r="DX431">
        <v>87.703699999999998</v>
      </c>
      <c r="DY431">
        <v>30</v>
      </c>
      <c r="DZ431">
        <v>400</v>
      </c>
      <c r="EA431">
        <v>30.681699999999999</v>
      </c>
      <c r="EB431">
        <v>100.05800000000001</v>
      </c>
      <c r="EC431">
        <v>100.57299999999999</v>
      </c>
    </row>
    <row r="432" spans="1:133" x14ac:dyDescent="0.35">
      <c r="A432">
        <v>416</v>
      </c>
      <c r="B432">
        <v>1582045166.0999999</v>
      </c>
      <c r="C432">
        <v>2133.0999999046298</v>
      </c>
      <c r="D432" t="s">
        <v>1074</v>
      </c>
      <c r="E432" t="s">
        <v>1075</v>
      </c>
      <c r="F432" t="s">
        <v>232</v>
      </c>
      <c r="G432" t="s">
        <v>233</v>
      </c>
      <c r="H432" t="s">
        <v>234</v>
      </c>
      <c r="I432" t="s">
        <v>235</v>
      </c>
      <c r="J432" t="s">
        <v>236</v>
      </c>
      <c r="K432" t="s">
        <v>237</v>
      </c>
      <c r="L432" t="s">
        <v>238</v>
      </c>
      <c r="M432" t="s">
        <v>239</v>
      </c>
      <c r="N432">
        <v>1582045157.4709699</v>
      </c>
      <c r="O432">
        <f t="shared" si="258"/>
        <v>3.6337024334211584E-4</v>
      </c>
      <c r="P432">
        <f t="shared" si="259"/>
        <v>-0.61521371407718195</v>
      </c>
      <c r="Q432">
        <f t="shared" si="260"/>
        <v>400.49874193548402</v>
      </c>
      <c r="R432">
        <f t="shared" si="261"/>
        <v>426.23458528079647</v>
      </c>
      <c r="S432">
        <f t="shared" si="262"/>
        <v>42.420586196181546</v>
      </c>
      <c r="T432">
        <f t="shared" si="263"/>
        <v>39.859251197422502</v>
      </c>
      <c r="U432">
        <f t="shared" si="264"/>
        <v>2.9087377085418583E-2</v>
      </c>
      <c r="V432">
        <f t="shared" si="265"/>
        <v>2.2493658481422076</v>
      </c>
      <c r="W432">
        <f t="shared" si="266"/>
        <v>2.8880018898668668E-2</v>
      </c>
      <c r="X432">
        <f t="shared" si="267"/>
        <v>1.8068518784991348E-2</v>
      </c>
      <c r="Y432">
        <f t="shared" si="268"/>
        <v>0</v>
      </c>
      <c r="Z432">
        <f t="shared" si="269"/>
        <v>30.41467315211133</v>
      </c>
      <c r="AA432">
        <f t="shared" si="270"/>
        <v>30.150067741935501</v>
      </c>
      <c r="AB432">
        <f t="shared" si="271"/>
        <v>4.2973120907136559</v>
      </c>
      <c r="AC432">
        <f t="shared" si="272"/>
        <v>70.373381129459233</v>
      </c>
      <c r="AD432">
        <f t="shared" si="273"/>
        <v>3.0915780541403195</v>
      </c>
      <c r="AE432">
        <f t="shared" si="274"/>
        <v>4.3931071728002333</v>
      </c>
      <c r="AF432">
        <f t="shared" si="275"/>
        <v>1.2057340365733364</v>
      </c>
      <c r="AG432">
        <f t="shared" si="276"/>
        <v>-16.024627731387309</v>
      </c>
      <c r="AH432">
        <f t="shared" si="277"/>
        <v>46.664245092102902</v>
      </c>
      <c r="AI432">
        <f t="shared" si="278"/>
        <v>4.62844581042485</v>
      </c>
      <c r="AJ432">
        <f t="shared" si="279"/>
        <v>35.26806317114044</v>
      </c>
      <c r="AK432">
        <v>-4.1166677215587803E-2</v>
      </c>
      <c r="AL432">
        <v>4.6213201573494803E-2</v>
      </c>
      <c r="AM432">
        <v>3.4540870184624</v>
      </c>
      <c r="AN432">
        <v>0</v>
      </c>
      <c r="AO432">
        <v>0</v>
      </c>
      <c r="AP432">
        <f t="shared" si="280"/>
        <v>1</v>
      </c>
      <c r="AQ432">
        <f t="shared" si="281"/>
        <v>0</v>
      </c>
      <c r="AR432">
        <f t="shared" si="282"/>
        <v>51883.753575564187</v>
      </c>
      <c r="AS432" t="s">
        <v>240</v>
      </c>
      <c r="AT432">
        <v>0</v>
      </c>
      <c r="AU432">
        <v>0</v>
      </c>
      <c r="AV432">
        <f t="shared" si="283"/>
        <v>0</v>
      </c>
      <c r="AW432" t="e">
        <f t="shared" si="284"/>
        <v>#DIV/0!</v>
      </c>
      <c r="AX432">
        <v>0</v>
      </c>
      <c r="AY432" t="s">
        <v>240</v>
      </c>
      <c r="AZ432">
        <v>0</v>
      </c>
      <c r="BA432">
        <v>0</v>
      </c>
      <c r="BB432" t="e">
        <f t="shared" si="285"/>
        <v>#DIV/0!</v>
      </c>
      <c r="BC432">
        <v>0.5</v>
      </c>
      <c r="BD432">
        <f t="shared" si="286"/>
        <v>0</v>
      </c>
      <c r="BE432">
        <f t="shared" si="287"/>
        <v>-0.61521371407718195</v>
      </c>
      <c r="BF432" t="e">
        <f t="shared" si="288"/>
        <v>#DIV/0!</v>
      </c>
      <c r="BG432" t="e">
        <f t="shared" si="289"/>
        <v>#DIV/0!</v>
      </c>
      <c r="BH432" t="e">
        <f t="shared" si="290"/>
        <v>#DIV/0!</v>
      </c>
      <c r="BI432" t="e">
        <f t="shared" si="291"/>
        <v>#DIV/0!</v>
      </c>
      <c r="BJ432" t="s">
        <v>240</v>
      </c>
      <c r="BK432">
        <v>0</v>
      </c>
      <c r="BL432">
        <f t="shared" si="292"/>
        <v>0</v>
      </c>
      <c r="BM432" t="e">
        <f t="shared" si="293"/>
        <v>#DIV/0!</v>
      </c>
      <c r="BN432" t="e">
        <f t="shared" si="294"/>
        <v>#DIV/0!</v>
      </c>
      <c r="BO432" t="e">
        <f t="shared" si="295"/>
        <v>#DIV/0!</v>
      </c>
      <c r="BP432" t="e">
        <f t="shared" si="296"/>
        <v>#DIV/0!</v>
      </c>
      <c r="BQ432">
        <f t="shared" si="297"/>
        <v>0</v>
      </c>
      <c r="BR432">
        <f t="shared" si="298"/>
        <v>0</v>
      </c>
      <c r="BS432">
        <f t="shared" si="299"/>
        <v>0</v>
      </c>
      <c r="BT432">
        <f t="shared" si="300"/>
        <v>0</v>
      </c>
      <c r="BU432">
        <v>6</v>
      </c>
      <c r="BV432">
        <v>0.5</v>
      </c>
      <c r="BW432" t="s">
        <v>241</v>
      </c>
      <c r="BX432">
        <v>1582045157.4709699</v>
      </c>
      <c r="BY432">
        <v>400.49874193548402</v>
      </c>
      <c r="BZ432">
        <v>400.02906451612898</v>
      </c>
      <c r="CA432">
        <v>31.063632258064501</v>
      </c>
      <c r="CB432">
        <v>30.711554838709699</v>
      </c>
      <c r="CC432">
        <v>600.00890322580699</v>
      </c>
      <c r="CD432">
        <v>99.324032258064506</v>
      </c>
      <c r="CE432">
        <v>0.20000370967741901</v>
      </c>
      <c r="CF432">
        <v>30.534870967741899</v>
      </c>
      <c r="CG432">
        <v>30.150067741935501</v>
      </c>
      <c r="CH432">
        <v>999.9</v>
      </c>
      <c r="CI432">
        <v>0</v>
      </c>
      <c r="CJ432">
        <v>0</v>
      </c>
      <c r="CK432">
        <v>9995.1080645161292</v>
      </c>
      <c r="CL432">
        <v>0</v>
      </c>
      <c r="CM432">
        <v>0.40141083870967698</v>
      </c>
      <c r="CN432">
        <v>0</v>
      </c>
      <c r="CO432">
        <v>0</v>
      </c>
      <c r="CP432">
        <v>0</v>
      </c>
      <c r="CQ432">
        <v>0</v>
      </c>
      <c r="CR432">
        <v>3.4838709677419399</v>
      </c>
      <c r="CS432">
        <v>0</v>
      </c>
      <c r="CT432">
        <v>54.9838709677419</v>
      </c>
      <c r="CU432">
        <v>-2.3774193548387101</v>
      </c>
      <c r="CV432">
        <v>38.436999999999998</v>
      </c>
      <c r="CW432">
        <v>43.56</v>
      </c>
      <c r="CX432">
        <v>41.044096774193498</v>
      </c>
      <c r="CY432">
        <v>42.191064516129003</v>
      </c>
      <c r="CZ432">
        <v>39.561999999999998</v>
      </c>
      <c r="DA432">
        <v>0</v>
      </c>
      <c r="DB432">
        <v>0</v>
      </c>
      <c r="DC432">
        <v>0</v>
      </c>
      <c r="DD432">
        <v>1582045169.2</v>
      </c>
      <c r="DE432">
        <v>3.8653846153846101</v>
      </c>
      <c r="DF432">
        <v>3.94871794937686</v>
      </c>
      <c r="DG432">
        <v>55.654700496862702</v>
      </c>
      <c r="DH432">
        <v>56.865384615384599</v>
      </c>
      <c r="DI432">
        <v>15</v>
      </c>
      <c r="DJ432">
        <v>100</v>
      </c>
      <c r="DK432">
        <v>100</v>
      </c>
      <c r="DL432">
        <v>2.8410000000000002</v>
      </c>
      <c r="DM432">
        <v>0.45</v>
      </c>
      <c r="DN432">
        <v>2</v>
      </c>
      <c r="DO432">
        <v>651.04999999999995</v>
      </c>
      <c r="DP432">
        <v>340.40800000000002</v>
      </c>
      <c r="DQ432">
        <v>29.9999</v>
      </c>
      <c r="DR432">
        <v>31.3233</v>
      </c>
      <c r="DS432">
        <v>30.0001</v>
      </c>
      <c r="DT432">
        <v>31.266400000000001</v>
      </c>
      <c r="DU432">
        <v>31.3062</v>
      </c>
      <c r="DV432">
        <v>21.008299999999998</v>
      </c>
      <c r="DW432">
        <v>25.376999999999999</v>
      </c>
      <c r="DX432">
        <v>87.703699999999998</v>
      </c>
      <c r="DY432">
        <v>30</v>
      </c>
      <c r="DZ432">
        <v>400</v>
      </c>
      <c r="EA432">
        <v>30.681699999999999</v>
      </c>
      <c r="EB432">
        <v>100.06</v>
      </c>
      <c r="EC432">
        <v>100.57599999999999</v>
      </c>
    </row>
    <row r="433" spans="1:133" x14ac:dyDescent="0.35">
      <c r="A433">
        <v>417</v>
      </c>
      <c r="B433">
        <v>1582045171.0999999</v>
      </c>
      <c r="C433">
        <v>2138.0999999046298</v>
      </c>
      <c r="D433" t="s">
        <v>1076</v>
      </c>
      <c r="E433" t="s">
        <v>1077</v>
      </c>
      <c r="F433" t="s">
        <v>232</v>
      </c>
      <c r="G433" t="s">
        <v>233</v>
      </c>
      <c r="H433" t="s">
        <v>234</v>
      </c>
      <c r="I433" t="s">
        <v>235</v>
      </c>
      <c r="J433" t="s">
        <v>236</v>
      </c>
      <c r="K433" t="s">
        <v>237</v>
      </c>
      <c r="L433" t="s">
        <v>238</v>
      </c>
      <c r="M433" t="s">
        <v>239</v>
      </c>
      <c r="N433">
        <v>1582045162.4709699</v>
      </c>
      <c r="O433">
        <f t="shared" si="258"/>
        <v>3.6111854106948653E-4</v>
      </c>
      <c r="P433">
        <f t="shared" si="259"/>
        <v>-0.59863142706779471</v>
      </c>
      <c r="Q433">
        <f t="shared" si="260"/>
        <v>400.48170967741902</v>
      </c>
      <c r="R433">
        <f t="shared" si="261"/>
        <v>425.48310815884633</v>
      </c>
      <c r="S433">
        <f t="shared" si="262"/>
        <v>42.345796777704457</v>
      </c>
      <c r="T433">
        <f t="shared" si="263"/>
        <v>39.857556659702681</v>
      </c>
      <c r="U433">
        <f t="shared" si="264"/>
        <v>2.894210427727335E-2</v>
      </c>
      <c r="V433">
        <f t="shared" si="265"/>
        <v>2.249378387774831</v>
      </c>
      <c r="W433">
        <f t="shared" si="266"/>
        <v>2.8736805408273922E-2</v>
      </c>
      <c r="X433">
        <f t="shared" si="267"/>
        <v>1.7978827160641864E-2</v>
      </c>
      <c r="Y433">
        <f t="shared" si="268"/>
        <v>0</v>
      </c>
      <c r="Z433">
        <f t="shared" si="269"/>
        <v>30.414424935168814</v>
      </c>
      <c r="AA433">
        <f t="shared" si="270"/>
        <v>30.143567741935499</v>
      </c>
      <c r="AB433">
        <f t="shared" si="271"/>
        <v>4.2957097052004078</v>
      </c>
      <c r="AC433">
        <f t="shared" si="272"/>
        <v>70.374802740289184</v>
      </c>
      <c r="AD433">
        <f t="shared" si="273"/>
        <v>3.0914647702481486</v>
      </c>
      <c r="AE433">
        <f t="shared" si="274"/>
        <v>4.3928574573159018</v>
      </c>
      <c r="AF433">
        <f t="shared" si="275"/>
        <v>1.2042449349522593</v>
      </c>
      <c r="AG433">
        <f t="shared" si="276"/>
        <v>-15.925327661164356</v>
      </c>
      <c r="AH433">
        <f t="shared" si="277"/>
        <v>47.332264292564759</v>
      </c>
      <c r="AI433">
        <f t="shared" si="278"/>
        <v>4.694503972923572</v>
      </c>
      <c r="AJ433">
        <f t="shared" si="279"/>
        <v>36.101440604323976</v>
      </c>
      <c r="AK433">
        <v>-4.1167014715429801E-2</v>
      </c>
      <c r="AL433">
        <v>4.6213580446633998E-2</v>
      </c>
      <c r="AM433">
        <v>3.4541094348504999</v>
      </c>
      <c r="AN433">
        <v>0</v>
      </c>
      <c r="AO433">
        <v>0</v>
      </c>
      <c r="AP433">
        <f t="shared" si="280"/>
        <v>1</v>
      </c>
      <c r="AQ433">
        <f t="shared" si="281"/>
        <v>0</v>
      </c>
      <c r="AR433">
        <f t="shared" si="282"/>
        <v>51884.331707515266</v>
      </c>
      <c r="AS433" t="s">
        <v>240</v>
      </c>
      <c r="AT433">
        <v>0</v>
      </c>
      <c r="AU433">
        <v>0</v>
      </c>
      <c r="AV433">
        <f t="shared" si="283"/>
        <v>0</v>
      </c>
      <c r="AW433" t="e">
        <f t="shared" si="284"/>
        <v>#DIV/0!</v>
      </c>
      <c r="AX433">
        <v>0</v>
      </c>
      <c r="AY433" t="s">
        <v>240</v>
      </c>
      <c r="AZ433">
        <v>0</v>
      </c>
      <c r="BA433">
        <v>0</v>
      </c>
      <c r="BB433" t="e">
        <f t="shared" si="285"/>
        <v>#DIV/0!</v>
      </c>
      <c r="BC433">
        <v>0.5</v>
      </c>
      <c r="BD433">
        <f t="shared" si="286"/>
        <v>0</v>
      </c>
      <c r="BE433">
        <f t="shared" si="287"/>
        <v>-0.59863142706779471</v>
      </c>
      <c r="BF433" t="e">
        <f t="shared" si="288"/>
        <v>#DIV/0!</v>
      </c>
      <c r="BG433" t="e">
        <f t="shared" si="289"/>
        <v>#DIV/0!</v>
      </c>
      <c r="BH433" t="e">
        <f t="shared" si="290"/>
        <v>#DIV/0!</v>
      </c>
      <c r="BI433" t="e">
        <f t="shared" si="291"/>
        <v>#DIV/0!</v>
      </c>
      <c r="BJ433" t="s">
        <v>240</v>
      </c>
      <c r="BK433">
        <v>0</v>
      </c>
      <c r="BL433">
        <f t="shared" si="292"/>
        <v>0</v>
      </c>
      <c r="BM433" t="e">
        <f t="shared" si="293"/>
        <v>#DIV/0!</v>
      </c>
      <c r="BN433" t="e">
        <f t="shared" si="294"/>
        <v>#DIV/0!</v>
      </c>
      <c r="BO433" t="e">
        <f t="shared" si="295"/>
        <v>#DIV/0!</v>
      </c>
      <c r="BP433" t="e">
        <f t="shared" si="296"/>
        <v>#DIV/0!</v>
      </c>
      <c r="BQ433">
        <f t="shared" si="297"/>
        <v>0</v>
      </c>
      <c r="BR433">
        <f t="shared" si="298"/>
        <v>0</v>
      </c>
      <c r="BS433">
        <f t="shared" si="299"/>
        <v>0</v>
      </c>
      <c r="BT433">
        <f t="shared" si="300"/>
        <v>0</v>
      </c>
      <c r="BU433">
        <v>6</v>
      </c>
      <c r="BV433">
        <v>0.5</v>
      </c>
      <c r="BW433" t="s">
        <v>241</v>
      </c>
      <c r="BX433">
        <v>1582045162.4709699</v>
      </c>
      <c r="BY433">
        <v>400.48170967741902</v>
      </c>
      <c r="BZ433">
        <v>400.02770967741901</v>
      </c>
      <c r="CA433">
        <v>31.062493548387099</v>
      </c>
      <c r="CB433">
        <v>30.712599999999998</v>
      </c>
      <c r="CC433">
        <v>600.01329032258104</v>
      </c>
      <c r="CD433">
        <v>99.3240451612904</v>
      </c>
      <c r="CE433">
        <v>0.19999225806451601</v>
      </c>
      <c r="CF433">
        <v>30.533877419354798</v>
      </c>
      <c r="CG433">
        <v>30.143567741935499</v>
      </c>
      <c r="CH433">
        <v>999.9</v>
      </c>
      <c r="CI433">
        <v>0</v>
      </c>
      <c r="CJ433">
        <v>0</v>
      </c>
      <c r="CK433">
        <v>9995.1887096774208</v>
      </c>
      <c r="CL433">
        <v>0</v>
      </c>
      <c r="CM433">
        <v>0.41331606451612901</v>
      </c>
      <c r="CN433">
        <v>0</v>
      </c>
      <c r="CO433">
        <v>0</v>
      </c>
      <c r="CP433">
        <v>0</v>
      </c>
      <c r="CQ433">
        <v>0</v>
      </c>
      <c r="CR433">
        <v>3.3838709677419399</v>
      </c>
      <c r="CS433">
        <v>0</v>
      </c>
      <c r="CT433">
        <v>56.990322580645199</v>
      </c>
      <c r="CU433">
        <v>-2.2774193548387101</v>
      </c>
      <c r="CV433">
        <v>38.435000000000002</v>
      </c>
      <c r="CW433">
        <v>43.555999999999997</v>
      </c>
      <c r="CX433">
        <v>41.068258064516101</v>
      </c>
      <c r="CY433">
        <v>42.191064516129003</v>
      </c>
      <c r="CZ433">
        <v>39.558</v>
      </c>
      <c r="DA433">
        <v>0</v>
      </c>
      <c r="DB433">
        <v>0</v>
      </c>
      <c r="DC433">
        <v>0</v>
      </c>
      <c r="DD433">
        <v>1582045174</v>
      </c>
      <c r="DE433">
        <v>3.05</v>
      </c>
      <c r="DF433">
        <v>-20.680342042061699</v>
      </c>
      <c r="DG433">
        <v>-25.4358977064411</v>
      </c>
      <c r="DH433">
        <v>58.492307692307698</v>
      </c>
      <c r="DI433">
        <v>15</v>
      </c>
      <c r="DJ433">
        <v>100</v>
      </c>
      <c r="DK433">
        <v>100</v>
      </c>
      <c r="DL433">
        <v>2.8410000000000002</v>
      </c>
      <c r="DM433">
        <v>0.45</v>
      </c>
      <c r="DN433">
        <v>2</v>
      </c>
      <c r="DO433">
        <v>651.16300000000001</v>
      </c>
      <c r="DP433">
        <v>340.47199999999998</v>
      </c>
      <c r="DQ433">
        <v>29.9998</v>
      </c>
      <c r="DR433">
        <v>31.3233</v>
      </c>
      <c r="DS433">
        <v>30.0001</v>
      </c>
      <c r="DT433">
        <v>31.264099999999999</v>
      </c>
      <c r="DU433">
        <v>31.305399999999999</v>
      </c>
      <c r="DV433">
        <v>21.005800000000001</v>
      </c>
      <c r="DW433">
        <v>25.376999999999999</v>
      </c>
      <c r="DX433">
        <v>87.703699999999998</v>
      </c>
      <c r="DY433">
        <v>30</v>
      </c>
      <c r="DZ433">
        <v>400</v>
      </c>
      <c r="EA433">
        <v>30.681699999999999</v>
      </c>
      <c r="EB433">
        <v>100.059</v>
      </c>
      <c r="EC433">
        <v>100.575</v>
      </c>
    </row>
    <row r="434" spans="1:133" x14ac:dyDescent="0.35">
      <c r="A434">
        <v>418</v>
      </c>
      <c r="B434">
        <v>1582045176.0999999</v>
      </c>
      <c r="C434">
        <v>2143.0999999046298</v>
      </c>
      <c r="D434" t="s">
        <v>1078</v>
      </c>
      <c r="E434" t="s">
        <v>1079</v>
      </c>
      <c r="F434" t="s">
        <v>232</v>
      </c>
      <c r="G434" t="s">
        <v>233</v>
      </c>
      <c r="H434" t="s">
        <v>234</v>
      </c>
      <c r="I434" t="s">
        <v>235</v>
      </c>
      <c r="J434" t="s">
        <v>236</v>
      </c>
      <c r="K434" t="s">
        <v>237</v>
      </c>
      <c r="L434" t="s">
        <v>238</v>
      </c>
      <c r="M434" t="s">
        <v>239</v>
      </c>
      <c r="N434">
        <v>1582045167.4709699</v>
      </c>
      <c r="O434">
        <f t="shared" si="258"/>
        <v>3.592930845905846E-4</v>
      </c>
      <c r="P434">
        <f t="shared" si="259"/>
        <v>-0.57525209575908465</v>
      </c>
      <c r="Q434">
        <f t="shared" si="260"/>
        <v>400.46683870967701</v>
      </c>
      <c r="R434">
        <f t="shared" si="261"/>
        <v>424.32735974102002</v>
      </c>
      <c r="S434">
        <f t="shared" si="262"/>
        <v>42.230126394311526</v>
      </c>
      <c r="T434">
        <f t="shared" si="263"/>
        <v>39.85546731128013</v>
      </c>
      <c r="U434">
        <f t="shared" si="264"/>
        <v>2.8812881377726311E-2</v>
      </c>
      <c r="V434">
        <f t="shared" si="265"/>
        <v>2.2496033726172406</v>
      </c>
      <c r="W434">
        <f t="shared" si="266"/>
        <v>2.8609424924095302E-2</v>
      </c>
      <c r="X434">
        <f t="shared" si="267"/>
        <v>1.7899050458336261E-2</v>
      </c>
      <c r="Y434">
        <f t="shared" si="268"/>
        <v>0</v>
      </c>
      <c r="Z434">
        <f t="shared" si="269"/>
        <v>30.413174866015936</v>
      </c>
      <c r="AA434">
        <f t="shared" si="270"/>
        <v>30.1403161290323</v>
      </c>
      <c r="AB434">
        <f t="shared" si="271"/>
        <v>4.2949083102320413</v>
      </c>
      <c r="AC434">
        <f t="shared" si="272"/>
        <v>70.381519489505777</v>
      </c>
      <c r="AD434">
        <f t="shared" si="273"/>
        <v>3.0914300277357656</v>
      </c>
      <c r="AE434">
        <f t="shared" si="274"/>
        <v>4.3923888687806931</v>
      </c>
      <c r="AF434">
        <f t="shared" si="275"/>
        <v>1.2034782824962758</v>
      </c>
      <c r="AG434">
        <f t="shared" si="276"/>
        <v>-15.844825030444781</v>
      </c>
      <c r="AH434">
        <f t="shared" si="277"/>
        <v>47.505226460710084</v>
      </c>
      <c r="AI434">
        <f t="shared" si="278"/>
        <v>4.7110682986159569</v>
      </c>
      <c r="AJ434">
        <f t="shared" si="279"/>
        <v>36.371469728881259</v>
      </c>
      <c r="AK434">
        <v>-4.1173070392942199E-2</v>
      </c>
      <c r="AL434">
        <v>4.6220378475148302E-2</v>
      </c>
      <c r="AM434">
        <v>3.4545116359122701</v>
      </c>
      <c r="AN434">
        <v>0</v>
      </c>
      <c r="AO434">
        <v>0</v>
      </c>
      <c r="AP434">
        <f t="shared" si="280"/>
        <v>1</v>
      </c>
      <c r="AQ434">
        <f t="shared" si="281"/>
        <v>0</v>
      </c>
      <c r="AR434">
        <f t="shared" si="282"/>
        <v>51891.938714166521</v>
      </c>
      <c r="AS434" t="s">
        <v>240</v>
      </c>
      <c r="AT434">
        <v>0</v>
      </c>
      <c r="AU434">
        <v>0</v>
      </c>
      <c r="AV434">
        <f t="shared" si="283"/>
        <v>0</v>
      </c>
      <c r="AW434" t="e">
        <f t="shared" si="284"/>
        <v>#DIV/0!</v>
      </c>
      <c r="AX434">
        <v>0</v>
      </c>
      <c r="AY434" t="s">
        <v>240</v>
      </c>
      <c r="AZ434">
        <v>0</v>
      </c>
      <c r="BA434">
        <v>0</v>
      </c>
      <c r="BB434" t="e">
        <f t="shared" si="285"/>
        <v>#DIV/0!</v>
      </c>
      <c r="BC434">
        <v>0.5</v>
      </c>
      <c r="BD434">
        <f t="shared" si="286"/>
        <v>0</v>
      </c>
      <c r="BE434">
        <f t="shared" si="287"/>
        <v>-0.57525209575908465</v>
      </c>
      <c r="BF434" t="e">
        <f t="shared" si="288"/>
        <v>#DIV/0!</v>
      </c>
      <c r="BG434" t="e">
        <f t="shared" si="289"/>
        <v>#DIV/0!</v>
      </c>
      <c r="BH434" t="e">
        <f t="shared" si="290"/>
        <v>#DIV/0!</v>
      </c>
      <c r="BI434" t="e">
        <f t="shared" si="291"/>
        <v>#DIV/0!</v>
      </c>
      <c r="BJ434" t="s">
        <v>240</v>
      </c>
      <c r="BK434">
        <v>0</v>
      </c>
      <c r="BL434">
        <f t="shared" si="292"/>
        <v>0</v>
      </c>
      <c r="BM434" t="e">
        <f t="shared" si="293"/>
        <v>#DIV/0!</v>
      </c>
      <c r="BN434" t="e">
        <f t="shared" si="294"/>
        <v>#DIV/0!</v>
      </c>
      <c r="BO434" t="e">
        <f t="shared" si="295"/>
        <v>#DIV/0!</v>
      </c>
      <c r="BP434" t="e">
        <f t="shared" si="296"/>
        <v>#DIV/0!</v>
      </c>
      <c r="BQ434">
        <f t="shared" si="297"/>
        <v>0</v>
      </c>
      <c r="BR434">
        <f t="shared" si="298"/>
        <v>0</v>
      </c>
      <c r="BS434">
        <f t="shared" si="299"/>
        <v>0</v>
      </c>
      <c r="BT434">
        <f t="shared" si="300"/>
        <v>0</v>
      </c>
      <c r="BU434">
        <v>6</v>
      </c>
      <c r="BV434">
        <v>0.5</v>
      </c>
      <c r="BW434" t="s">
        <v>241</v>
      </c>
      <c r="BX434">
        <v>1582045167.4709699</v>
      </c>
      <c r="BY434">
        <v>400.46683870967701</v>
      </c>
      <c r="BZ434">
        <v>400.03548387096799</v>
      </c>
      <c r="CA434">
        <v>31.062619354838699</v>
      </c>
      <c r="CB434">
        <v>30.714496774193499</v>
      </c>
      <c r="CC434">
        <v>600.01709677419399</v>
      </c>
      <c r="CD434">
        <v>99.322509677419404</v>
      </c>
      <c r="CE434">
        <v>0.200006193548387</v>
      </c>
      <c r="CF434">
        <v>30.532012903225802</v>
      </c>
      <c r="CG434">
        <v>30.1403161290323</v>
      </c>
      <c r="CH434">
        <v>999.9</v>
      </c>
      <c r="CI434">
        <v>0</v>
      </c>
      <c r="CJ434">
        <v>0</v>
      </c>
      <c r="CK434">
        <v>9996.8135483870992</v>
      </c>
      <c r="CL434">
        <v>0</v>
      </c>
      <c r="CM434">
        <v>0.40465380645161297</v>
      </c>
      <c r="CN434">
        <v>0</v>
      </c>
      <c r="CO434">
        <v>0</v>
      </c>
      <c r="CP434">
        <v>0</v>
      </c>
      <c r="CQ434">
        <v>0</v>
      </c>
      <c r="CR434">
        <v>1.95806451612903</v>
      </c>
      <c r="CS434">
        <v>0</v>
      </c>
      <c r="CT434">
        <v>55.6645161290323</v>
      </c>
      <c r="CU434">
        <v>-2.0129032258064501</v>
      </c>
      <c r="CV434">
        <v>38.430999999999997</v>
      </c>
      <c r="CW434">
        <v>43.55</v>
      </c>
      <c r="CX434">
        <v>41.070225806451603</v>
      </c>
      <c r="CY434">
        <v>42.191064516129003</v>
      </c>
      <c r="CZ434">
        <v>39.554000000000002</v>
      </c>
      <c r="DA434">
        <v>0</v>
      </c>
      <c r="DB434">
        <v>0</v>
      </c>
      <c r="DC434">
        <v>0</v>
      </c>
      <c r="DD434">
        <v>1582045178.8</v>
      </c>
      <c r="DE434">
        <v>2.0269230769230799</v>
      </c>
      <c r="DF434">
        <v>-6.6222223587688704</v>
      </c>
      <c r="DG434">
        <v>-64.167521803953903</v>
      </c>
      <c r="DH434">
        <v>55.7269230769231</v>
      </c>
      <c r="DI434">
        <v>15</v>
      </c>
      <c r="DJ434">
        <v>100</v>
      </c>
      <c r="DK434">
        <v>100</v>
      </c>
      <c r="DL434">
        <v>2.8410000000000002</v>
      </c>
      <c r="DM434">
        <v>0.45</v>
      </c>
      <c r="DN434">
        <v>2</v>
      </c>
      <c r="DO434">
        <v>651.23500000000001</v>
      </c>
      <c r="DP434">
        <v>340.48700000000002</v>
      </c>
      <c r="DQ434">
        <v>29.9998</v>
      </c>
      <c r="DR434">
        <v>31.3233</v>
      </c>
      <c r="DS434">
        <v>30</v>
      </c>
      <c r="DT434">
        <v>31.2636</v>
      </c>
      <c r="DU434">
        <v>31.3034</v>
      </c>
      <c r="DV434">
        <v>21.0045</v>
      </c>
      <c r="DW434">
        <v>25.376999999999999</v>
      </c>
      <c r="DX434">
        <v>87.324799999999996</v>
      </c>
      <c r="DY434">
        <v>30</v>
      </c>
      <c r="DZ434">
        <v>400</v>
      </c>
      <c r="EA434">
        <v>30.681699999999999</v>
      </c>
      <c r="EB434">
        <v>100.05800000000001</v>
      </c>
      <c r="EC434">
        <v>100.575</v>
      </c>
    </row>
    <row r="435" spans="1:133" x14ac:dyDescent="0.35">
      <c r="A435">
        <v>419</v>
      </c>
      <c r="B435">
        <v>1582045181.0999999</v>
      </c>
      <c r="C435">
        <v>2148.0999999046298</v>
      </c>
      <c r="D435" t="s">
        <v>1080</v>
      </c>
      <c r="E435" t="s">
        <v>1081</v>
      </c>
      <c r="F435" t="s">
        <v>232</v>
      </c>
      <c r="G435" t="s">
        <v>233</v>
      </c>
      <c r="H435" t="s">
        <v>234</v>
      </c>
      <c r="I435" t="s">
        <v>235</v>
      </c>
      <c r="J435" t="s">
        <v>236</v>
      </c>
      <c r="K435" t="s">
        <v>237</v>
      </c>
      <c r="L435" t="s">
        <v>238</v>
      </c>
      <c r="M435" t="s">
        <v>239</v>
      </c>
      <c r="N435">
        <v>1582045172.4709699</v>
      </c>
      <c r="O435">
        <f t="shared" si="258"/>
        <v>3.5835948767885107E-4</v>
      </c>
      <c r="P435">
        <f t="shared" si="259"/>
        <v>-0.59339656861073886</v>
      </c>
      <c r="Q435">
        <f t="shared" si="260"/>
        <v>400.47648387096802</v>
      </c>
      <c r="R435">
        <f t="shared" si="261"/>
        <v>425.41053075545153</v>
      </c>
      <c r="S435">
        <f t="shared" si="262"/>
        <v>42.336872694130783</v>
      </c>
      <c r="T435">
        <f t="shared" si="263"/>
        <v>39.855435370933208</v>
      </c>
      <c r="U435">
        <f t="shared" si="264"/>
        <v>2.8755556899546016E-2</v>
      </c>
      <c r="V435">
        <f t="shared" si="265"/>
        <v>2.2505616081247242</v>
      </c>
      <c r="W435">
        <f t="shared" si="266"/>
        <v>2.8552991766946225E-2</v>
      </c>
      <c r="X435">
        <f t="shared" si="267"/>
        <v>1.7863700463595856E-2</v>
      </c>
      <c r="Y435">
        <f t="shared" si="268"/>
        <v>0</v>
      </c>
      <c r="Z435">
        <f t="shared" si="269"/>
        <v>30.412110060427519</v>
      </c>
      <c r="AA435">
        <f t="shared" si="270"/>
        <v>30.136858064516101</v>
      </c>
      <c r="AB435">
        <f t="shared" si="271"/>
        <v>4.2940561760016536</v>
      </c>
      <c r="AC435">
        <f t="shared" si="272"/>
        <v>70.385593263594444</v>
      </c>
      <c r="AD435">
        <f t="shared" si="273"/>
        <v>3.0913579111335938</v>
      </c>
      <c r="AE435">
        <f t="shared" si="274"/>
        <v>4.3920321869795726</v>
      </c>
      <c r="AF435">
        <f t="shared" si="275"/>
        <v>1.2026982648680598</v>
      </c>
      <c r="AG435">
        <f t="shared" si="276"/>
        <v>-15.803653406637332</v>
      </c>
      <c r="AH435">
        <f t="shared" si="277"/>
        <v>47.77282295803932</v>
      </c>
      <c r="AI435">
        <f t="shared" si="278"/>
        <v>4.7354743472084015</v>
      </c>
      <c r="AJ435">
        <f t="shared" si="279"/>
        <v>36.704643898610385</v>
      </c>
      <c r="AK435">
        <v>-4.1198868330152398E-2</v>
      </c>
      <c r="AL435">
        <v>4.6249338919690103E-2</v>
      </c>
      <c r="AM435">
        <v>3.4562248344920699</v>
      </c>
      <c r="AN435">
        <v>0</v>
      </c>
      <c r="AO435">
        <v>0</v>
      </c>
      <c r="AP435">
        <f t="shared" si="280"/>
        <v>1</v>
      </c>
      <c r="AQ435">
        <f t="shared" si="281"/>
        <v>0</v>
      </c>
      <c r="AR435">
        <f t="shared" si="282"/>
        <v>51923.313965120746</v>
      </c>
      <c r="AS435" t="s">
        <v>240</v>
      </c>
      <c r="AT435">
        <v>0</v>
      </c>
      <c r="AU435">
        <v>0</v>
      </c>
      <c r="AV435">
        <f t="shared" si="283"/>
        <v>0</v>
      </c>
      <c r="AW435" t="e">
        <f t="shared" si="284"/>
        <v>#DIV/0!</v>
      </c>
      <c r="AX435">
        <v>0</v>
      </c>
      <c r="AY435" t="s">
        <v>240</v>
      </c>
      <c r="AZ435">
        <v>0</v>
      </c>
      <c r="BA435">
        <v>0</v>
      </c>
      <c r="BB435" t="e">
        <f t="shared" si="285"/>
        <v>#DIV/0!</v>
      </c>
      <c r="BC435">
        <v>0.5</v>
      </c>
      <c r="BD435">
        <f t="shared" si="286"/>
        <v>0</v>
      </c>
      <c r="BE435">
        <f t="shared" si="287"/>
        <v>-0.59339656861073886</v>
      </c>
      <c r="BF435" t="e">
        <f t="shared" si="288"/>
        <v>#DIV/0!</v>
      </c>
      <c r="BG435" t="e">
        <f t="shared" si="289"/>
        <v>#DIV/0!</v>
      </c>
      <c r="BH435" t="e">
        <f t="shared" si="290"/>
        <v>#DIV/0!</v>
      </c>
      <c r="BI435" t="e">
        <f t="shared" si="291"/>
        <v>#DIV/0!</v>
      </c>
      <c r="BJ435" t="s">
        <v>240</v>
      </c>
      <c r="BK435">
        <v>0</v>
      </c>
      <c r="BL435">
        <f t="shared" si="292"/>
        <v>0</v>
      </c>
      <c r="BM435" t="e">
        <f t="shared" si="293"/>
        <v>#DIV/0!</v>
      </c>
      <c r="BN435" t="e">
        <f t="shared" si="294"/>
        <v>#DIV/0!</v>
      </c>
      <c r="BO435" t="e">
        <f t="shared" si="295"/>
        <v>#DIV/0!</v>
      </c>
      <c r="BP435" t="e">
        <f t="shared" si="296"/>
        <v>#DIV/0!</v>
      </c>
      <c r="BQ435">
        <f t="shared" si="297"/>
        <v>0</v>
      </c>
      <c r="BR435">
        <f t="shared" si="298"/>
        <v>0</v>
      </c>
      <c r="BS435">
        <f t="shared" si="299"/>
        <v>0</v>
      </c>
      <c r="BT435">
        <f t="shared" si="300"/>
        <v>0</v>
      </c>
      <c r="BU435">
        <v>6</v>
      </c>
      <c r="BV435">
        <v>0.5</v>
      </c>
      <c r="BW435" t="s">
        <v>241</v>
      </c>
      <c r="BX435">
        <v>1582045172.4709699</v>
      </c>
      <c r="BY435">
        <v>400.47648387096802</v>
      </c>
      <c r="BZ435">
        <v>400.02661290322601</v>
      </c>
      <c r="CA435">
        <v>31.062667741935499</v>
      </c>
      <c r="CB435">
        <v>30.715448387096799</v>
      </c>
      <c r="CC435">
        <v>600.01474193548404</v>
      </c>
      <c r="CD435">
        <v>99.320064516129094</v>
      </c>
      <c r="CE435">
        <v>0.19997467741935501</v>
      </c>
      <c r="CF435">
        <v>30.530593548387099</v>
      </c>
      <c r="CG435">
        <v>30.136858064516101</v>
      </c>
      <c r="CH435">
        <v>999.9</v>
      </c>
      <c r="CI435">
        <v>0</v>
      </c>
      <c r="CJ435">
        <v>0</v>
      </c>
      <c r="CK435">
        <v>10003.323548387099</v>
      </c>
      <c r="CL435">
        <v>0</v>
      </c>
      <c r="CM435">
        <v>0.38929225806451601</v>
      </c>
      <c r="CN435">
        <v>0</v>
      </c>
      <c r="CO435">
        <v>0</v>
      </c>
      <c r="CP435">
        <v>0</v>
      </c>
      <c r="CQ435">
        <v>0</v>
      </c>
      <c r="CR435">
        <v>3.2774193548387101</v>
      </c>
      <c r="CS435">
        <v>0</v>
      </c>
      <c r="CT435">
        <v>51.274193548387103</v>
      </c>
      <c r="CU435">
        <v>-1.8419354838709701</v>
      </c>
      <c r="CV435">
        <v>38.427</v>
      </c>
      <c r="CW435">
        <v>43.545999999999999</v>
      </c>
      <c r="CX435">
        <v>41.064193548387102</v>
      </c>
      <c r="CY435">
        <v>42.185032258064503</v>
      </c>
      <c r="CZ435">
        <v>39.554000000000002</v>
      </c>
      <c r="DA435">
        <v>0</v>
      </c>
      <c r="DB435">
        <v>0</v>
      </c>
      <c r="DC435">
        <v>0</v>
      </c>
      <c r="DD435">
        <v>1582045184.2</v>
      </c>
      <c r="DE435">
        <v>2.7346153846153798</v>
      </c>
      <c r="DF435">
        <v>15.736752131324501</v>
      </c>
      <c r="DG435">
        <v>-43.162393641024998</v>
      </c>
      <c r="DH435">
        <v>51.9884615384615</v>
      </c>
      <c r="DI435">
        <v>15</v>
      </c>
      <c r="DJ435">
        <v>100</v>
      </c>
      <c r="DK435">
        <v>100</v>
      </c>
      <c r="DL435">
        <v>2.8410000000000002</v>
      </c>
      <c r="DM435">
        <v>0.45</v>
      </c>
      <c r="DN435">
        <v>2</v>
      </c>
      <c r="DO435">
        <v>651.00099999999998</v>
      </c>
      <c r="DP435">
        <v>340.42</v>
      </c>
      <c r="DQ435">
        <v>30.0002</v>
      </c>
      <c r="DR435">
        <v>31.3231</v>
      </c>
      <c r="DS435">
        <v>30</v>
      </c>
      <c r="DT435">
        <v>31.2636</v>
      </c>
      <c r="DU435">
        <v>31.3034</v>
      </c>
      <c r="DV435">
        <v>21.008600000000001</v>
      </c>
      <c r="DW435">
        <v>25.376999999999999</v>
      </c>
      <c r="DX435">
        <v>87.324799999999996</v>
      </c>
      <c r="DY435">
        <v>30</v>
      </c>
      <c r="DZ435">
        <v>400</v>
      </c>
      <c r="EA435">
        <v>30.681699999999999</v>
      </c>
      <c r="EB435">
        <v>100.059</v>
      </c>
      <c r="EC435">
        <v>100.57599999999999</v>
      </c>
    </row>
    <row r="436" spans="1:133" x14ac:dyDescent="0.35">
      <c r="A436">
        <v>420</v>
      </c>
      <c r="B436">
        <v>1582045186.0999999</v>
      </c>
      <c r="C436">
        <v>2153.0999999046298</v>
      </c>
      <c r="D436" t="s">
        <v>1082</v>
      </c>
      <c r="E436" t="s">
        <v>1083</v>
      </c>
      <c r="F436" t="s">
        <v>232</v>
      </c>
      <c r="G436" t="s">
        <v>233</v>
      </c>
      <c r="H436" t="s">
        <v>234</v>
      </c>
      <c r="I436" t="s">
        <v>235</v>
      </c>
      <c r="J436" t="s">
        <v>236</v>
      </c>
      <c r="K436" t="s">
        <v>237</v>
      </c>
      <c r="L436" t="s">
        <v>238</v>
      </c>
      <c r="M436" t="s">
        <v>239</v>
      </c>
      <c r="N436">
        <v>1582045177.4709699</v>
      </c>
      <c r="O436">
        <f t="shared" si="258"/>
        <v>3.5865471866390185E-4</v>
      </c>
      <c r="P436">
        <f t="shared" si="259"/>
        <v>-0.57905033937681738</v>
      </c>
      <c r="Q436">
        <f t="shared" si="260"/>
        <v>400.44425806451602</v>
      </c>
      <c r="R436">
        <f t="shared" si="261"/>
        <v>424.56353129505737</v>
      </c>
      <c r="S436">
        <f t="shared" si="262"/>
        <v>42.251424379656726</v>
      </c>
      <c r="T436">
        <f t="shared" si="263"/>
        <v>39.851138971524776</v>
      </c>
      <c r="U436">
        <f t="shared" si="264"/>
        <v>2.8771999444456828E-2</v>
      </c>
      <c r="V436">
        <f t="shared" si="265"/>
        <v>2.250146101317819</v>
      </c>
      <c r="W436">
        <f t="shared" si="266"/>
        <v>2.8569166309097182E-2</v>
      </c>
      <c r="X436">
        <f t="shared" si="267"/>
        <v>1.7873833384696863E-2</v>
      </c>
      <c r="Y436">
        <f t="shared" si="268"/>
        <v>0</v>
      </c>
      <c r="Z436">
        <f t="shared" si="269"/>
        <v>30.411876389320238</v>
      </c>
      <c r="AA436">
        <f t="shared" si="270"/>
        <v>30.1373</v>
      </c>
      <c r="AB436">
        <f t="shared" si="271"/>
        <v>4.2941650692725322</v>
      </c>
      <c r="AC436">
        <f t="shared" si="272"/>
        <v>70.382265883559342</v>
      </c>
      <c r="AD436">
        <f t="shared" si="273"/>
        <v>3.0911912326211302</v>
      </c>
      <c r="AE436">
        <f t="shared" si="274"/>
        <v>4.3920030050399443</v>
      </c>
      <c r="AF436">
        <f t="shared" si="275"/>
        <v>1.202973836651402</v>
      </c>
      <c r="AG436">
        <f t="shared" si="276"/>
        <v>-15.816673093078071</v>
      </c>
      <c r="AH436">
        <f t="shared" si="277"/>
        <v>47.696304229438489</v>
      </c>
      <c r="AI436">
        <f t="shared" si="278"/>
        <v>4.7287700932138836</v>
      </c>
      <c r="AJ436">
        <f t="shared" si="279"/>
        <v>36.608401229574298</v>
      </c>
      <c r="AK436">
        <v>-4.1187680696746699E-2</v>
      </c>
      <c r="AL436">
        <v>4.6236779821101699E-2</v>
      </c>
      <c r="AM436">
        <v>3.4554819274740902</v>
      </c>
      <c r="AN436">
        <v>0</v>
      </c>
      <c r="AO436">
        <v>0</v>
      </c>
      <c r="AP436">
        <f t="shared" si="280"/>
        <v>1</v>
      </c>
      <c r="AQ436">
        <f t="shared" si="281"/>
        <v>0</v>
      </c>
      <c r="AR436">
        <f t="shared" si="282"/>
        <v>51909.752102025537</v>
      </c>
      <c r="AS436" t="s">
        <v>240</v>
      </c>
      <c r="AT436">
        <v>0</v>
      </c>
      <c r="AU436">
        <v>0</v>
      </c>
      <c r="AV436">
        <f t="shared" si="283"/>
        <v>0</v>
      </c>
      <c r="AW436" t="e">
        <f t="shared" si="284"/>
        <v>#DIV/0!</v>
      </c>
      <c r="AX436">
        <v>0</v>
      </c>
      <c r="AY436" t="s">
        <v>240</v>
      </c>
      <c r="AZ436">
        <v>0</v>
      </c>
      <c r="BA436">
        <v>0</v>
      </c>
      <c r="BB436" t="e">
        <f t="shared" si="285"/>
        <v>#DIV/0!</v>
      </c>
      <c r="BC436">
        <v>0.5</v>
      </c>
      <c r="BD436">
        <f t="shared" si="286"/>
        <v>0</v>
      </c>
      <c r="BE436">
        <f t="shared" si="287"/>
        <v>-0.57905033937681738</v>
      </c>
      <c r="BF436" t="e">
        <f t="shared" si="288"/>
        <v>#DIV/0!</v>
      </c>
      <c r="BG436" t="e">
        <f t="shared" si="289"/>
        <v>#DIV/0!</v>
      </c>
      <c r="BH436" t="e">
        <f t="shared" si="290"/>
        <v>#DIV/0!</v>
      </c>
      <c r="BI436" t="e">
        <f t="shared" si="291"/>
        <v>#DIV/0!</v>
      </c>
      <c r="BJ436" t="s">
        <v>240</v>
      </c>
      <c r="BK436">
        <v>0</v>
      </c>
      <c r="BL436">
        <f t="shared" si="292"/>
        <v>0</v>
      </c>
      <c r="BM436" t="e">
        <f t="shared" si="293"/>
        <v>#DIV/0!</v>
      </c>
      <c r="BN436" t="e">
        <f t="shared" si="294"/>
        <v>#DIV/0!</v>
      </c>
      <c r="BO436" t="e">
        <f t="shared" si="295"/>
        <v>#DIV/0!</v>
      </c>
      <c r="BP436" t="e">
        <f t="shared" si="296"/>
        <v>#DIV/0!</v>
      </c>
      <c r="BQ436">
        <f t="shared" si="297"/>
        <v>0</v>
      </c>
      <c r="BR436">
        <f t="shared" si="298"/>
        <v>0</v>
      </c>
      <c r="BS436">
        <f t="shared" si="299"/>
        <v>0</v>
      </c>
      <c r="BT436">
        <f t="shared" si="300"/>
        <v>0</v>
      </c>
      <c r="BU436">
        <v>6</v>
      </c>
      <c r="BV436">
        <v>0.5</v>
      </c>
      <c r="BW436" t="s">
        <v>241</v>
      </c>
      <c r="BX436">
        <v>1582045177.4709699</v>
      </c>
      <c r="BY436">
        <v>400.44425806451602</v>
      </c>
      <c r="BZ436">
        <v>400.00883870967698</v>
      </c>
      <c r="CA436">
        <v>31.061841935483901</v>
      </c>
      <c r="CB436">
        <v>30.714335483871</v>
      </c>
      <c r="CC436">
        <v>600.01345161290305</v>
      </c>
      <c r="CD436">
        <v>99.317316129032307</v>
      </c>
      <c r="CE436">
        <v>0.200002870967742</v>
      </c>
      <c r="CF436">
        <v>30.530477419354799</v>
      </c>
      <c r="CG436">
        <v>30.1373</v>
      </c>
      <c r="CH436">
        <v>999.9</v>
      </c>
      <c r="CI436">
        <v>0</v>
      </c>
      <c r="CJ436">
        <v>0</v>
      </c>
      <c r="CK436">
        <v>10000.8838709677</v>
      </c>
      <c r="CL436">
        <v>0</v>
      </c>
      <c r="CM436">
        <v>0.37422935483871</v>
      </c>
      <c r="CN436">
        <v>0</v>
      </c>
      <c r="CO436">
        <v>0</v>
      </c>
      <c r="CP436">
        <v>0</v>
      </c>
      <c r="CQ436">
        <v>0</v>
      </c>
      <c r="CR436">
        <v>2.7548387096774198</v>
      </c>
      <c r="CS436">
        <v>0</v>
      </c>
      <c r="CT436">
        <v>47.390322580645197</v>
      </c>
      <c r="CU436">
        <v>-2.0354838709677399</v>
      </c>
      <c r="CV436">
        <v>38.427</v>
      </c>
      <c r="CW436">
        <v>43.55</v>
      </c>
      <c r="CX436">
        <v>41.058225806451603</v>
      </c>
      <c r="CY436">
        <v>42.185032258064503</v>
      </c>
      <c r="CZ436">
        <v>39.555999999999997</v>
      </c>
      <c r="DA436">
        <v>0</v>
      </c>
      <c r="DB436">
        <v>0</v>
      </c>
      <c r="DC436">
        <v>0</v>
      </c>
      <c r="DD436">
        <v>1582045189</v>
      </c>
      <c r="DE436">
        <v>3.56153846153846</v>
      </c>
      <c r="DF436">
        <v>17.8871794863967</v>
      </c>
      <c r="DG436">
        <v>-44.560683846644899</v>
      </c>
      <c r="DH436">
        <v>48.6</v>
      </c>
      <c r="DI436">
        <v>15</v>
      </c>
      <c r="DJ436">
        <v>100</v>
      </c>
      <c r="DK436">
        <v>100</v>
      </c>
      <c r="DL436">
        <v>2.8410000000000002</v>
      </c>
      <c r="DM436">
        <v>0.45</v>
      </c>
      <c r="DN436">
        <v>2</v>
      </c>
      <c r="DO436">
        <v>651.07899999999995</v>
      </c>
      <c r="DP436">
        <v>340.40600000000001</v>
      </c>
      <c r="DQ436">
        <v>30.000699999999998</v>
      </c>
      <c r="DR436">
        <v>31.320499999999999</v>
      </c>
      <c r="DS436">
        <v>30</v>
      </c>
      <c r="DT436">
        <v>31.2636</v>
      </c>
      <c r="DU436">
        <v>31.3034</v>
      </c>
      <c r="DV436">
        <v>21.007300000000001</v>
      </c>
      <c r="DW436">
        <v>25.376999999999999</v>
      </c>
      <c r="DX436">
        <v>87.324799999999996</v>
      </c>
      <c r="DY436">
        <v>30</v>
      </c>
      <c r="DZ436">
        <v>400</v>
      </c>
      <c r="EA436">
        <v>30.681699999999999</v>
      </c>
      <c r="EB436">
        <v>100.06</v>
      </c>
      <c r="EC436">
        <v>100.57599999999999</v>
      </c>
    </row>
    <row r="437" spans="1:133" x14ac:dyDescent="0.35">
      <c r="A437">
        <v>421</v>
      </c>
      <c r="B437">
        <v>1582045191.0999999</v>
      </c>
      <c r="C437">
        <v>2158.0999999046298</v>
      </c>
      <c r="D437" t="s">
        <v>1084</v>
      </c>
      <c r="E437" t="s">
        <v>1085</v>
      </c>
      <c r="F437" t="s">
        <v>232</v>
      </c>
      <c r="G437" t="s">
        <v>233</v>
      </c>
      <c r="H437" t="s">
        <v>234</v>
      </c>
      <c r="I437" t="s">
        <v>235</v>
      </c>
      <c r="J437" t="s">
        <v>236</v>
      </c>
      <c r="K437" t="s">
        <v>237</v>
      </c>
      <c r="L437" t="s">
        <v>238</v>
      </c>
      <c r="M437" t="s">
        <v>239</v>
      </c>
      <c r="N437">
        <v>1582045182.4709699</v>
      </c>
      <c r="O437">
        <f t="shared" si="258"/>
        <v>3.5851758501420698E-4</v>
      </c>
      <c r="P437">
        <f t="shared" si="259"/>
        <v>-0.59737933994190628</v>
      </c>
      <c r="Q437">
        <f t="shared" si="260"/>
        <v>400.43470967741899</v>
      </c>
      <c r="R437">
        <f t="shared" si="261"/>
        <v>425.57961552888077</v>
      </c>
      <c r="S437">
        <f t="shared" si="262"/>
        <v>42.351871727381152</v>
      </c>
      <c r="T437">
        <f t="shared" si="263"/>
        <v>39.849557734041127</v>
      </c>
      <c r="U437">
        <f t="shared" si="264"/>
        <v>2.8763935223758131E-2</v>
      </c>
      <c r="V437">
        <f t="shared" si="265"/>
        <v>2.2487859786741633</v>
      </c>
      <c r="W437">
        <f t="shared" si="266"/>
        <v>2.8561093663398329E-2</v>
      </c>
      <c r="X437">
        <f t="shared" si="267"/>
        <v>1.7868788694857446E-2</v>
      </c>
      <c r="Y437">
        <f t="shared" si="268"/>
        <v>0</v>
      </c>
      <c r="Z437">
        <f t="shared" si="269"/>
        <v>30.412630790108313</v>
      </c>
      <c r="AA437">
        <f t="shared" si="270"/>
        <v>30.136003225806501</v>
      </c>
      <c r="AB437">
        <f t="shared" si="271"/>
        <v>4.2938455498614854</v>
      </c>
      <c r="AC437">
        <f t="shared" si="272"/>
        <v>70.374986145177459</v>
      </c>
      <c r="AD437">
        <f t="shared" si="273"/>
        <v>3.0910084204446782</v>
      </c>
      <c r="AE437">
        <f t="shared" si="274"/>
        <v>4.3921975544949978</v>
      </c>
      <c r="AF437">
        <f t="shared" si="275"/>
        <v>1.2028371294168072</v>
      </c>
      <c r="AG437">
        <f t="shared" si="276"/>
        <v>-15.810625499126528</v>
      </c>
      <c r="AH437">
        <f t="shared" si="277"/>
        <v>47.918550719090703</v>
      </c>
      <c r="AI437">
        <f t="shared" si="278"/>
        <v>4.7536654920719945</v>
      </c>
      <c r="AJ437">
        <f t="shared" si="279"/>
        <v>36.861590712036168</v>
      </c>
      <c r="AK437">
        <v>-4.1151072087324998E-2</v>
      </c>
      <c r="AL437">
        <v>4.61956834499355E-2</v>
      </c>
      <c r="AM437">
        <v>3.4530504731182501</v>
      </c>
      <c r="AN437">
        <v>0</v>
      </c>
      <c r="AO437">
        <v>0</v>
      </c>
      <c r="AP437">
        <f t="shared" si="280"/>
        <v>1</v>
      </c>
      <c r="AQ437">
        <f t="shared" si="281"/>
        <v>0</v>
      </c>
      <c r="AR437">
        <f t="shared" si="282"/>
        <v>51865.328568799552</v>
      </c>
      <c r="AS437" t="s">
        <v>240</v>
      </c>
      <c r="AT437">
        <v>0</v>
      </c>
      <c r="AU437">
        <v>0</v>
      </c>
      <c r="AV437">
        <f t="shared" si="283"/>
        <v>0</v>
      </c>
      <c r="AW437" t="e">
        <f t="shared" si="284"/>
        <v>#DIV/0!</v>
      </c>
      <c r="AX437">
        <v>0</v>
      </c>
      <c r="AY437" t="s">
        <v>240</v>
      </c>
      <c r="AZ437">
        <v>0</v>
      </c>
      <c r="BA437">
        <v>0</v>
      </c>
      <c r="BB437" t="e">
        <f t="shared" si="285"/>
        <v>#DIV/0!</v>
      </c>
      <c r="BC437">
        <v>0.5</v>
      </c>
      <c r="BD437">
        <f t="shared" si="286"/>
        <v>0</v>
      </c>
      <c r="BE437">
        <f t="shared" si="287"/>
        <v>-0.59737933994190628</v>
      </c>
      <c r="BF437" t="e">
        <f t="shared" si="288"/>
        <v>#DIV/0!</v>
      </c>
      <c r="BG437" t="e">
        <f t="shared" si="289"/>
        <v>#DIV/0!</v>
      </c>
      <c r="BH437" t="e">
        <f t="shared" si="290"/>
        <v>#DIV/0!</v>
      </c>
      <c r="BI437" t="e">
        <f t="shared" si="291"/>
        <v>#DIV/0!</v>
      </c>
      <c r="BJ437" t="s">
        <v>240</v>
      </c>
      <c r="BK437">
        <v>0</v>
      </c>
      <c r="BL437">
        <f t="shared" si="292"/>
        <v>0</v>
      </c>
      <c r="BM437" t="e">
        <f t="shared" si="293"/>
        <v>#DIV/0!</v>
      </c>
      <c r="BN437" t="e">
        <f t="shared" si="294"/>
        <v>#DIV/0!</v>
      </c>
      <c r="BO437" t="e">
        <f t="shared" si="295"/>
        <v>#DIV/0!</v>
      </c>
      <c r="BP437" t="e">
        <f t="shared" si="296"/>
        <v>#DIV/0!</v>
      </c>
      <c r="BQ437">
        <f t="shared" si="297"/>
        <v>0</v>
      </c>
      <c r="BR437">
        <f t="shared" si="298"/>
        <v>0</v>
      </c>
      <c r="BS437">
        <f t="shared" si="299"/>
        <v>0</v>
      </c>
      <c r="BT437">
        <f t="shared" si="300"/>
        <v>0</v>
      </c>
      <c r="BU437">
        <v>6</v>
      </c>
      <c r="BV437">
        <v>0.5</v>
      </c>
      <c r="BW437" t="s">
        <v>241</v>
      </c>
      <c r="BX437">
        <v>1582045182.4709699</v>
      </c>
      <c r="BY437">
        <v>400.43470967741899</v>
      </c>
      <c r="BZ437">
        <v>399.98090322580703</v>
      </c>
      <c r="CA437">
        <v>31.060496774193499</v>
      </c>
      <c r="CB437">
        <v>30.713122580645202</v>
      </c>
      <c r="CC437">
        <v>600.01322580645206</v>
      </c>
      <c r="CD437">
        <v>99.3157322580645</v>
      </c>
      <c r="CE437">
        <v>0.200010935483871</v>
      </c>
      <c r="CF437">
        <v>30.531251612903201</v>
      </c>
      <c r="CG437">
        <v>30.136003225806501</v>
      </c>
      <c r="CH437">
        <v>999.9</v>
      </c>
      <c r="CI437">
        <v>0</v>
      </c>
      <c r="CJ437">
        <v>0</v>
      </c>
      <c r="CK437">
        <v>9992.1541935483892</v>
      </c>
      <c r="CL437">
        <v>0</v>
      </c>
      <c r="CM437">
        <v>0.37038900000000002</v>
      </c>
      <c r="CN437">
        <v>0</v>
      </c>
      <c r="CO437">
        <v>0</v>
      </c>
      <c r="CP437">
        <v>0</v>
      </c>
      <c r="CQ437">
        <v>0</v>
      </c>
      <c r="CR437">
        <v>3.21935483870968</v>
      </c>
      <c r="CS437">
        <v>0</v>
      </c>
      <c r="CT437">
        <v>47.351612903225799</v>
      </c>
      <c r="CU437">
        <v>-1.76451612903226</v>
      </c>
      <c r="CV437">
        <v>38.429000000000002</v>
      </c>
      <c r="CW437">
        <v>43.548000000000002</v>
      </c>
      <c r="CX437">
        <v>41.029967741935501</v>
      </c>
      <c r="CY437">
        <v>42.185032258064503</v>
      </c>
      <c r="CZ437">
        <v>39.561999999999998</v>
      </c>
      <c r="DA437">
        <v>0</v>
      </c>
      <c r="DB437">
        <v>0</v>
      </c>
      <c r="DC437">
        <v>0</v>
      </c>
      <c r="DD437">
        <v>1582045193.8</v>
      </c>
      <c r="DE437">
        <v>3.8538461538461499</v>
      </c>
      <c r="DF437">
        <v>-4.8957262776538997</v>
      </c>
      <c r="DG437">
        <v>7.1008544906915203</v>
      </c>
      <c r="DH437">
        <v>47.45</v>
      </c>
      <c r="DI437">
        <v>15</v>
      </c>
      <c r="DJ437">
        <v>100</v>
      </c>
      <c r="DK437">
        <v>100</v>
      </c>
      <c r="DL437">
        <v>2.8410000000000002</v>
      </c>
      <c r="DM437">
        <v>0.45</v>
      </c>
      <c r="DN437">
        <v>2</v>
      </c>
      <c r="DO437">
        <v>650.99099999999999</v>
      </c>
      <c r="DP437">
        <v>340.33800000000002</v>
      </c>
      <c r="DQ437">
        <v>30.000699999999998</v>
      </c>
      <c r="DR437">
        <v>31.320499999999999</v>
      </c>
      <c r="DS437">
        <v>30</v>
      </c>
      <c r="DT437">
        <v>31.260899999999999</v>
      </c>
      <c r="DU437">
        <v>31.3034</v>
      </c>
      <c r="DV437">
        <v>21.008900000000001</v>
      </c>
      <c r="DW437">
        <v>25.376999999999999</v>
      </c>
      <c r="DX437">
        <v>87.324799999999996</v>
      </c>
      <c r="DY437">
        <v>30</v>
      </c>
      <c r="DZ437">
        <v>400</v>
      </c>
      <c r="EA437">
        <v>30.681799999999999</v>
      </c>
      <c r="EB437">
        <v>100.057</v>
      </c>
      <c r="EC437">
        <v>100.57599999999999</v>
      </c>
    </row>
    <row r="438" spans="1:133" x14ac:dyDescent="0.35">
      <c r="A438">
        <v>422</v>
      </c>
      <c r="B438">
        <v>1582045196.0999999</v>
      </c>
      <c r="C438">
        <v>2163.0999999046298</v>
      </c>
      <c r="D438" t="s">
        <v>1086</v>
      </c>
      <c r="E438" t="s">
        <v>1087</v>
      </c>
      <c r="F438" t="s">
        <v>232</v>
      </c>
      <c r="G438" t="s">
        <v>233</v>
      </c>
      <c r="H438" t="s">
        <v>234</v>
      </c>
      <c r="I438" t="s">
        <v>235</v>
      </c>
      <c r="J438" t="s">
        <v>236</v>
      </c>
      <c r="K438" t="s">
        <v>237</v>
      </c>
      <c r="L438" t="s">
        <v>238</v>
      </c>
      <c r="M438" t="s">
        <v>239</v>
      </c>
      <c r="N438">
        <v>1582045187.4709699</v>
      </c>
      <c r="O438">
        <f t="shared" si="258"/>
        <v>3.5848151302754911E-4</v>
      </c>
      <c r="P438">
        <f t="shared" si="259"/>
        <v>-0.59303366889249387</v>
      </c>
      <c r="Q438">
        <f t="shared" si="260"/>
        <v>400.41793548387102</v>
      </c>
      <c r="R438">
        <f t="shared" si="261"/>
        <v>425.34475100506347</v>
      </c>
      <c r="S438">
        <f t="shared" si="262"/>
        <v>42.328879048418287</v>
      </c>
      <c r="T438">
        <f t="shared" si="263"/>
        <v>39.848246204670723</v>
      </c>
      <c r="U438">
        <f t="shared" si="264"/>
        <v>2.8738610211106651E-2</v>
      </c>
      <c r="V438">
        <f t="shared" si="265"/>
        <v>2.2497352519140916</v>
      </c>
      <c r="W438">
        <f t="shared" si="266"/>
        <v>2.8536209107030568E-2</v>
      </c>
      <c r="X438">
        <f t="shared" si="267"/>
        <v>1.7853196686396459E-2</v>
      </c>
      <c r="Y438">
        <f t="shared" si="268"/>
        <v>0</v>
      </c>
      <c r="Z438">
        <f t="shared" si="269"/>
        <v>30.413030220612821</v>
      </c>
      <c r="AA438">
        <f t="shared" si="270"/>
        <v>30.139087096774201</v>
      </c>
      <c r="AB438">
        <f t="shared" si="271"/>
        <v>4.2946054359454404</v>
      </c>
      <c r="AC438">
        <f t="shared" si="272"/>
        <v>70.369614756944927</v>
      </c>
      <c r="AD438">
        <f t="shared" si="273"/>
        <v>3.0908329659459097</v>
      </c>
      <c r="AE438">
        <f t="shared" si="274"/>
        <v>4.3922834828946806</v>
      </c>
      <c r="AF438">
        <f t="shared" si="275"/>
        <v>1.2037724699995307</v>
      </c>
      <c r="AG438">
        <f t="shared" si="276"/>
        <v>-15.809034724514916</v>
      </c>
      <c r="AH438">
        <f t="shared" si="277"/>
        <v>47.60621531018144</v>
      </c>
      <c r="AI438">
        <f t="shared" si="278"/>
        <v>4.7207680877356664</v>
      </c>
      <c r="AJ438">
        <f t="shared" si="279"/>
        <v>36.517948673402188</v>
      </c>
      <c r="AK438">
        <v>-4.1176620302044997E-2</v>
      </c>
      <c r="AL438">
        <v>4.6224363559105197E-2</v>
      </c>
      <c r="AM438">
        <v>3.4547474014330799</v>
      </c>
      <c r="AN438">
        <v>0</v>
      </c>
      <c r="AO438">
        <v>0</v>
      </c>
      <c r="AP438">
        <f t="shared" si="280"/>
        <v>1</v>
      </c>
      <c r="AQ438">
        <f t="shared" si="281"/>
        <v>0</v>
      </c>
      <c r="AR438">
        <f t="shared" si="282"/>
        <v>51896.177094267478</v>
      </c>
      <c r="AS438" t="s">
        <v>240</v>
      </c>
      <c r="AT438">
        <v>0</v>
      </c>
      <c r="AU438">
        <v>0</v>
      </c>
      <c r="AV438">
        <f t="shared" si="283"/>
        <v>0</v>
      </c>
      <c r="AW438" t="e">
        <f t="shared" si="284"/>
        <v>#DIV/0!</v>
      </c>
      <c r="AX438">
        <v>0</v>
      </c>
      <c r="AY438" t="s">
        <v>240</v>
      </c>
      <c r="AZ438">
        <v>0</v>
      </c>
      <c r="BA438">
        <v>0</v>
      </c>
      <c r="BB438" t="e">
        <f t="shared" si="285"/>
        <v>#DIV/0!</v>
      </c>
      <c r="BC438">
        <v>0.5</v>
      </c>
      <c r="BD438">
        <f t="shared" si="286"/>
        <v>0</v>
      </c>
      <c r="BE438">
        <f t="shared" si="287"/>
        <v>-0.59303366889249387</v>
      </c>
      <c r="BF438" t="e">
        <f t="shared" si="288"/>
        <v>#DIV/0!</v>
      </c>
      <c r="BG438" t="e">
        <f t="shared" si="289"/>
        <v>#DIV/0!</v>
      </c>
      <c r="BH438" t="e">
        <f t="shared" si="290"/>
        <v>#DIV/0!</v>
      </c>
      <c r="BI438" t="e">
        <f t="shared" si="291"/>
        <v>#DIV/0!</v>
      </c>
      <c r="BJ438" t="s">
        <v>240</v>
      </c>
      <c r="BK438">
        <v>0</v>
      </c>
      <c r="BL438">
        <f t="shared" si="292"/>
        <v>0</v>
      </c>
      <c r="BM438" t="e">
        <f t="shared" si="293"/>
        <v>#DIV/0!</v>
      </c>
      <c r="BN438" t="e">
        <f t="shared" si="294"/>
        <v>#DIV/0!</v>
      </c>
      <c r="BO438" t="e">
        <f t="shared" si="295"/>
        <v>#DIV/0!</v>
      </c>
      <c r="BP438" t="e">
        <f t="shared" si="296"/>
        <v>#DIV/0!</v>
      </c>
      <c r="BQ438">
        <f t="shared" si="297"/>
        <v>0</v>
      </c>
      <c r="BR438">
        <f t="shared" si="298"/>
        <v>0</v>
      </c>
      <c r="BS438">
        <f t="shared" si="299"/>
        <v>0</v>
      </c>
      <c r="BT438">
        <f t="shared" si="300"/>
        <v>0</v>
      </c>
      <c r="BU438">
        <v>6</v>
      </c>
      <c r="BV438">
        <v>0.5</v>
      </c>
      <c r="BW438" t="s">
        <v>241</v>
      </c>
      <c r="BX438">
        <v>1582045187.4709699</v>
      </c>
      <c r="BY438">
        <v>400.41793548387102</v>
      </c>
      <c r="BZ438">
        <v>399.96845161290298</v>
      </c>
      <c r="CA438">
        <v>31.0584548387097</v>
      </c>
      <c r="CB438">
        <v>30.7111129032258</v>
      </c>
      <c r="CC438">
        <v>600.00983870967798</v>
      </c>
      <c r="CD438">
        <v>99.316658064516105</v>
      </c>
      <c r="CE438">
        <v>0.19997861290322599</v>
      </c>
      <c r="CF438">
        <v>30.5315935483871</v>
      </c>
      <c r="CG438">
        <v>30.139087096774201</v>
      </c>
      <c r="CH438">
        <v>999.9</v>
      </c>
      <c r="CI438">
        <v>0</v>
      </c>
      <c r="CJ438">
        <v>0</v>
      </c>
      <c r="CK438">
        <v>9998.2645161290293</v>
      </c>
      <c r="CL438">
        <v>0</v>
      </c>
      <c r="CM438">
        <v>0.37038900000000002</v>
      </c>
      <c r="CN438">
        <v>0</v>
      </c>
      <c r="CO438">
        <v>0</v>
      </c>
      <c r="CP438">
        <v>0</v>
      </c>
      <c r="CQ438">
        <v>0</v>
      </c>
      <c r="CR438">
        <v>2.8838709677419399</v>
      </c>
      <c r="CS438">
        <v>0</v>
      </c>
      <c r="CT438">
        <v>46.829032258064501</v>
      </c>
      <c r="CU438">
        <v>-1.6903225806451601</v>
      </c>
      <c r="CV438">
        <v>38.430999999999997</v>
      </c>
      <c r="CW438">
        <v>43.556064516128998</v>
      </c>
      <c r="CX438">
        <v>41.044129032257999</v>
      </c>
      <c r="CY438">
        <v>42.189032258064501</v>
      </c>
      <c r="CZ438">
        <v>39.561999999999998</v>
      </c>
      <c r="DA438">
        <v>0</v>
      </c>
      <c r="DB438">
        <v>0</v>
      </c>
      <c r="DC438">
        <v>0</v>
      </c>
      <c r="DD438">
        <v>1582045199.2</v>
      </c>
      <c r="DE438">
        <v>3.12307692307692</v>
      </c>
      <c r="DF438">
        <v>-3.0153842566079101</v>
      </c>
      <c r="DG438">
        <v>-1.5384614536183601</v>
      </c>
      <c r="DH438">
        <v>46.7</v>
      </c>
      <c r="DI438">
        <v>15</v>
      </c>
      <c r="DJ438">
        <v>100</v>
      </c>
      <c r="DK438">
        <v>100</v>
      </c>
      <c r="DL438">
        <v>2.8410000000000002</v>
      </c>
      <c r="DM438">
        <v>0.45</v>
      </c>
      <c r="DN438">
        <v>2</v>
      </c>
      <c r="DO438">
        <v>651.20600000000002</v>
      </c>
      <c r="DP438">
        <v>340.26900000000001</v>
      </c>
      <c r="DQ438">
        <v>30.000299999999999</v>
      </c>
      <c r="DR438">
        <v>31.320499999999999</v>
      </c>
      <c r="DS438">
        <v>30</v>
      </c>
      <c r="DT438">
        <v>31.260899999999999</v>
      </c>
      <c r="DU438">
        <v>31.300699999999999</v>
      </c>
      <c r="DV438">
        <v>21.0092</v>
      </c>
      <c r="DW438">
        <v>25.376999999999999</v>
      </c>
      <c r="DX438">
        <v>87.324799999999996</v>
      </c>
      <c r="DY438">
        <v>30</v>
      </c>
      <c r="DZ438">
        <v>400</v>
      </c>
      <c r="EA438">
        <v>30.683900000000001</v>
      </c>
      <c r="EB438">
        <v>100.059</v>
      </c>
      <c r="EC438">
        <v>100.578</v>
      </c>
    </row>
    <row r="439" spans="1:133" x14ac:dyDescent="0.35">
      <c r="A439">
        <v>423</v>
      </c>
      <c r="B439">
        <v>1582045201.0999999</v>
      </c>
      <c r="C439">
        <v>2168.0999999046298</v>
      </c>
      <c r="D439" t="s">
        <v>1088</v>
      </c>
      <c r="E439" t="s">
        <v>1089</v>
      </c>
      <c r="F439" t="s">
        <v>232</v>
      </c>
      <c r="G439" t="s">
        <v>233</v>
      </c>
      <c r="H439" t="s">
        <v>234</v>
      </c>
      <c r="I439" t="s">
        <v>235</v>
      </c>
      <c r="J439" t="s">
        <v>236</v>
      </c>
      <c r="K439" t="s">
        <v>237</v>
      </c>
      <c r="L439" t="s">
        <v>238</v>
      </c>
      <c r="M439" t="s">
        <v>239</v>
      </c>
      <c r="N439">
        <v>1582045192.4709699</v>
      </c>
      <c r="O439">
        <f t="shared" si="258"/>
        <v>3.5492677710471281E-4</v>
      </c>
      <c r="P439">
        <f t="shared" si="259"/>
        <v>-0.58789987013116329</v>
      </c>
      <c r="Q439">
        <f t="shared" si="260"/>
        <v>400.420677419355</v>
      </c>
      <c r="R439">
        <f t="shared" si="261"/>
        <v>425.40117586943461</v>
      </c>
      <c r="S439">
        <f t="shared" si="262"/>
        <v>42.335434233072739</v>
      </c>
      <c r="T439">
        <f t="shared" si="263"/>
        <v>39.849403847563629</v>
      </c>
      <c r="U439">
        <f t="shared" si="264"/>
        <v>2.8438178501679883E-2</v>
      </c>
      <c r="V439">
        <f t="shared" si="265"/>
        <v>2.2492228834112282</v>
      </c>
      <c r="W439">
        <f t="shared" si="266"/>
        <v>2.8239926496014207E-2</v>
      </c>
      <c r="X439">
        <f t="shared" si="267"/>
        <v>1.7667650891271237E-2</v>
      </c>
      <c r="Y439">
        <f t="shared" si="268"/>
        <v>0</v>
      </c>
      <c r="Z439">
        <f t="shared" si="269"/>
        <v>30.413591197605086</v>
      </c>
      <c r="AA439">
        <f t="shared" si="270"/>
        <v>30.140567741935499</v>
      </c>
      <c r="AB439">
        <f t="shared" si="271"/>
        <v>4.294970318286869</v>
      </c>
      <c r="AC439">
        <f t="shared" si="272"/>
        <v>70.366763819680941</v>
      </c>
      <c r="AD439">
        <f t="shared" si="273"/>
        <v>3.0906033575981353</v>
      </c>
      <c r="AE439">
        <f t="shared" si="274"/>
        <v>4.3921351357268499</v>
      </c>
      <c r="AF439">
        <f t="shared" si="275"/>
        <v>1.2043669606887337</v>
      </c>
      <c r="AG439">
        <f t="shared" si="276"/>
        <v>-15.652270870317835</v>
      </c>
      <c r="AH439">
        <f t="shared" si="277"/>
        <v>47.344247414809217</v>
      </c>
      <c r="AI439">
        <f t="shared" si="278"/>
        <v>4.6958807216769118</v>
      </c>
      <c r="AJ439">
        <f t="shared" si="279"/>
        <v>36.387857266168297</v>
      </c>
      <c r="AK439">
        <v>-4.1162829489836003E-2</v>
      </c>
      <c r="AL439">
        <v>4.6208882164259099E-2</v>
      </c>
      <c r="AM439">
        <v>3.4538314520597702</v>
      </c>
      <c r="AN439">
        <v>0</v>
      </c>
      <c r="AO439">
        <v>0</v>
      </c>
      <c r="AP439">
        <f t="shared" si="280"/>
        <v>1</v>
      </c>
      <c r="AQ439">
        <f t="shared" si="281"/>
        <v>0</v>
      </c>
      <c r="AR439">
        <f t="shared" si="282"/>
        <v>51879.652695904748</v>
      </c>
      <c r="AS439" t="s">
        <v>240</v>
      </c>
      <c r="AT439">
        <v>0</v>
      </c>
      <c r="AU439">
        <v>0</v>
      </c>
      <c r="AV439">
        <f t="shared" si="283"/>
        <v>0</v>
      </c>
      <c r="AW439" t="e">
        <f t="shared" si="284"/>
        <v>#DIV/0!</v>
      </c>
      <c r="AX439">
        <v>0</v>
      </c>
      <c r="AY439" t="s">
        <v>240</v>
      </c>
      <c r="AZ439">
        <v>0</v>
      </c>
      <c r="BA439">
        <v>0</v>
      </c>
      <c r="BB439" t="e">
        <f t="shared" si="285"/>
        <v>#DIV/0!</v>
      </c>
      <c r="BC439">
        <v>0.5</v>
      </c>
      <c r="BD439">
        <f t="shared" si="286"/>
        <v>0</v>
      </c>
      <c r="BE439">
        <f t="shared" si="287"/>
        <v>-0.58789987013116329</v>
      </c>
      <c r="BF439" t="e">
        <f t="shared" si="288"/>
        <v>#DIV/0!</v>
      </c>
      <c r="BG439" t="e">
        <f t="shared" si="289"/>
        <v>#DIV/0!</v>
      </c>
      <c r="BH439" t="e">
        <f t="shared" si="290"/>
        <v>#DIV/0!</v>
      </c>
      <c r="BI439" t="e">
        <f t="shared" si="291"/>
        <v>#DIV/0!</v>
      </c>
      <c r="BJ439" t="s">
        <v>240</v>
      </c>
      <c r="BK439">
        <v>0</v>
      </c>
      <c r="BL439">
        <f t="shared" si="292"/>
        <v>0</v>
      </c>
      <c r="BM439" t="e">
        <f t="shared" si="293"/>
        <v>#DIV/0!</v>
      </c>
      <c r="BN439" t="e">
        <f t="shared" si="294"/>
        <v>#DIV/0!</v>
      </c>
      <c r="BO439" t="e">
        <f t="shared" si="295"/>
        <v>#DIV/0!</v>
      </c>
      <c r="BP439" t="e">
        <f t="shared" si="296"/>
        <v>#DIV/0!</v>
      </c>
      <c r="BQ439">
        <f t="shared" si="297"/>
        <v>0</v>
      </c>
      <c r="BR439">
        <f t="shared" si="298"/>
        <v>0</v>
      </c>
      <c r="BS439">
        <f t="shared" si="299"/>
        <v>0</v>
      </c>
      <c r="BT439">
        <f t="shared" si="300"/>
        <v>0</v>
      </c>
      <c r="BU439">
        <v>6</v>
      </c>
      <c r="BV439">
        <v>0.5</v>
      </c>
      <c r="BW439" t="s">
        <v>241</v>
      </c>
      <c r="BX439">
        <v>1582045192.4709699</v>
      </c>
      <c r="BY439">
        <v>400.420677419355</v>
      </c>
      <c r="BZ439">
        <v>399.97490322580597</v>
      </c>
      <c r="CA439">
        <v>31.055458064516099</v>
      </c>
      <c r="CB439">
        <v>30.711558064516101</v>
      </c>
      <c r="CC439">
        <v>600.007612903226</v>
      </c>
      <c r="CD439">
        <v>99.318858064516107</v>
      </c>
      <c r="CE439">
        <v>0.19998822580645201</v>
      </c>
      <c r="CF439">
        <v>30.531003225806501</v>
      </c>
      <c r="CG439">
        <v>30.140567741935499</v>
      </c>
      <c r="CH439">
        <v>999.9</v>
      </c>
      <c r="CI439">
        <v>0</v>
      </c>
      <c r="CJ439">
        <v>0</v>
      </c>
      <c r="CK439">
        <v>9994.6945161290296</v>
      </c>
      <c r="CL439">
        <v>0</v>
      </c>
      <c r="CM439">
        <v>0.37038900000000002</v>
      </c>
      <c r="CN439">
        <v>0</v>
      </c>
      <c r="CO439">
        <v>0</v>
      </c>
      <c r="CP439">
        <v>0</v>
      </c>
      <c r="CQ439">
        <v>0</v>
      </c>
      <c r="CR439">
        <v>2.2000000000000002</v>
      </c>
      <c r="CS439">
        <v>0</v>
      </c>
      <c r="CT439">
        <v>47.264516129032302</v>
      </c>
      <c r="CU439">
        <v>-1.5</v>
      </c>
      <c r="CV439">
        <v>38.420999999999999</v>
      </c>
      <c r="CW439">
        <v>43.556064516128998</v>
      </c>
      <c r="CX439">
        <v>41.046064516129</v>
      </c>
      <c r="CY439">
        <v>42.186999999999998</v>
      </c>
      <c r="CZ439">
        <v>39.558</v>
      </c>
      <c r="DA439">
        <v>0</v>
      </c>
      <c r="DB439">
        <v>0</v>
      </c>
      <c r="DC439">
        <v>0</v>
      </c>
      <c r="DD439">
        <v>1582045204</v>
      </c>
      <c r="DE439">
        <v>2.0230769230769199</v>
      </c>
      <c r="DF439">
        <v>-14.208547018306</v>
      </c>
      <c r="DG439">
        <v>5.4598291335708797</v>
      </c>
      <c r="DH439">
        <v>47.588461538461502</v>
      </c>
      <c r="DI439">
        <v>15</v>
      </c>
      <c r="DJ439">
        <v>100</v>
      </c>
      <c r="DK439">
        <v>100</v>
      </c>
      <c r="DL439">
        <v>2.8410000000000002</v>
      </c>
      <c r="DM439">
        <v>0.45</v>
      </c>
      <c r="DN439">
        <v>2</v>
      </c>
      <c r="DO439">
        <v>650.971</v>
      </c>
      <c r="DP439">
        <v>340.33600000000001</v>
      </c>
      <c r="DQ439">
        <v>30</v>
      </c>
      <c r="DR439">
        <v>31.320499999999999</v>
      </c>
      <c r="DS439">
        <v>30</v>
      </c>
      <c r="DT439">
        <v>31.260899999999999</v>
      </c>
      <c r="DU439">
        <v>31.300699999999999</v>
      </c>
      <c r="DV439">
        <v>21.008700000000001</v>
      </c>
      <c r="DW439">
        <v>25.376999999999999</v>
      </c>
      <c r="DX439">
        <v>87.324799999999996</v>
      </c>
      <c r="DY439">
        <v>30</v>
      </c>
      <c r="DZ439">
        <v>400</v>
      </c>
      <c r="EA439">
        <v>30.6831</v>
      </c>
      <c r="EB439">
        <v>100.06</v>
      </c>
      <c r="EC439">
        <v>100.57899999999999</v>
      </c>
    </row>
    <row r="440" spans="1:133" x14ac:dyDescent="0.35">
      <c r="A440">
        <v>424</v>
      </c>
      <c r="B440">
        <v>1582045206.0999999</v>
      </c>
      <c r="C440">
        <v>2173.0999999046298</v>
      </c>
      <c r="D440" t="s">
        <v>1090</v>
      </c>
      <c r="E440" t="s">
        <v>1091</v>
      </c>
      <c r="F440" t="s">
        <v>232</v>
      </c>
      <c r="G440" t="s">
        <v>233</v>
      </c>
      <c r="H440" t="s">
        <v>234</v>
      </c>
      <c r="I440" t="s">
        <v>235</v>
      </c>
      <c r="J440" t="s">
        <v>236</v>
      </c>
      <c r="K440" t="s">
        <v>237</v>
      </c>
      <c r="L440" t="s">
        <v>238</v>
      </c>
      <c r="M440" t="s">
        <v>239</v>
      </c>
      <c r="N440">
        <v>1582045197.4709699</v>
      </c>
      <c r="O440">
        <f t="shared" si="258"/>
        <v>3.5233024726872739E-4</v>
      </c>
      <c r="P440">
        <f t="shared" si="259"/>
        <v>-0.5867360876929103</v>
      </c>
      <c r="Q440">
        <f t="shared" si="260"/>
        <v>400.44290322580599</v>
      </c>
      <c r="R440">
        <f t="shared" si="261"/>
        <v>425.61122186881039</v>
      </c>
      <c r="S440">
        <f t="shared" si="262"/>
        <v>42.357359578765852</v>
      </c>
      <c r="T440">
        <f t="shared" si="263"/>
        <v>39.852577120085058</v>
      </c>
      <c r="U440">
        <f t="shared" si="264"/>
        <v>2.8216090631803706E-2</v>
      </c>
      <c r="V440">
        <f t="shared" si="265"/>
        <v>2.250189699740198</v>
      </c>
      <c r="W440">
        <f t="shared" si="266"/>
        <v>2.8020994799201653E-2</v>
      </c>
      <c r="X440">
        <f t="shared" si="267"/>
        <v>1.753053777152408E-2</v>
      </c>
      <c r="Y440">
        <f t="shared" si="268"/>
        <v>0</v>
      </c>
      <c r="Z440">
        <f t="shared" si="269"/>
        <v>30.41294392496248</v>
      </c>
      <c r="AA440">
        <f t="shared" si="270"/>
        <v>30.142270967741901</v>
      </c>
      <c r="AB440">
        <f t="shared" si="271"/>
        <v>4.2953900856346161</v>
      </c>
      <c r="AC440">
        <f t="shared" si="272"/>
        <v>70.369847491814568</v>
      </c>
      <c r="AD440">
        <f t="shared" si="273"/>
        <v>3.0904644266153807</v>
      </c>
      <c r="AE440">
        <f t="shared" si="274"/>
        <v>4.3917452385765987</v>
      </c>
      <c r="AF440">
        <f t="shared" si="275"/>
        <v>1.2049256590192354</v>
      </c>
      <c r="AG440">
        <f t="shared" si="276"/>
        <v>-15.537763904550879</v>
      </c>
      <c r="AH440">
        <f t="shared" si="277"/>
        <v>46.969746351586778</v>
      </c>
      <c r="AI440">
        <f t="shared" si="278"/>
        <v>4.6567372924488071</v>
      </c>
      <c r="AJ440">
        <f t="shared" si="279"/>
        <v>36.088719739484702</v>
      </c>
      <c r="AK440">
        <v>-4.1188854508344197E-2</v>
      </c>
      <c r="AL440">
        <v>4.6238097527451498E-2</v>
      </c>
      <c r="AM440">
        <v>3.45555987687588</v>
      </c>
      <c r="AN440">
        <v>0</v>
      </c>
      <c r="AO440">
        <v>0</v>
      </c>
      <c r="AP440">
        <f t="shared" si="280"/>
        <v>1</v>
      </c>
      <c r="AQ440">
        <f t="shared" si="281"/>
        <v>0</v>
      </c>
      <c r="AR440">
        <f t="shared" si="282"/>
        <v>51911.431229263144</v>
      </c>
      <c r="AS440" t="s">
        <v>240</v>
      </c>
      <c r="AT440">
        <v>0</v>
      </c>
      <c r="AU440">
        <v>0</v>
      </c>
      <c r="AV440">
        <f t="shared" si="283"/>
        <v>0</v>
      </c>
      <c r="AW440" t="e">
        <f t="shared" si="284"/>
        <v>#DIV/0!</v>
      </c>
      <c r="AX440">
        <v>0</v>
      </c>
      <c r="AY440" t="s">
        <v>240</v>
      </c>
      <c r="AZ440">
        <v>0</v>
      </c>
      <c r="BA440">
        <v>0</v>
      </c>
      <c r="BB440" t="e">
        <f t="shared" si="285"/>
        <v>#DIV/0!</v>
      </c>
      <c r="BC440">
        <v>0.5</v>
      </c>
      <c r="BD440">
        <f t="shared" si="286"/>
        <v>0</v>
      </c>
      <c r="BE440">
        <f t="shared" si="287"/>
        <v>-0.5867360876929103</v>
      </c>
      <c r="BF440" t="e">
        <f t="shared" si="288"/>
        <v>#DIV/0!</v>
      </c>
      <c r="BG440" t="e">
        <f t="shared" si="289"/>
        <v>#DIV/0!</v>
      </c>
      <c r="BH440" t="e">
        <f t="shared" si="290"/>
        <v>#DIV/0!</v>
      </c>
      <c r="BI440" t="e">
        <f t="shared" si="291"/>
        <v>#DIV/0!</v>
      </c>
      <c r="BJ440" t="s">
        <v>240</v>
      </c>
      <c r="BK440">
        <v>0</v>
      </c>
      <c r="BL440">
        <f t="shared" si="292"/>
        <v>0</v>
      </c>
      <c r="BM440" t="e">
        <f t="shared" si="293"/>
        <v>#DIV/0!</v>
      </c>
      <c r="BN440" t="e">
        <f t="shared" si="294"/>
        <v>#DIV/0!</v>
      </c>
      <c r="BO440" t="e">
        <f t="shared" si="295"/>
        <v>#DIV/0!</v>
      </c>
      <c r="BP440" t="e">
        <f t="shared" si="296"/>
        <v>#DIV/0!</v>
      </c>
      <c r="BQ440">
        <f t="shared" si="297"/>
        <v>0</v>
      </c>
      <c r="BR440">
        <f t="shared" si="298"/>
        <v>0</v>
      </c>
      <c r="BS440">
        <f t="shared" si="299"/>
        <v>0</v>
      </c>
      <c r="BT440">
        <f t="shared" si="300"/>
        <v>0</v>
      </c>
      <c r="BU440">
        <v>6</v>
      </c>
      <c r="BV440">
        <v>0.5</v>
      </c>
      <c r="BW440" t="s">
        <v>241</v>
      </c>
      <c r="BX440">
        <v>1582045197.4709699</v>
      </c>
      <c r="BY440">
        <v>400.44290322580599</v>
      </c>
      <c r="BZ440">
        <v>399.99725806451602</v>
      </c>
      <c r="CA440">
        <v>31.053312903225802</v>
      </c>
      <c r="CB440">
        <v>30.7119258064516</v>
      </c>
      <c r="CC440">
        <v>600.00374193548396</v>
      </c>
      <c r="CD440">
        <v>99.321283870967704</v>
      </c>
      <c r="CE440">
        <v>0.19996322580645201</v>
      </c>
      <c r="CF440">
        <v>30.529451612903198</v>
      </c>
      <c r="CG440">
        <v>30.142270967741901</v>
      </c>
      <c r="CH440">
        <v>999.9</v>
      </c>
      <c r="CI440">
        <v>0</v>
      </c>
      <c r="CJ440">
        <v>0</v>
      </c>
      <c r="CK440">
        <v>10000.7693548387</v>
      </c>
      <c r="CL440">
        <v>0</v>
      </c>
      <c r="CM440">
        <v>0.38895103225806499</v>
      </c>
      <c r="CN440">
        <v>0</v>
      </c>
      <c r="CO440">
        <v>0</v>
      </c>
      <c r="CP440">
        <v>0</v>
      </c>
      <c r="CQ440">
        <v>0</v>
      </c>
      <c r="CR440">
        <v>2.28064516129032</v>
      </c>
      <c r="CS440">
        <v>0</v>
      </c>
      <c r="CT440">
        <v>56.354838709677402</v>
      </c>
      <c r="CU440">
        <v>-1.6225806451612901</v>
      </c>
      <c r="CV440">
        <v>38.412999999999997</v>
      </c>
      <c r="CW440">
        <v>43.554064516129003</v>
      </c>
      <c r="CX440">
        <v>41.0622258064516</v>
      </c>
      <c r="CY440">
        <v>42.183</v>
      </c>
      <c r="CZ440">
        <v>39.554000000000002</v>
      </c>
      <c r="DA440">
        <v>0</v>
      </c>
      <c r="DB440">
        <v>0</v>
      </c>
      <c r="DC440">
        <v>0</v>
      </c>
      <c r="DD440">
        <v>1582045208.8</v>
      </c>
      <c r="DE440">
        <v>2.2884615384615401</v>
      </c>
      <c r="DF440">
        <v>-4.7829062437766696</v>
      </c>
      <c r="DG440">
        <v>148.294017253329</v>
      </c>
      <c r="DH440">
        <v>56.446153846153798</v>
      </c>
      <c r="DI440">
        <v>15</v>
      </c>
      <c r="DJ440">
        <v>100</v>
      </c>
      <c r="DK440">
        <v>100</v>
      </c>
      <c r="DL440">
        <v>2.8410000000000002</v>
      </c>
      <c r="DM440">
        <v>0.45</v>
      </c>
      <c r="DN440">
        <v>2</v>
      </c>
      <c r="DO440">
        <v>651.01</v>
      </c>
      <c r="DP440">
        <v>340.39</v>
      </c>
      <c r="DQ440">
        <v>29.9999</v>
      </c>
      <c r="DR440">
        <v>31.320499999999999</v>
      </c>
      <c r="DS440">
        <v>30.0001</v>
      </c>
      <c r="DT440">
        <v>31.260899999999999</v>
      </c>
      <c r="DU440">
        <v>31.300699999999999</v>
      </c>
      <c r="DV440">
        <v>21.007100000000001</v>
      </c>
      <c r="DW440">
        <v>25.376999999999999</v>
      </c>
      <c r="DX440">
        <v>87.324799999999996</v>
      </c>
      <c r="DY440">
        <v>30</v>
      </c>
      <c r="DZ440">
        <v>400</v>
      </c>
      <c r="EA440">
        <v>30.683700000000002</v>
      </c>
      <c r="EB440">
        <v>100.05500000000001</v>
      </c>
      <c r="EC440">
        <v>100.578</v>
      </c>
    </row>
    <row r="441" spans="1:133" x14ac:dyDescent="0.35">
      <c r="A441">
        <v>425</v>
      </c>
      <c r="B441">
        <v>1582045211.0999999</v>
      </c>
      <c r="C441">
        <v>2178.0999999046298</v>
      </c>
      <c r="D441" t="s">
        <v>1092</v>
      </c>
      <c r="E441" t="s">
        <v>1093</v>
      </c>
      <c r="F441" t="s">
        <v>232</v>
      </c>
      <c r="G441" t="s">
        <v>233</v>
      </c>
      <c r="H441" t="s">
        <v>234</v>
      </c>
      <c r="I441" t="s">
        <v>235</v>
      </c>
      <c r="J441" t="s">
        <v>236</v>
      </c>
      <c r="K441" t="s">
        <v>237</v>
      </c>
      <c r="L441" t="s">
        <v>238</v>
      </c>
      <c r="M441" t="s">
        <v>239</v>
      </c>
      <c r="N441">
        <v>1582045202.4709699</v>
      </c>
      <c r="O441">
        <f t="shared" si="258"/>
        <v>3.5103814936090702E-4</v>
      </c>
      <c r="P441">
        <f t="shared" si="259"/>
        <v>-0.58416235096837466</v>
      </c>
      <c r="Q441">
        <f t="shared" si="260"/>
        <v>400.45316129032199</v>
      </c>
      <c r="R441">
        <f t="shared" si="261"/>
        <v>425.58616115880994</v>
      </c>
      <c r="S441">
        <f t="shared" si="262"/>
        <v>42.3554292151168</v>
      </c>
      <c r="T441">
        <f t="shared" si="263"/>
        <v>39.854128435047379</v>
      </c>
      <c r="U441">
        <f t="shared" si="264"/>
        <v>2.812466202977796E-2</v>
      </c>
      <c r="V441">
        <f t="shared" si="265"/>
        <v>2.2509880926086812</v>
      </c>
      <c r="W441">
        <f t="shared" si="266"/>
        <v>2.7930892040442464E-2</v>
      </c>
      <c r="X441">
        <f t="shared" si="267"/>
        <v>1.7474105587891926E-2</v>
      </c>
      <c r="Y441">
        <f t="shared" si="268"/>
        <v>0</v>
      </c>
      <c r="Z441">
        <f t="shared" si="269"/>
        <v>30.410847090036736</v>
      </c>
      <c r="AA441">
        <f t="shared" si="270"/>
        <v>30.139554838709699</v>
      </c>
      <c r="AB441">
        <f t="shared" si="271"/>
        <v>4.2947207008684716</v>
      </c>
      <c r="AC441">
        <f t="shared" si="272"/>
        <v>70.376856936935738</v>
      </c>
      <c r="AD441">
        <f t="shared" si="273"/>
        <v>3.0903193547097607</v>
      </c>
      <c r="AE441">
        <f t="shared" si="274"/>
        <v>4.3911016905443452</v>
      </c>
      <c r="AF441">
        <f t="shared" si="275"/>
        <v>1.2044013461587109</v>
      </c>
      <c r="AG441">
        <f t="shared" si="276"/>
        <v>-15.480782386815999</v>
      </c>
      <c r="AH441">
        <f t="shared" si="277"/>
        <v>47.00520224461679</v>
      </c>
      <c r="AI441">
        <f t="shared" si="278"/>
        <v>4.6584780114183637</v>
      </c>
      <c r="AJ441">
        <f t="shared" si="279"/>
        <v>36.182897869219154</v>
      </c>
      <c r="AK441">
        <v>-4.1210353484307599E-2</v>
      </c>
      <c r="AL441">
        <v>4.6262232011384102E-2</v>
      </c>
      <c r="AM441">
        <v>3.4569874259754498</v>
      </c>
      <c r="AN441">
        <v>0</v>
      </c>
      <c r="AO441">
        <v>0</v>
      </c>
      <c r="AP441">
        <f t="shared" si="280"/>
        <v>1</v>
      </c>
      <c r="AQ441">
        <f t="shared" si="281"/>
        <v>0</v>
      </c>
      <c r="AR441">
        <f t="shared" si="282"/>
        <v>51937.883581386304</v>
      </c>
      <c r="AS441" t="s">
        <v>240</v>
      </c>
      <c r="AT441">
        <v>0</v>
      </c>
      <c r="AU441">
        <v>0</v>
      </c>
      <c r="AV441">
        <f t="shared" si="283"/>
        <v>0</v>
      </c>
      <c r="AW441" t="e">
        <f t="shared" si="284"/>
        <v>#DIV/0!</v>
      </c>
      <c r="AX441">
        <v>0</v>
      </c>
      <c r="AY441" t="s">
        <v>240</v>
      </c>
      <c r="AZ441">
        <v>0</v>
      </c>
      <c r="BA441">
        <v>0</v>
      </c>
      <c r="BB441" t="e">
        <f t="shared" si="285"/>
        <v>#DIV/0!</v>
      </c>
      <c r="BC441">
        <v>0.5</v>
      </c>
      <c r="BD441">
        <f t="shared" si="286"/>
        <v>0</v>
      </c>
      <c r="BE441">
        <f t="shared" si="287"/>
        <v>-0.58416235096837466</v>
      </c>
      <c r="BF441" t="e">
        <f t="shared" si="288"/>
        <v>#DIV/0!</v>
      </c>
      <c r="BG441" t="e">
        <f t="shared" si="289"/>
        <v>#DIV/0!</v>
      </c>
      <c r="BH441" t="e">
        <f t="shared" si="290"/>
        <v>#DIV/0!</v>
      </c>
      <c r="BI441" t="e">
        <f t="shared" si="291"/>
        <v>#DIV/0!</v>
      </c>
      <c r="BJ441" t="s">
        <v>240</v>
      </c>
      <c r="BK441">
        <v>0</v>
      </c>
      <c r="BL441">
        <f t="shared" si="292"/>
        <v>0</v>
      </c>
      <c r="BM441" t="e">
        <f t="shared" si="293"/>
        <v>#DIV/0!</v>
      </c>
      <c r="BN441" t="e">
        <f t="shared" si="294"/>
        <v>#DIV/0!</v>
      </c>
      <c r="BO441" t="e">
        <f t="shared" si="295"/>
        <v>#DIV/0!</v>
      </c>
      <c r="BP441" t="e">
        <f t="shared" si="296"/>
        <v>#DIV/0!</v>
      </c>
      <c r="BQ441">
        <f t="shared" si="297"/>
        <v>0</v>
      </c>
      <c r="BR441">
        <f t="shared" si="298"/>
        <v>0</v>
      </c>
      <c r="BS441">
        <f t="shared" si="299"/>
        <v>0</v>
      </c>
      <c r="BT441">
        <f t="shared" si="300"/>
        <v>0</v>
      </c>
      <c r="BU441">
        <v>6</v>
      </c>
      <c r="BV441">
        <v>0.5</v>
      </c>
      <c r="BW441" t="s">
        <v>241</v>
      </c>
      <c r="BX441">
        <v>1582045202.4709699</v>
      </c>
      <c r="BY441">
        <v>400.45316129032199</v>
      </c>
      <c r="BZ441">
        <v>400.00958064516101</v>
      </c>
      <c r="CA441">
        <v>31.051441935483901</v>
      </c>
      <c r="CB441">
        <v>30.711309677419301</v>
      </c>
      <c r="CC441">
        <v>600.00996774193595</v>
      </c>
      <c r="CD441">
        <v>99.322603225806404</v>
      </c>
      <c r="CE441">
        <v>0.199968419354839</v>
      </c>
      <c r="CF441">
        <v>30.526890322580702</v>
      </c>
      <c r="CG441">
        <v>30.139554838709699</v>
      </c>
      <c r="CH441">
        <v>999.9</v>
      </c>
      <c r="CI441">
        <v>0</v>
      </c>
      <c r="CJ441">
        <v>0</v>
      </c>
      <c r="CK441">
        <v>10005.856451612901</v>
      </c>
      <c r="CL441">
        <v>0</v>
      </c>
      <c r="CM441">
        <v>0.40747035483871002</v>
      </c>
      <c r="CN441">
        <v>0</v>
      </c>
      <c r="CO441">
        <v>0</v>
      </c>
      <c r="CP441">
        <v>0</v>
      </c>
      <c r="CQ441">
        <v>0</v>
      </c>
      <c r="CR441">
        <v>1.82903225806452</v>
      </c>
      <c r="CS441">
        <v>0</v>
      </c>
      <c r="CT441">
        <v>60.7870967741935</v>
      </c>
      <c r="CU441">
        <v>-1.85161290322581</v>
      </c>
      <c r="CV441">
        <v>38.406999999999996</v>
      </c>
      <c r="CW441">
        <v>43.544064516128998</v>
      </c>
      <c r="CX441">
        <v>41.044129032258098</v>
      </c>
      <c r="CY441">
        <v>42.183</v>
      </c>
      <c r="CZ441">
        <v>39.554000000000002</v>
      </c>
      <c r="DA441">
        <v>0</v>
      </c>
      <c r="DB441">
        <v>0</v>
      </c>
      <c r="DC441">
        <v>0</v>
      </c>
      <c r="DD441">
        <v>1582045214.2</v>
      </c>
      <c r="DE441">
        <v>2.7692307692307701</v>
      </c>
      <c r="DF441">
        <v>-6.4273506739344004</v>
      </c>
      <c r="DG441">
        <v>54.317948646983702</v>
      </c>
      <c r="DH441">
        <v>62.246153846153803</v>
      </c>
      <c r="DI441">
        <v>15</v>
      </c>
      <c r="DJ441">
        <v>100</v>
      </c>
      <c r="DK441">
        <v>100</v>
      </c>
      <c r="DL441">
        <v>2.8410000000000002</v>
      </c>
      <c r="DM441">
        <v>0.45</v>
      </c>
      <c r="DN441">
        <v>2</v>
      </c>
      <c r="DO441">
        <v>651.16300000000001</v>
      </c>
      <c r="DP441">
        <v>340.4</v>
      </c>
      <c r="DQ441">
        <v>29.999700000000001</v>
      </c>
      <c r="DR441">
        <v>31.320499999999999</v>
      </c>
      <c r="DS441">
        <v>30.0001</v>
      </c>
      <c r="DT441">
        <v>31.258600000000001</v>
      </c>
      <c r="DU441">
        <v>31.299900000000001</v>
      </c>
      <c r="DV441">
        <v>21.0061</v>
      </c>
      <c r="DW441">
        <v>25.376999999999999</v>
      </c>
      <c r="DX441">
        <v>87.324799999999996</v>
      </c>
      <c r="DY441">
        <v>30</v>
      </c>
      <c r="DZ441">
        <v>400</v>
      </c>
      <c r="EA441">
        <v>30.6844</v>
      </c>
      <c r="EB441">
        <v>100.05800000000001</v>
      </c>
      <c r="EC441">
        <v>100.577</v>
      </c>
    </row>
    <row r="442" spans="1:133" x14ac:dyDescent="0.35">
      <c r="A442">
        <v>426</v>
      </c>
      <c r="B442">
        <v>1582045216.0999999</v>
      </c>
      <c r="C442">
        <v>2183.0999999046298</v>
      </c>
      <c r="D442" t="s">
        <v>1094</v>
      </c>
      <c r="E442" t="s">
        <v>1095</v>
      </c>
      <c r="F442" t="s">
        <v>232</v>
      </c>
      <c r="G442" t="s">
        <v>233</v>
      </c>
      <c r="H442" t="s">
        <v>234</v>
      </c>
      <c r="I442" t="s">
        <v>235</v>
      </c>
      <c r="J442" t="s">
        <v>236</v>
      </c>
      <c r="K442" t="s">
        <v>237</v>
      </c>
      <c r="L442" t="s">
        <v>238</v>
      </c>
      <c r="M442" t="s">
        <v>239</v>
      </c>
      <c r="N442">
        <v>1582045207.4709699</v>
      </c>
      <c r="O442">
        <f t="shared" si="258"/>
        <v>3.5005958135919175E-4</v>
      </c>
      <c r="P442">
        <f t="shared" si="259"/>
        <v>-0.59210473511756911</v>
      </c>
      <c r="Q442">
        <f t="shared" si="260"/>
        <v>400.48493548387103</v>
      </c>
      <c r="R442">
        <f t="shared" si="261"/>
        <v>426.11767788167668</v>
      </c>
      <c r="S442">
        <f t="shared" si="262"/>
        <v>42.406894147481133</v>
      </c>
      <c r="T442">
        <f t="shared" si="263"/>
        <v>39.855943905338791</v>
      </c>
      <c r="U442">
        <f t="shared" si="264"/>
        <v>2.8094077291516108E-2</v>
      </c>
      <c r="V442">
        <f t="shared" si="265"/>
        <v>2.2506652216770262</v>
      </c>
      <c r="W442">
        <f t="shared" si="266"/>
        <v>2.7900699416730054E-2</v>
      </c>
      <c r="X442">
        <f t="shared" si="267"/>
        <v>1.7455200297385821E-2</v>
      </c>
      <c r="Y442">
        <f t="shared" si="268"/>
        <v>0</v>
      </c>
      <c r="Z442">
        <f t="shared" si="269"/>
        <v>30.407929336010202</v>
      </c>
      <c r="AA442">
        <f t="shared" si="270"/>
        <v>30.130564516128999</v>
      </c>
      <c r="AB442">
        <f t="shared" si="271"/>
        <v>4.2925057015640711</v>
      </c>
      <c r="AC442">
        <f t="shared" si="272"/>
        <v>70.386891546554153</v>
      </c>
      <c r="AD442">
        <f t="shared" si="273"/>
        <v>3.0901895713704155</v>
      </c>
      <c r="AE442">
        <f t="shared" si="274"/>
        <v>4.3902912935522274</v>
      </c>
      <c r="AF442">
        <f t="shared" si="275"/>
        <v>1.2023161301936556</v>
      </c>
      <c r="AG442">
        <f t="shared" si="276"/>
        <v>-15.437627537940356</v>
      </c>
      <c r="AH442">
        <f t="shared" si="277"/>
        <v>47.697914114746538</v>
      </c>
      <c r="AI442">
        <f t="shared" si="278"/>
        <v>4.7275222191393347</v>
      </c>
      <c r="AJ442">
        <f t="shared" si="279"/>
        <v>36.987808795945519</v>
      </c>
      <c r="AK442">
        <v>-4.1201658444255003E-2</v>
      </c>
      <c r="AL442">
        <v>4.6252471067197702E-2</v>
      </c>
      <c r="AM442">
        <v>3.4564100992670199</v>
      </c>
      <c r="AN442">
        <v>0</v>
      </c>
      <c r="AO442">
        <v>0</v>
      </c>
      <c r="AP442">
        <f t="shared" si="280"/>
        <v>1</v>
      </c>
      <c r="AQ442">
        <f t="shared" si="281"/>
        <v>0</v>
      </c>
      <c r="AR442">
        <f t="shared" si="282"/>
        <v>51927.85378181687</v>
      </c>
      <c r="AS442" t="s">
        <v>240</v>
      </c>
      <c r="AT442">
        <v>0</v>
      </c>
      <c r="AU442">
        <v>0</v>
      </c>
      <c r="AV442">
        <f t="shared" si="283"/>
        <v>0</v>
      </c>
      <c r="AW442" t="e">
        <f t="shared" si="284"/>
        <v>#DIV/0!</v>
      </c>
      <c r="AX442">
        <v>0</v>
      </c>
      <c r="AY442" t="s">
        <v>240</v>
      </c>
      <c r="AZ442">
        <v>0</v>
      </c>
      <c r="BA442">
        <v>0</v>
      </c>
      <c r="BB442" t="e">
        <f t="shared" si="285"/>
        <v>#DIV/0!</v>
      </c>
      <c r="BC442">
        <v>0.5</v>
      </c>
      <c r="BD442">
        <f t="shared" si="286"/>
        <v>0</v>
      </c>
      <c r="BE442">
        <f t="shared" si="287"/>
        <v>-0.59210473511756911</v>
      </c>
      <c r="BF442" t="e">
        <f t="shared" si="288"/>
        <v>#DIV/0!</v>
      </c>
      <c r="BG442" t="e">
        <f t="shared" si="289"/>
        <v>#DIV/0!</v>
      </c>
      <c r="BH442" t="e">
        <f t="shared" si="290"/>
        <v>#DIV/0!</v>
      </c>
      <c r="BI442" t="e">
        <f t="shared" si="291"/>
        <v>#DIV/0!</v>
      </c>
      <c r="BJ442" t="s">
        <v>240</v>
      </c>
      <c r="BK442">
        <v>0</v>
      </c>
      <c r="BL442">
        <f t="shared" si="292"/>
        <v>0</v>
      </c>
      <c r="BM442" t="e">
        <f t="shared" si="293"/>
        <v>#DIV/0!</v>
      </c>
      <c r="BN442" t="e">
        <f t="shared" si="294"/>
        <v>#DIV/0!</v>
      </c>
      <c r="BO442" t="e">
        <f t="shared" si="295"/>
        <v>#DIV/0!</v>
      </c>
      <c r="BP442" t="e">
        <f t="shared" si="296"/>
        <v>#DIV/0!</v>
      </c>
      <c r="BQ442">
        <f t="shared" si="297"/>
        <v>0</v>
      </c>
      <c r="BR442">
        <f t="shared" si="298"/>
        <v>0</v>
      </c>
      <c r="BS442">
        <f t="shared" si="299"/>
        <v>0</v>
      </c>
      <c r="BT442">
        <f t="shared" si="300"/>
        <v>0</v>
      </c>
      <c r="BU442">
        <v>6</v>
      </c>
      <c r="BV442">
        <v>0.5</v>
      </c>
      <c r="BW442" t="s">
        <v>241</v>
      </c>
      <c r="BX442">
        <v>1582045207.4709699</v>
      </c>
      <c r="BY442">
        <v>400.48493548387103</v>
      </c>
      <c r="BZ442">
        <v>400.033032258064</v>
      </c>
      <c r="CA442">
        <v>31.0511870967742</v>
      </c>
      <c r="CB442">
        <v>30.712003225806399</v>
      </c>
      <c r="CC442">
        <v>600.010516129032</v>
      </c>
      <c r="CD442">
        <v>99.319225806451598</v>
      </c>
      <c r="CE442">
        <v>0.199982967741935</v>
      </c>
      <c r="CF442">
        <v>30.523664516128999</v>
      </c>
      <c r="CG442">
        <v>30.130564516128999</v>
      </c>
      <c r="CH442">
        <v>999.9</v>
      </c>
      <c r="CI442">
        <v>0</v>
      </c>
      <c r="CJ442">
        <v>0</v>
      </c>
      <c r="CK442">
        <v>10004.085483871</v>
      </c>
      <c r="CL442">
        <v>0</v>
      </c>
      <c r="CM442">
        <v>0.42313061290322601</v>
      </c>
      <c r="CN442">
        <v>0</v>
      </c>
      <c r="CO442">
        <v>0</v>
      </c>
      <c r="CP442">
        <v>0</v>
      </c>
      <c r="CQ442">
        <v>0</v>
      </c>
      <c r="CR442">
        <v>1.3193548387096801</v>
      </c>
      <c r="CS442">
        <v>0</v>
      </c>
      <c r="CT442">
        <v>64.983870967741893</v>
      </c>
      <c r="CU442">
        <v>-2.6</v>
      </c>
      <c r="CV442">
        <v>38.401000000000003</v>
      </c>
      <c r="CW442">
        <v>43.527999999999999</v>
      </c>
      <c r="CX442">
        <v>41.046129032258101</v>
      </c>
      <c r="CY442">
        <v>42.183</v>
      </c>
      <c r="CZ442">
        <v>39.554000000000002</v>
      </c>
      <c r="DA442">
        <v>0</v>
      </c>
      <c r="DB442">
        <v>0</v>
      </c>
      <c r="DC442">
        <v>0</v>
      </c>
      <c r="DD442">
        <v>1582045219</v>
      </c>
      <c r="DE442">
        <v>2.9153846153846201</v>
      </c>
      <c r="DF442">
        <v>-12.1299145061615</v>
      </c>
      <c r="DG442">
        <v>-84.331623606412194</v>
      </c>
      <c r="DH442">
        <v>66.219230769230805</v>
      </c>
      <c r="DI442">
        <v>15</v>
      </c>
      <c r="DJ442">
        <v>100</v>
      </c>
      <c r="DK442">
        <v>100</v>
      </c>
      <c r="DL442">
        <v>2.8410000000000002</v>
      </c>
      <c r="DM442">
        <v>0.45</v>
      </c>
      <c r="DN442">
        <v>2</v>
      </c>
      <c r="DO442">
        <v>651.05899999999997</v>
      </c>
      <c r="DP442">
        <v>340.41500000000002</v>
      </c>
      <c r="DQ442">
        <v>29.999700000000001</v>
      </c>
      <c r="DR442">
        <v>31.320499999999999</v>
      </c>
      <c r="DS442">
        <v>30.0001</v>
      </c>
      <c r="DT442">
        <v>31.258099999999999</v>
      </c>
      <c r="DU442">
        <v>31.297999999999998</v>
      </c>
      <c r="DV442">
        <v>21.0059</v>
      </c>
      <c r="DW442">
        <v>25.376999999999999</v>
      </c>
      <c r="DX442">
        <v>86.954700000000003</v>
      </c>
      <c r="DY442">
        <v>30</v>
      </c>
      <c r="DZ442">
        <v>400</v>
      </c>
      <c r="EA442">
        <v>30.6905</v>
      </c>
      <c r="EB442">
        <v>100.06</v>
      </c>
      <c r="EC442">
        <v>100.57599999999999</v>
      </c>
    </row>
    <row r="443" spans="1:133" x14ac:dyDescent="0.35">
      <c r="A443">
        <v>427</v>
      </c>
      <c r="B443">
        <v>1582045221.0999999</v>
      </c>
      <c r="C443">
        <v>2188.0999999046298</v>
      </c>
      <c r="D443" t="s">
        <v>1096</v>
      </c>
      <c r="E443" t="s">
        <v>1097</v>
      </c>
      <c r="F443" t="s">
        <v>232</v>
      </c>
      <c r="G443" t="s">
        <v>233</v>
      </c>
      <c r="H443" t="s">
        <v>234</v>
      </c>
      <c r="I443" t="s">
        <v>235</v>
      </c>
      <c r="J443" t="s">
        <v>236</v>
      </c>
      <c r="K443" t="s">
        <v>237</v>
      </c>
      <c r="L443" t="s">
        <v>238</v>
      </c>
      <c r="M443" t="s">
        <v>239</v>
      </c>
      <c r="N443">
        <v>1582045212.4709699</v>
      </c>
      <c r="O443">
        <f t="shared" si="258"/>
        <v>3.4956846752162935E-4</v>
      </c>
      <c r="P443">
        <f t="shared" si="259"/>
        <v>-0.61164501467047927</v>
      </c>
      <c r="Q443">
        <f t="shared" si="260"/>
        <v>400.476612903226</v>
      </c>
      <c r="R443">
        <f t="shared" si="261"/>
        <v>427.23148152828253</v>
      </c>
      <c r="S443">
        <f t="shared" si="262"/>
        <v>42.516505119257523</v>
      </c>
      <c r="T443">
        <f t="shared" si="263"/>
        <v>39.853959033484173</v>
      </c>
      <c r="U443">
        <f t="shared" si="264"/>
        <v>2.8091870682551166E-2</v>
      </c>
      <c r="V443">
        <f t="shared" si="265"/>
        <v>2.2503083339383547</v>
      </c>
      <c r="W443">
        <f t="shared" si="266"/>
        <v>2.7898492634768641E-2</v>
      </c>
      <c r="X443">
        <f t="shared" si="267"/>
        <v>1.7453821065311168E-2</v>
      </c>
      <c r="Y443">
        <f t="shared" si="268"/>
        <v>0</v>
      </c>
      <c r="Z443">
        <f t="shared" si="269"/>
        <v>30.405516704126995</v>
      </c>
      <c r="AA443">
        <f t="shared" si="270"/>
        <v>30.123712903225801</v>
      </c>
      <c r="AB443">
        <f t="shared" si="271"/>
        <v>4.290818297412784</v>
      </c>
      <c r="AC443">
        <f t="shared" si="272"/>
        <v>70.395590531691681</v>
      </c>
      <c r="AD443">
        <f t="shared" si="273"/>
        <v>3.090119153760484</v>
      </c>
      <c r="AE443">
        <f t="shared" si="274"/>
        <v>4.3896487413786671</v>
      </c>
      <c r="AF443">
        <f t="shared" si="275"/>
        <v>1.2006991436523</v>
      </c>
      <c r="AG443">
        <f t="shared" si="276"/>
        <v>-15.415969417703854</v>
      </c>
      <c r="AH443">
        <f t="shared" si="277"/>
        <v>48.211238039383225</v>
      </c>
      <c r="AI443">
        <f t="shared" si="278"/>
        <v>4.7789352042244344</v>
      </c>
      <c r="AJ443">
        <f t="shared" si="279"/>
        <v>37.574203825903808</v>
      </c>
      <c r="AK443">
        <v>-4.1192048631670898E-2</v>
      </c>
      <c r="AL443">
        <v>4.6241683210706201E-2</v>
      </c>
      <c r="AM443">
        <v>3.4557719854142701</v>
      </c>
      <c r="AN443">
        <v>0</v>
      </c>
      <c r="AO443">
        <v>0</v>
      </c>
      <c r="AP443">
        <f t="shared" si="280"/>
        <v>1</v>
      </c>
      <c r="AQ443">
        <f t="shared" si="281"/>
        <v>0</v>
      </c>
      <c r="AR443">
        <f t="shared" si="282"/>
        <v>51916.613555015712</v>
      </c>
      <c r="AS443" t="s">
        <v>240</v>
      </c>
      <c r="AT443">
        <v>0</v>
      </c>
      <c r="AU443">
        <v>0</v>
      </c>
      <c r="AV443">
        <f t="shared" si="283"/>
        <v>0</v>
      </c>
      <c r="AW443" t="e">
        <f t="shared" si="284"/>
        <v>#DIV/0!</v>
      </c>
      <c r="AX443">
        <v>0</v>
      </c>
      <c r="AY443" t="s">
        <v>240</v>
      </c>
      <c r="AZ443">
        <v>0</v>
      </c>
      <c r="BA443">
        <v>0</v>
      </c>
      <c r="BB443" t="e">
        <f t="shared" si="285"/>
        <v>#DIV/0!</v>
      </c>
      <c r="BC443">
        <v>0.5</v>
      </c>
      <c r="BD443">
        <f t="shared" si="286"/>
        <v>0</v>
      </c>
      <c r="BE443">
        <f t="shared" si="287"/>
        <v>-0.61164501467047927</v>
      </c>
      <c r="BF443" t="e">
        <f t="shared" si="288"/>
        <v>#DIV/0!</v>
      </c>
      <c r="BG443" t="e">
        <f t="shared" si="289"/>
        <v>#DIV/0!</v>
      </c>
      <c r="BH443" t="e">
        <f t="shared" si="290"/>
        <v>#DIV/0!</v>
      </c>
      <c r="BI443" t="e">
        <f t="shared" si="291"/>
        <v>#DIV/0!</v>
      </c>
      <c r="BJ443" t="s">
        <v>240</v>
      </c>
      <c r="BK443">
        <v>0</v>
      </c>
      <c r="BL443">
        <f t="shared" si="292"/>
        <v>0</v>
      </c>
      <c r="BM443" t="e">
        <f t="shared" si="293"/>
        <v>#DIV/0!</v>
      </c>
      <c r="BN443" t="e">
        <f t="shared" si="294"/>
        <v>#DIV/0!</v>
      </c>
      <c r="BO443" t="e">
        <f t="shared" si="295"/>
        <v>#DIV/0!</v>
      </c>
      <c r="BP443" t="e">
        <f t="shared" si="296"/>
        <v>#DIV/0!</v>
      </c>
      <c r="BQ443">
        <f t="shared" si="297"/>
        <v>0</v>
      </c>
      <c r="BR443">
        <f t="shared" si="298"/>
        <v>0</v>
      </c>
      <c r="BS443">
        <f t="shared" si="299"/>
        <v>0</v>
      </c>
      <c r="BT443">
        <f t="shared" si="300"/>
        <v>0</v>
      </c>
      <c r="BU443">
        <v>6</v>
      </c>
      <c r="BV443">
        <v>0.5</v>
      </c>
      <c r="BW443" t="s">
        <v>241</v>
      </c>
      <c r="BX443">
        <v>1582045212.4709699</v>
      </c>
      <c r="BY443">
        <v>400.476612903226</v>
      </c>
      <c r="BZ443">
        <v>400.00496774193499</v>
      </c>
      <c r="CA443">
        <v>31.051380645161299</v>
      </c>
      <c r="CB443">
        <v>30.7126709677419</v>
      </c>
      <c r="CC443">
        <v>600.00745161290297</v>
      </c>
      <c r="CD443">
        <v>99.316325806451601</v>
      </c>
      <c r="CE443">
        <v>0.19999487096774199</v>
      </c>
      <c r="CF443">
        <v>30.521106451612901</v>
      </c>
      <c r="CG443">
        <v>30.123712903225801</v>
      </c>
      <c r="CH443">
        <v>999.9</v>
      </c>
      <c r="CI443">
        <v>0</v>
      </c>
      <c r="CJ443">
        <v>0</v>
      </c>
      <c r="CK443">
        <v>10002.0441935484</v>
      </c>
      <c r="CL443">
        <v>0</v>
      </c>
      <c r="CM443">
        <v>0.44830680645161303</v>
      </c>
      <c r="CN443">
        <v>0</v>
      </c>
      <c r="CO443">
        <v>0</v>
      </c>
      <c r="CP443">
        <v>0</v>
      </c>
      <c r="CQ443">
        <v>0</v>
      </c>
      <c r="CR443">
        <v>2.0677419354838702</v>
      </c>
      <c r="CS443">
        <v>0</v>
      </c>
      <c r="CT443">
        <v>65.683870967741896</v>
      </c>
      <c r="CU443">
        <v>-2.8354838709677401</v>
      </c>
      <c r="CV443">
        <v>38.389000000000003</v>
      </c>
      <c r="CW443">
        <v>43.515999999999998</v>
      </c>
      <c r="CX443">
        <v>41.038064516128998</v>
      </c>
      <c r="CY443">
        <v>42.185000000000002</v>
      </c>
      <c r="CZ443">
        <v>39.552</v>
      </c>
      <c r="DA443">
        <v>0</v>
      </c>
      <c r="DB443">
        <v>0</v>
      </c>
      <c r="DC443">
        <v>0</v>
      </c>
      <c r="DD443">
        <v>1582045223.8</v>
      </c>
      <c r="DE443">
        <v>2.5346153846153801</v>
      </c>
      <c r="DF443">
        <v>-5.2547009822881003</v>
      </c>
      <c r="DG443">
        <v>47.948718360284801</v>
      </c>
      <c r="DH443">
        <v>65.05</v>
      </c>
      <c r="DI443">
        <v>15</v>
      </c>
      <c r="DJ443">
        <v>100</v>
      </c>
      <c r="DK443">
        <v>100</v>
      </c>
      <c r="DL443">
        <v>2.8410000000000002</v>
      </c>
      <c r="DM443">
        <v>0.45</v>
      </c>
      <c r="DN443">
        <v>2</v>
      </c>
      <c r="DO443">
        <v>651.05899999999997</v>
      </c>
      <c r="DP443">
        <v>340.15899999999999</v>
      </c>
      <c r="DQ443">
        <v>29.9999</v>
      </c>
      <c r="DR443">
        <v>31.320499999999999</v>
      </c>
      <c r="DS443">
        <v>30</v>
      </c>
      <c r="DT443">
        <v>31.258099999999999</v>
      </c>
      <c r="DU443">
        <v>31.297999999999998</v>
      </c>
      <c r="DV443">
        <v>21.008600000000001</v>
      </c>
      <c r="DW443">
        <v>25.376999999999999</v>
      </c>
      <c r="DX443">
        <v>86.954700000000003</v>
      </c>
      <c r="DY443">
        <v>30</v>
      </c>
      <c r="DZ443">
        <v>400</v>
      </c>
      <c r="EA443">
        <v>30.6891</v>
      </c>
      <c r="EB443">
        <v>100.06100000000001</v>
      </c>
      <c r="EC443">
        <v>100.578</v>
      </c>
    </row>
    <row r="444" spans="1:133" x14ac:dyDescent="0.35">
      <c r="A444">
        <v>428</v>
      </c>
      <c r="B444">
        <v>1582045226.0999999</v>
      </c>
      <c r="C444">
        <v>2193.0999999046298</v>
      </c>
      <c r="D444" t="s">
        <v>1098</v>
      </c>
      <c r="E444" t="s">
        <v>1099</v>
      </c>
      <c r="F444" t="s">
        <v>232</v>
      </c>
      <c r="G444" t="s">
        <v>233</v>
      </c>
      <c r="H444" t="s">
        <v>234</v>
      </c>
      <c r="I444" t="s">
        <v>235</v>
      </c>
      <c r="J444" t="s">
        <v>236</v>
      </c>
      <c r="K444" t="s">
        <v>237</v>
      </c>
      <c r="L444" t="s">
        <v>238</v>
      </c>
      <c r="M444" t="s">
        <v>239</v>
      </c>
      <c r="N444">
        <v>1582045217.4709699</v>
      </c>
      <c r="O444">
        <f t="shared" si="258"/>
        <v>3.4939967345114882E-4</v>
      </c>
      <c r="P444">
        <f t="shared" si="259"/>
        <v>-0.60276747767955763</v>
      </c>
      <c r="Q444">
        <f t="shared" si="260"/>
        <v>400.46238709677402</v>
      </c>
      <c r="R444">
        <f t="shared" si="261"/>
        <v>426.71461884291688</v>
      </c>
      <c r="S444">
        <f t="shared" si="262"/>
        <v>42.4641275278303</v>
      </c>
      <c r="T444">
        <f t="shared" si="263"/>
        <v>39.851659926459611</v>
      </c>
      <c r="U444">
        <f t="shared" si="264"/>
        <v>2.8095426831680519E-2</v>
      </c>
      <c r="V444">
        <f t="shared" si="265"/>
        <v>2.2506186727361683</v>
      </c>
      <c r="W444">
        <f t="shared" si="266"/>
        <v>2.7902026476829874E-2</v>
      </c>
      <c r="X444">
        <f t="shared" si="267"/>
        <v>1.7456031709230737E-2</v>
      </c>
      <c r="Y444">
        <f t="shared" si="268"/>
        <v>0</v>
      </c>
      <c r="Z444">
        <f t="shared" si="269"/>
        <v>30.403048038631184</v>
      </c>
      <c r="AA444">
        <f t="shared" si="270"/>
        <v>30.120145161290299</v>
      </c>
      <c r="AB444">
        <f t="shared" si="271"/>
        <v>4.289939868585396</v>
      </c>
      <c r="AC444">
        <f t="shared" si="272"/>
        <v>70.402961924889269</v>
      </c>
      <c r="AD444">
        <f t="shared" si="273"/>
        <v>3.0899938360670753</v>
      </c>
      <c r="AE444">
        <f t="shared" si="274"/>
        <v>4.389011131894839</v>
      </c>
      <c r="AF444">
        <f t="shared" si="275"/>
        <v>1.1999460325183207</v>
      </c>
      <c r="AG444">
        <f t="shared" si="276"/>
        <v>-15.408525599195663</v>
      </c>
      <c r="AH444">
        <f t="shared" si="277"/>
        <v>48.342744818181863</v>
      </c>
      <c r="AI444">
        <f t="shared" si="278"/>
        <v>4.7911653614505596</v>
      </c>
      <c r="AJ444">
        <f t="shared" si="279"/>
        <v>37.72538458043676</v>
      </c>
      <c r="AK444">
        <v>-4.1200404956237502E-2</v>
      </c>
      <c r="AL444">
        <v>4.6251063917086402E-2</v>
      </c>
      <c r="AM444">
        <v>3.4563268676582002</v>
      </c>
      <c r="AN444">
        <v>0</v>
      </c>
      <c r="AO444">
        <v>0</v>
      </c>
      <c r="AP444">
        <f t="shared" si="280"/>
        <v>1</v>
      </c>
      <c r="AQ444">
        <f t="shared" si="281"/>
        <v>0</v>
      </c>
      <c r="AR444">
        <f t="shared" si="282"/>
        <v>51927.101542317294</v>
      </c>
      <c r="AS444" t="s">
        <v>240</v>
      </c>
      <c r="AT444">
        <v>0</v>
      </c>
      <c r="AU444">
        <v>0</v>
      </c>
      <c r="AV444">
        <f t="shared" si="283"/>
        <v>0</v>
      </c>
      <c r="AW444" t="e">
        <f t="shared" si="284"/>
        <v>#DIV/0!</v>
      </c>
      <c r="AX444">
        <v>0</v>
      </c>
      <c r="AY444" t="s">
        <v>240</v>
      </c>
      <c r="AZ444">
        <v>0</v>
      </c>
      <c r="BA444">
        <v>0</v>
      </c>
      <c r="BB444" t="e">
        <f t="shared" si="285"/>
        <v>#DIV/0!</v>
      </c>
      <c r="BC444">
        <v>0.5</v>
      </c>
      <c r="BD444">
        <f t="shared" si="286"/>
        <v>0</v>
      </c>
      <c r="BE444">
        <f t="shared" si="287"/>
        <v>-0.60276747767955763</v>
      </c>
      <c r="BF444" t="e">
        <f t="shared" si="288"/>
        <v>#DIV/0!</v>
      </c>
      <c r="BG444" t="e">
        <f t="shared" si="289"/>
        <v>#DIV/0!</v>
      </c>
      <c r="BH444" t="e">
        <f t="shared" si="290"/>
        <v>#DIV/0!</v>
      </c>
      <c r="BI444" t="e">
        <f t="shared" si="291"/>
        <v>#DIV/0!</v>
      </c>
      <c r="BJ444" t="s">
        <v>240</v>
      </c>
      <c r="BK444">
        <v>0</v>
      </c>
      <c r="BL444">
        <f t="shared" si="292"/>
        <v>0</v>
      </c>
      <c r="BM444" t="e">
        <f t="shared" si="293"/>
        <v>#DIV/0!</v>
      </c>
      <c r="BN444" t="e">
        <f t="shared" si="294"/>
        <v>#DIV/0!</v>
      </c>
      <c r="BO444" t="e">
        <f t="shared" si="295"/>
        <v>#DIV/0!</v>
      </c>
      <c r="BP444" t="e">
        <f t="shared" si="296"/>
        <v>#DIV/0!</v>
      </c>
      <c r="BQ444">
        <f t="shared" si="297"/>
        <v>0</v>
      </c>
      <c r="BR444">
        <f t="shared" si="298"/>
        <v>0</v>
      </c>
      <c r="BS444">
        <f t="shared" si="299"/>
        <v>0</v>
      </c>
      <c r="BT444">
        <f t="shared" si="300"/>
        <v>0</v>
      </c>
      <c r="BU444">
        <v>6</v>
      </c>
      <c r="BV444">
        <v>0.5</v>
      </c>
      <c r="BW444" t="s">
        <v>241</v>
      </c>
      <c r="BX444">
        <v>1582045217.4709699</v>
      </c>
      <c r="BY444">
        <v>400.46238709677402</v>
      </c>
      <c r="BZ444">
        <v>399.99954838709698</v>
      </c>
      <c r="CA444">
        <v>31.050809677419402</v>
      </c>
      <c r="CB444">
        <v>30.712264516129</v>
      </c>
      <c r="CC444">
        <v>600.00951612903202</v>
      </c>
      <c r="CD444">
        <v>99.314132258064504</v>
      </c>
      <c r="CE444">
        <v>0.19998245161290301</v>
      </c>
      <c r="CF444">
        <v>30.518567741935499</v>
      </c>
      <c r="CG444">
        <v>30.120145161290299</v>
      </c>
      <c r="CH444">
        <v>999.9</v>
      </c>
      <c r="CI444">
        <v>0</v>
      </c>
      <c r="CJ444">
        <v>0</v>
      </c>
      <c r="CK444">
        <v>10004.2941935484</v>
      </c>
      <c r="CL444">
        <v>0</v>
      </c>
      <c r="CM444">
        <v>0.45884670967741897</v>
      </c>
      <c r="CN444">
        <v>0</v>
      </c>
      <c r="CO444">
        <v>0</v>
      </c>
      <c r="CP444">
        <v>0</v>
      </c>
      <c r="CQ444">
        <v>0</v>
      </c>
      <c r="CR444">
        <v>2.59032258064516</v>
      </c>
      <c r="CS444">
        <v>0</v>
      </c>
      <c r="CT444">
        <v>62.996774193548397</v>
      </c>
      <c r="CU444">
        <v>-2.8870967741935498</v>
      </c>
      <c r="CV444">
        <v>38.377000000000002</v>
      </c>
      <c r="CW444">
        <v>43.512</v>
      </c>
      <c r="CX444">
        <v>41.044096774193498</v>
      </c>
      <c r="CY444">
        <v>42.185000000000002</v>
      </c>
      <c r="CZ444">
        <v>39.54</v>
      </c>
      <c r="DA444">
        <v>0</v>
      </c>
      <c r="DB444">
        <v>0</v>
      </c>
      <c r="DC444">
        <v>0</v>
      </c>
      <c r="DD444">
        <v>1582045229.2</v>
      </c>
      <c r="DE444">
        <v>3.5884615384615399</v>
      </c>
      <c r="DF444">
        <v>7.00512823266327</v>
      </c>
      <c r="DG444">
        <v>11.801709624065399</v>
      </c>
      <c r="DH444">
        <v>63.646153846153801</v>
      </c>
      <c r="DI444">
        <v>15</v>
      </c>
      <c r="DJ444">
        <v>100</v>
      </c>
      <c r="DK444">
        <v>100</v>
      </c>
      <c r="DL444">
        <v>2.8410000000000002</v>
      </c>
      <c r="DM444">
        <v>0.45</v>
      </c>
      <c r="DN444">
        <v>2</v>
      </c>
      <c r="DO444">
        <v>651.02</v>
      </c>
      <c r="DP444">
        <v>340.21300000000002</v>
      </c>
      <c r="DQ444">
        <v>30.0002</v>
      </c>
      <c r="DR444">
        <v>31.320499999999999</v>
      </c>
      <c r="DS444">
        <v>30.0002</v>
      </c>
      <c r="DT444">
        <v>31.258099999999999</v>
      </c>
      <c r="DU444">
        <v>31.297999999999998</v>
      </c>
      <c r="DV444">
        <v>21.008500000000002</v>
      </c>
      <c r="DW444">
        <v>25.376999999999999</v>
      </c>
      <c r="DX444">
        <v>86.954700000000003</v>
      </c>
      <c r="DY444">
        <v>30</v>
      </c>
      <c r="DZ444">
        <v>400</v>
      </c>
      <c r="EA444">
        <v>30.687100000000001</v>
      </c>
      <c r="EB444">
        <v>100.06100000000001</v>
      </c>
      <c r="EC444">
        <v>100.578</v>
      </c>
    </row>
    <row r="445" spans="1:133" x14ac:dyDescent="0.35">
      <c r="A445">
        <v>429</v>
      </c>
      <c r="B445">
        <v>1582045231.0999999</v>
      </c>
      <c r="C445">
        <v>2198.0999999046298</v>
      </c>
      <c r="D445" t="s">
        <v>1100</v>
      </c>
      <c r="E445" t="s">
        <v>1101</v>
      </c>
      <c r="F445" t="s">
        <v>232</v>
      </c>
      <c r="G445" t="s">
        <v>233</v>
      </c>
      <c r="H445" t="s">
        <v>234</v>
      </c>
      <c r="I445" t="s">
        <v>235</v>
      </c>
      <c r="J445" t="s">
        <v>236</v>
      </c>
      <c r="K445" t="s">
        <v>237</v>
      </c>
      <c r="L445" t="s">
        <v>238</v>
      </c>
      <c r="M445" t="s">
        <v>239</v>
      </c>
      <c r="N445">
        <v>1582045222.4709699</v>
      </c>
      <c r="O445">
        <f t="shared" si="258"/>
        <v>3.4918146029200818E-4</v>
      </c>
      <c r="P445">
        <f t="shared" si="259"/>
        <v>-0.58522144440965229</v>
      </c>
      <c r="Q445">
        <f t="shared" si="260"/>
        <v>400.436451612903</v>
      </c>
      <c r="R445">
        <f t="shared" si="261"/>
        <v>425.6996425295323</v>
      </c>
      <c r="S445">
        <f t="shared" si="262"/>
        <v>42.363513507518221</v>
      </c>
      <c r="T445">
        <f t="shared" si="263"/>
        <v>39.849446257472572</v>
      </c>
      <c r="U445">
        <f t="shared" si="264"/>
        <v>2.8094894947334123E-2</v>
      </c>
      <c r="V445">
        <f t="shared" si="265"/>
        <v>2.2497347905935023</v>
      </c>
      <c r="W445">
        <f t="shared" si="266"/>
        <v>2.7901426471730537E-2</v>
      </c>
      <c r="X445">
        <f t="shared" si="267"/>
        <v>1.7455662746192556E-2</v>
      </c>
      <c r="Y445">
        <f t="shared" si="268"/>
        <v>0</v>
      </c>
      <c r="Z445">
        <f t="shared" si="269"/>
        <v>30.401985265194867</v>
      </c>
      <c r="AA445">
        <f t="shared" si="270"/>
        <v>30.1170677419355</v>
      </c>
      <c r="AB445">
        <f t="shared" si="271"/>
        <v>4.289182290047</v>
      </c>
      <c r="AC445">
        <f t="shared" si="272"/>
        <v>70.406216936803091</v>
      </c>
      <c r="AD445">
        <f t="shared" si="273"/>
        <v>3.0899433456763248</v>
      </c>
      <c r="AE445">
        <f t="shared" si="274"/>
        <v>4.3887365066779127</v>
      </c>
      <c r="AF445">
        <f t="shared" si="275"/>
        <v>1.1992389443706752</v>
      </c>
      <c r="AG445">
        <f t="shared" si="276"/>
        <v>-15.39890239887756</v>
      </c>
      <c r="AH445">
        <f t="shared" si="277"/>
        <v>48.564378394305805</v>
      </c>
      <c r="AI445">
        <f t="shared" si="278"/>
        <v>4.8149227800542587</v>
      </c>
      <c r="AJ445">
        <f t="shared" si="279"/>
        <v>37.980398775482506</v>
      </c>
      <c r="AK445">
        <v>-4.1176607883951798E-2</v>
      </c>
      <c r="AL445">
        <v>4.6224349618707798E-2</v>
      </c>
      <c r="AM445">
        <v>3.4547465767035201</v>
      </c>
      <c r="AN445">
        <v>0</v>
      </c>
      <c r="AO445">
        <v>0</v>
      </c>
      <c r="AP445">
        <f t="shared" si="280"/>
        <v>1</v>
      </c>
      <c r="AQ445">
        <f t="shared" si="281"/>
        <v>0</v>
      </c>
      <c r="AR445">
        <f t="shared" si="282"/>
        <v>51898.541966466932</v>
      </c>
      <c r="AS445" t="s">
        <v>240</v>
      </c>
      <c r="AT445">
        <v>0</v>
      </c>
      <c r="AU445">
        <v>0</v>
      </c>
      <c r="AV445">
        <f t="shared" si="283"/>
        <v>0</v>
      </c>
      <c r="AW445" t="e">
        <f t="shared" si="284"/>
        <v>#DIV/0!</v>
      </c>
      <c r="AX445">
        <v>0</v>
      </c>
      <c r="AY445" t="s">
        <v>240</v>
      </c>
      <c r="AZ445">
        <v>0</v>
      </c>
      <c r="BA445">
        <v>0</v>
      </c>
      <c r="BB445" t="e">
        <f t="shared" si="285"/>
        <v>#DIV/0!</v>
      </c>
      <c r="BC445">
        <v>0.5</v>
      </c>
      <c r="BD445">
        <f t="shared" si="286"/>
        <v>0</v>
      </c>
      <c r="BE445">
        <f t="shared" si="287"/>
        <v>-0.58522144440965229</v>
      </c>
      <c r="BF445" t="e">
        <f t="shared" si="288"/>
        <v>#DIV/0!</v>
      </c>
      <c r="BG445" t="e">
        <f t="shared" si="289"/>
        <v>#DIV/0!</v>
      </c>
      <c r="BH445" t="e">
        <f t="shared" si="290"/>
        <v>#DIV/0!</v>
      </c>
      <c r="BI445" t="e">
        <f t="shared" si="291"/>
        <v>#DIV/0!</v>
      </c>
      <c r="BJ445" t="s">
        <v>240</v>
      </c>
      <c r="BK445">
        <v>0</v>
      </c>
      <c r="BL445">
        <f t="shared" si="292"/>
        <v>0</v>
      </c>
      <c r="BM445" t="e">
        <f t="shared" si="293"/>
        <v>#DIV/0!</v>
      </c>
      <c r="BN445" t="e">
        <f t="shared" si="294"/>
        <v>#DIV/0!</v>
      </c>
      <c r="BO445" t="e">
        <f t="shared" si="295"/>
        <v>#DIV/0!</v>
      </c>
      <c r="BP445" t="e">
        <f t="shared" si="296"/>
        <v>#DIV/0!</v>
      </c>
      <c r="BQ445">
        <f t="shared" si="297"/>
        <v>0</v>
      </c>
      <c r="BR445">
        <f t="shared" si="298"/>
        <v>0</v>
      </c>
      <c r="BS445">
        <f t="shared" si="299"/>
        <v>0</v>
      </c>
      <c r="BT445">
        <f t="shared" si="300"/>
        <v>0</v>
      </c>
      <c r="BU445">
        <v>6</v>
      </c>
      <c r="BV445">
        <v>0.5</v>
      </c>
      <c r="BW445" t="s">
        <v>241</v>
      </c>
      <c r="BX445">
        <v>1582045222.4709699</v>
      </c>
      <c r="BY445">
        <v>400.436451612903</v>
      </c>
      <c r="BZ445">
        <v>399.99106451612897</v>
      </c>
      <c r="CA445">
        <v>31.050016129032301</v>
      </c>
      <c r="CB445">
        <v>30.7116838709677</v>
      </c>
      <c r="CC445">
        <v>600.012612903226</v>
      </c>
      <c r="CD445">
        <v>99.315051612903204</v>
      </c>
      <c r="CE445">
        <v>0.19998029032258099</v>
      </c>
      <c r="CF445">
        <v>30.517474193548399</v>
      </c>
      <c r="CG445">
        <v>30.1170677419355</v>
      </c>
      <c r="CH445">
        <v>999.9</v>
      </c>
      <c r="CI445">
        <v>0</v>
      </c>
      <c r="CJ445">
        <v>0</v>
      </c>
      <c r="CK445">
        <v>9998.4232258064494</v>
      </c>
      <c r="CL445">
        <v>0</v>
      </c>
      <c r="CM445">
        <v>0.450312548387097</v>
      </c>
      <c r="CN445">
        <v>0</v>
      </c>
      <c r="CO445">
        <v>0</v>
      </c>
      <c r="CP445">
        <v>0</v>
      </c>
      <c r="CQ445">
        <v>0</v>
      </c>
      <c r="CR445">
        <v>2.3935483870967702</v>
      </c>
      <c r="CS445">
        <v>0</v>
      </c>
      <c r="CT445">
        <v>63.170967741935499</v>
      </c>
      <c r="CU445">
        <v>-2.0225806451612902</v>
      </c>
      <c r="CV445">
        <v>38.375</v>
      </c>
      <c r="CW445">
        <v>43.508000000000003</v>
      </c>
      <c r="CX445">
        <v>41.038064516128998</v>
      </c>
      <c r="CY445">
        <v>42.183</v>
      </c>
      <c r="CZ445">
        <v>39.531999999999996</v>
      </c>
      <c r="DA445">
        <v>0</v>
      </c>
      <c r="DB445">
        <v>0</v>
      </c>
      <c r="DC445">
        <v>0</v>
      </c>
      <c r="DD445">
        <v>1582045234</v>
      </c>
      <c r="DE445">
        <v>3.43461538461538</v>
      </c>
      <c r="DF445">
        <v>-3.1213674514926999</v>
      </c>
      <c r="DG445">
        <v>-106.92991430079699</v>
      </c>
      <c r="DH445">
        <v>61.711538461538503</v>
      </c>
      <c r="DI445">
        <v>15</v>
      </c>
      <c r="DJ445">
        <v>100</v>
      </c>
      <c r="DK445">
        <v>100</v>
      </c>
      <c r="DL445">
        <v>2.8410000000000002</v>
      </c>
      <c r="DM445">
        <v>0.45</v>
      </c>
      <c r="DN445">
        <v>2</v>
      </c>
      <c r="DO445">
        <v>651.07899999999995</v>
      </c>
      <c r="DP445">
        <v>340.226</v>
      </c>
      <c r="DQ445">
        <v>30</v>
      </c>
      <c r="DR445">
        <v>31.320499999999999</v>
      </c>
      <c r="DS445">
        <v>30</v>
      </c>
      <c r="DT445">
        <v>31.258099999999999</v>
      </c>
      <c r="DU445">
        <v>31.297999999999998</v>
      </c>
      <c r="DV445">
        <v>21.007999999999999</v>
      </c>
      <c r="DW445">
        <v>25.376999999999999</v>
      </c>
      <c r="DX445">
        <v>86.954700000000003</v>
      </c>
      <c r="DY445">
        <v>30</v>
      </c>
      <c r="DZ445">
        <v>400</v>
      </c>
      <c r="EA445">
        <v>30.6935</v>
      </c>
      <c r="EB445">
        <v>100.063</v>
      </c>
      <c r="EC445">
        <v>100.578</v>
      </c>
    </row>
    <row r="446" spans="1:133" x14ac:dyDescent="0.35">
      <c r="A446">
        <v>430</v>
      </c>
      <c r="B446">
        <v>1582045236.0999999</v>
      </c>
      <c r="C446">
        <v>2203.0999999046298</v>
      </c>
      <c r="D446" t="s">
        <v>1102</v>
      </c>
      <c r="E446" t="s">
        <v>1103</v>
      </c>
      <c r="F446" t="s">
        <v>232</v>
      </c>
      <c r="G446" t="s">
        <v>233</v>
      </c>
      <c r="H446" t="s">
        <v>234</v>
      </c>
      <c r="I446" t="s">
        <v>235</v>
      </c>
      <c r="J446" t="s">
        <v>236</v>
      </c>
      <c r="K446" t="s">
        <v>237</v>
      </c>
      <c r="L446" t="s">
        <v>238</v>
      </c>
      <c r="M446" t="s">
        <v>239</v>
      </c>
      <c r="N446">
        <v>1582045227.4709699</v>
      </c>
      <c r="O446">
        <f t="shared" si="258"/>
        <v>3.4973673836198046E-4</v>
      </c>
      <c r="P446">
        <f t="shared" si="259"/>
        <v>-0.56495233700599201</v>
      </c>
      <c r="Q446">
        <f t="shared" si="260"/>
        <v>400.41754838709699</v>
      </c>
      <c r="R446">
        <f t="shared" si="261"/>
        <v>424.49433136593592</v>
      </c>
      <c r="S446">
        <f t="shared" si="262"/>
        <v>42.244379123209178</v>
      </c>
      <c r="T446">
        <f t="shared" si="263"/>
        <v>39.848331230290441</v>
      </c>
      <c r="U446">
        <f t="shared" si="264"/>
        <v>2.8123427458041448E-2</v>
      </c>
      <c r="V446">
        <f t="shared" si="265"/>
        <v>2.2504923444546781</v>
      </c>
      <c r="W446">
        <f t="shared" si="266"/>
        <v>2.7929632053356943E-2</v>
      </c>
      <c r="X446">
        <f t="shared" si="267"/>
        <v>1.7473320345384558E-2</v>
      </c>
      <c r="Y446">
        <f t="shared" si="268"/>
        <v>0</v>
      </c>
      <c r="Z446">
        <f t="shared" si="269"/>
        <v>30.4024145103343</v>
      </c>
      <c r="AA446">
        <f t="shared" si="270"/>
        <v>30.119922580645198</v>
      </c>
      <c r="AB446">
        <f t="shared" si="271"/>
        <v>4.2898850712574985</v>
      </c>
      <c r="AC446">
        <f t="shared" si="272"/>
        <v>70.403642500426471</v>
      </c>
      <c r="AD446">
        <f t="shared" si="273"/>
        <v>3.0899324504668488</v>
      </c>
      <c r="AE446">
        <f t="shared" si="274"/>
        <v>4.3888815134076786</v>
      </c>
      <c r="AF446">
        <f t="shared" si="275"/>
        <v>1.1999526207906497</v>
      </c>
      <c r="AG446">
        <f t="shared" si="276"/>
        <v>-15.423390161763338</v>
      </c>
      <c r="AH446">
        <f t="shared" si="277"/>
        <v>48.304415519046472</v>
      </c>
      <c r="AI446">
        <f t="shared" si="278"/>
        <v>4.7876178506305855</v>
      </c>
      <c r="AJ446">
        <f t="shared" si="279"/>
        <v>37.668643207913718</v>
      </c>
      <c r="AK446">
        <v>-4.1197003257270097E-2</v>
      </c>
      <c r="AL446">
        <v>4.62472452119903E-2</v>
      </c>
      <c r="AM446">
        <v>3.45610099044446</v>
      </c>
      <c r="AN446">
        <v>0</v>
      </c>
      <c r="AO446">
        <v>0</v>
      </c>
      <c r="AP446">
        <f t="shared" si="280"/>
        <v>1</v>
      </c>
      <c r="AQ446">
        <f t="shared" si="281"/>
        <v>0</v>
      </c>
      <c r="AR446">
        <f t="shared" si="282"/>
        <v>51923.139243893602</v>
      </c>
      <c r="AS446" t="s">
        <v>240</v>
      </c>
      <c r="AT446">
        <v>0</v>
      </c>
      <c r="AU446">
        <v>0</v>
      </c>
      <c r="AV446">
        <f t="shared" si="283"/>
        <v>0</v>
      </c>
      <c r="AW446" t="e">
        <f t="shared" si="284"/>
        <v>#DIV/0!</v>
      </c>
      <c r="AX446">
        <v>0</v>
      </c>
      <c r="AY446" t="s">
        <v>240</v>
      </c>
      <c r="AZ446">
        <v>0</v>
      </c>
      <c r="BA446">
        <v>0</v>
      </c>
      <c r="BB446" t="e">
        <f t="shared" si="285"/>
        <v>#DIV/0!</v>
      </c>
      <c r="BC446">
        <v>0.5</v>
      </c>
      <c r="BD446">
        <f t="shared" si="286"/>
        <v>0</v>
      </c>
      <c r="BE446">
        <f t="shared" si="287"/>
        <v>-0.56495233700599201</v>
      </c>
      <c r="BF446" t="e">
        <f t="shared" si="288"/>
        <v>#DIV/0!</v>
      </c>
      <c r="BG446" t="e">
        <f t="shared" si="289"/>
        <v>#DIV/0!</v>
      </c>
      <c r="BH446" t="e">
        <f t="shared" si="290"/>
        <v>#DIV/0!</v>
      </c>
      <c r="BI446" t="e">
        <f t="shared" si="291"/>
        <v>#DIV/0!</v>
      </c>
      <c r="BJ446" t="s">
        <v>240</v>
      </c>
      <c r="BK446">
        <v>0</v>
      </c>
      <c r="BL446">
        <f t="shared" si="292"/>
        <v>0</v>
      </c>
      <c r="BM446" t="e">
        <f t="shared" si="293"/>
        <v>#DIV/0!</v>
      </c>
      <c r="BN446" t="e">
        <f t="shared" si="294"/>
        <v>#DIV/0!</v>
      </c>
      <c r="BO446" t="e">
        <f t="shared" si="295"/>
        <v>#DIV/0!</v>
      </c>
      <c r="BP446" t="e">
        <f t="shared" si="296"/>
        <v>#DIV/0!</v>
      </c>
      <c r="BQ446">
        <f t="shared" si="297"/>
        <v>0</v>
      </c>
      <c r="BR446">
        <f t="shared" si="298"/>
        <v>0</v>
      </c>
      <c r="BS446">
        <f t="shared" si="299"/>
        <v>0</v>
      </c>
      <c r="BT446">
        <f t="shared" si="300"/>
        <v>0</v>
      </c>
      <c r="BU446">
        <v>6</v>
      </c>
      <c r="BV446">
        <v>0.5</v>
      </c>
      <c r="BW446" t="s">
        <v>241</v>
      </c>
      <c r="BX446">
        <v>1582045227.4709699</v>
      </c>
      <c r="BY446">
        <v>400.41754838709699</v>
      </c>
      <c r="BZ446">
        <v>399.99264516129</v>
      </c>
      <c r="CA446">
        <v>31.049309677419402</v>
      </c>
      <c r="CB446">
        <v>30.710438709677401</v>
      </c>
      <c r="CC446">
        <v>600.01183870967702</v>
      </c>
      <c r="CD446">
        <v>99.316987096774199</v>
      </c>
      <c r="CE446">
        <v>0.19995812903225799</v>
      </c>
      <c r="CF446">
        <v>30.5180516129032</v>
      </c>
      <c r="CG446">
        <v>30.119922580645198</v>
      </c>
      <c r="CH446">
        <v>999.9</v>
      </c>
      <c r="CI446">
        <v>0</v>
      </c>
      <c r="CJ446">
        <v>0</v>
      </c>
      <c r="CK446">
        <v>10003.180645161299</v>
      </c>
      <c r="CL446">
        <v>0</v>
      </c>
      <c r="CM446">
        <v>0.42534974193548403</v>
      </c>
      <c r="CN446">
        <v>0</v>
      </c>
      <c r="CO446">
        <v>0</v>
      </c>
      <c r="CP446">
        <v>0</v>
      </c>
      <c r="CQ446">
        <v>0</v>
      </c>
      <c r="CR446">
        <v>3.9064516129032301</v>
      </c>
      <c r="CS446">
        <v>0</v>
      </c>
      <c r="CT446">
        <v>56.158064516129002</v>
      </c>
      <c r="CU446">
        <v>-1.76129032258064</v>
      </c>
      <c r="CV446">
        <v>38.378999999999998</v>
      </c>
      <c r="CW446">
        <v>43.503999999999998</v>
      </c>
      <c r="CX446">
        <v>41.03</v>
      </c>
      <c r="CY446">
        <v>42.174999999999997</v>
      </c>
      <c r="CZ446">
        <v>39.531999999999996</v>
      </c>
      <c r="DA446">
        <v>0</v>
      </c>
      <c r="DB446">
        <v>0</v>
      </c>
      <c r="DC446">
        <v>0</v>
      </c>
      <c r="DD446">
        <v>1582045238.8</v>
      </c>
      <c r="DE446">
        <v>4.4307692307692301</v>
      </c>
      <c r="DF446">
        <v>-10.1606835493725</v>
      </c>
      <c r="DG446">
        <v>-106.74871808095899</v>
      </c>
      <c r="DH446">
        <v>53.2615384615384</v>
      </c>
      <c r="DI446">
        <v>15</v>
      </c>
      <c r="DJ446">
        <v>100</v>
      </c>
      <c r="DK446">
        <v>100</v>
      </c>
      <c r="DL446">
        <v>2.8410000000000002</v>
      </c>
      <c r="DM446">
        <v>0.45</v>
      </c>
      <c r="DN446">
        <v>2</v>
      </c>
      <c r="DO446">
        <v>651.03899999999999</v>
      </c>
      <c r="DP446">
        <v>340.267</v>
      </c>
      <c r="DQ446">
        <v>29.9999</v>
      </c>
      <c r="DR446">
        <v>31.318899999999999</v>
      </c>
      <c r="DS446">
        <v>30.0002</v>
      </c>
      <c r="DT446">
        <v>31.258099999999999</v>
      </c>
      <c r="DU446">
        <v>31.297999999999998</v>
      </c>
      <c r="DV446">
        <v>21.007400000000001</v>
      </c>
      <c r="DW446">
        <v>25.376999999999999</v>
      </c>
      <c r="DX446">
        <v>86.954700000000003</v>
      </c>
      <c r="DY446">
        <v>30</v>
      </c>
      <c r="DZ446">
        <v>400</v>
      </c>
      <c r="EA446">
        <v>30.689399999999999</v>
      </c>
      <c r="EB446">
        <v>100.06100000000001</v>
      </c>
      <c r="EC446">
        <v>100.577</v>
      </c>
    </row>
    <row r="447" spans="1:133" x14ac:dyDescent="0.35">
      <c r="A447">
        <v>431</v>
      </c>
      <c r="B447">
        <v>1582045241.0999999</v>
      </c>
      <c r="C447">
        <v>2208.0999999046298</v>
      </c>
      <c r="D447" t="s">
        <v>1104</v>
      </c>
      <c r="E447" t="s">
        <v>1105</v>
      </c>
      <c r="F447" t="s">
        <v>232</v>
      </c>
      <c r="G447" t="s">
        <v>233</v>
      </c>
      <c r="H447" t="s">
        <v>234</v>
      </c>
      <c r="I447" t="s">
        <v>235</v>
      </c>
      <c r="J447" t="s">
        <v>236</v>
      </c>
      <c r="K447" t="s">
        <v>237</v>
      </c>
      <c r="L447" t="s">
        <v>238</v>
      </c>
      <c r="M447" t="s">
        <v>239</v>
      </c>
      <c r="N447">
        <v>1582045232.4709699</v>
      </c>
      <c r="O447">
        <f t="shared" si="258"/>
        <v>3.4993764287907965E-4</v>
      </c>
      <c r="P447">
        <f t="shared" si="259"/>
        <v>-0.56426619986340909</v>
      </c>
      <c r="Q447">
        <f t="shared" si="260"/>
        <v>400.424483870968</v>
      </c>
      <c r="R447">
        <f t="shared" si="261"/>
        <v>424.45177797674285</v>
      </c>
      <c r="S447">
        <f t="shared" si="262"/>
        <v>42.24022719015634</v>
      </c>
      <c r="T447">
        <f t="shared" si="263"/>
        <v>39.849099588734802</v>
      </c>
      <c r="U447">
        <f t="shared" si="264"/>
        <v>2.8130325198684636E-2</v>
      </c>
      <c r="V447">
        <f t="shared" si="265"/>
        <v>2.2501309293525487</v>
      </c>
      <c r="W447">
        <f t="shared" si="266"/>
        <v>2.7936404162006871E-2</v>
      </c>
      <c r="X447">
        <f t="shared" si="267"/>
        <v>1.7477564083819692E-2</v>
      </c>
      <c r="Y447">
        <f t="shared" si="268"/>
        <v>0</v>
      </c>
      <c r="Z447">
        <f t="shared" si="269"/>
        <v>30.403699061306721</v>
      </c>
      <c r="AA447">
        <f t="shared" si="270"/>
        <v>30.121774193548401</v>
      </c>
      <c r="AB447">
        <f t="shared" si="271"/>
        <v>4.2903409400618857</v>
      </c>
      <c r="AC447">
        <f t="shared" si="272"/>
        <v>70.399463026487652</v>
      </c>
      <c r="AD447">
        <f t="shared" si="273"/>
        <v>3.0899908378462566</v>
      </c>
      <c r="AE447">
        <f t="shared" si="274"/>
        <v>4.3892250096902785</v>
      </c>
      <c r="AF447">
        <f t="shared" si="275"/>
        <v>1.2003501022156291</v>
      </c>
      <c r="AG447">
        <f t="shared" si="276"/>
        <v>-15.432250050967413</v>
      </c>
      <c r="AH447">
        <f t="shared" si="277"/>
        <v>48.237960198124235</v>
      </c>
      <c r="AI447">
        <f t="shared" si="278"/>
        <v>4.7818752856527755</v>
      </c>
      <c r="AJ447">
        <f t="shared" si="279"/>
        <v>37.587585432809597</v>
      </c>
      <c r="AK447">
        <v>-4.1187272222827503E-2</v>
      </c>
      <c r="AL447">
        <v>4.6236321273343102E-2</v>
      </c>
      <c r="AM447">
        <v>3.4554548017342799</v>
      </c>
      <c r="AN447">
        <v>0</v>
      </c>
      <c r="AO447">
        <v>0</v>
      </c>
      <c r="AP447">
        <f t="shared" si="280"/>
        <v>1</v>
      </c>
      <c r="AQ447">
        <f t="shared" si="281"/>
        <v>0</v>
      </c>
      <c r="AR447">
        <f t="shared" si="282"/>
        <v>51911.144925714238</v>
      </c>
      <c r="AS447" t="s">
        <v>240</v>
      </c>
      <c r="AT447">
        <v>0</v>
      </c>
      <c r="AU447">
        <v>0</v>
      </c>
      <c r="AV447">
        <f t="shared" si="283"/>
        <v>0</v>
      </c>
      <c r="AW447" t="e">
        <f t="shared" si="284"/>
        <v>#DIV/0!</v>
      </c>
      <c r="AX447">
        <v>0</v>
      </c>
      <c r="AY447" t="s">
        <v>240</v>
      </c>
      <c r="AZ447">
        <v>0</v>
      </c>
      <c r="BA447">
        <v>0</v>
      </c>
      <c r="BB447" t="e">
        <f t="shared" si="285"/>
        <v>#DIV/0!</v>
      </c>
      <c r="BC447">
        <v>0.5</v>
      </c>
      <c r="BD447">
        <f t="shared" si="286"/>
        <v>0</v>
      </c>
      <c r="BE447">
        <f t="shared" si="287"/>
        <v>-0.56426619986340909</v>
      </c>
      <c r="BF447" t="e">
        <f t="shared" si="288"/>
        <v>#DIV/0!</v>
      </c>
      <c r="BG447" t="e">
        <f t="shared" si="289"/>
        <v>#DIV/0!</v>
      </c>
      <c r="BH447" t="e">
        <f t="shared" si="290"/>
        <v>#DIV/0!</v>
      </c>
      <c r="BI447" t="e">
        <f t="shared" si="291"/>
        <v>#DIV/0!</v>
      </c>
      <c r="BJ447" t="s">
        <v>240</v>
      </c>
      <c r="BK447">
        <v>0</v>
      </c>
      <c r="BL447">
        <f t="shared" si="292"/>
        <v>0</v>
      </c>
      <c r="BM447" t="e">
        <f t="shared" si="293"/>
        <v>#DIV/0!</v>
      </c>
      <c r="BN447" t="e">
        <f t="shared" si="294"/>
        <v>#DIV/0!</v>
      </c>
      <c r="BO447" t="e">
        <f t="shared" si="295"/>
        <v>#DIV/0!</v>
      </c>
      <c r="BP447" t="e">
        <f t="shared" si="296"/>
        <v>#DIV/0!</v>
      </c>
      <c r="BQ447">
        <f t="shared" si="297"/>
        <v>0</v>
      </c>
      <c r="BR447">
        <f t="shared" si="298"/>
        <v>0</v>
      </c>
      <c r="BS447">
        <f t="shared" si="299"/>
        <v>0</v>
      </c>
      <c r="BT447">
        <f t="shared" si="300"/>
        <v>0</v>
      </c>
      <c r="BU447">
        <v>6</v>
      </c>
      <c r="BV447">
        <v>0.5</v>
      </c>
      <c r="BW447" t="s">
        <v>241</v>
      </c>
      <c r="BX447">
        <v>1582045232.4709699</v>
      </c>
      <c r="BY447">
        <v>400.424483870968</v>
      </c>
      <c r="BZ447">
        <v>400.00035483871</v>
      </c>
      <c r="CA447">
        <v>31.049835483871</v>
      </c>
      <c r="CB447">
        <v>30.710774193548399</v>
      </c>
      <c r="CC447">
        <v>600.01919354838697</v>
      </c>
      <c r="CD447">
        <v>99.317099999999996</v>
      </c>
      <c r="CE447">
        <v>0.20004041935483899</v>
      </c>
      <c r="CF447">
        <v>30.5194193548387</v>
      </c>
      <c r="CG447">
        <v>30.121774193548401</v>
      </c>
      <c r="CH447">
        <v>999.9</v>
      </c>
      <c r="CI447">
        <v>0</v>
      </c>
      <c r="CJ447">
        <v>0</v>
      </c>
      <c r="CK447">
        <v>10000.8064516129</v>
      </c>
      <c r="CL447">
        <v>0</v>
      </c>
      <c r="CM447">
        <v>0.37132754838709697</v>
      </c>
      <c r="CN447">
        <v>0</v>
      </c>
      <c r="CO447">
        <v>0</v>
      </c>
      <c r="CP447">
        <v>0</v>
      </c>
      <c r="CQ447">
        <v>0</v>
      </c>
      <c r="CR447">
        <v>4.4322580645161302</v>
      </c>
      <c r="CS447">
        <v>0</v>
      </c>
      <c r="CT447">
        <v>47.9096774193548</v>
      </c>
      <c r="CU447">
        <v>-1.56774193548387</v>
      </c>
      <c r="CV447">
        <v>38.383000000000003</v>
      </c>
      <c r="CW447">
        <v>43.5</v>
      </c>
      <c r="CX447">
        <v>41.013838709677401</v>
      </c>
      <c r="CY447">
        <v>42.173000000000002</v>
      </c>
      <c r="CZ447">
        <v>39.536000000000001</v>
      </c>
      <c r="DA447">
        <v>0</v>
      </c>
      <c r="DB447">
        <v>0</v>
      </c>
      <c r="DC447">
        <v>0</v>
      </c>
      <c r="DD447">
        <v>1582045244.2</v>
      </c>
      <c r="DE447">
        <v>4.4038461538461497</v>
      </c>
      <c r="DF447">
        <v>-7.4153844678875904</v>
      </c>
      <c r="DG447">
        <v>-46.919658057058498</v>
      </c>
      <c r="DH447">
        <v>46.053846153846202</v>
      </c>
      <c r="DI447">
        <v>15</v>
      </c>
      <c r="DJ447">
        <v>100</v>
      </c>
      <c r="DK447">
        <v>100</v>
      </c>
      <c r="DL447">
        <v>2.8410000000000002</v>
      </c>
      <c r="DM447">
        <v>0.45</v>
      </c>
      <c r="DN447">
        <v>2</v>
      </c>
      <c r="DO447">
        <v>651.14700000000005</v>
      </c>
      <c r="DP447">
        <v>340.38799999999998</v>
      </c>
      <c r="DQ447">
        <v>29.9999</v>
      </c>
      <c r="DR447">
        <v>31.317799999999998</v>
      </c>
      <c r="DS447">
        <v>30.0001</v>
      </c>
      <c r="DT447">
        <v>31.255400000000002</v>
      </c>
      <c r="DU447">
        <v>31.297999999999998</v>
      </c>
      <c r="DV447">
        <v>21.007200000000001</v>
      </c>
      <c r="DW447">
        <v>25.376999999999999</v>
      </c>
      <c r="DX447">
        <v>86.954700000000003</v>
      </c>
      <c r="DY447">
        <v>30</v>
      </c>
      <c r="DZ447">
        <v>400</v>
      </c>
      <c r="EA447">
        <v>30.690200000000001</v>
      </c>
      <c r="EB447">
        <v>100.06</v>
      </c>
      <c r="EC447">
        <v>100.578</v>
      </c>
    </row>
    <row r="448" spans="1:133" x14ac:dyDescent="0.35">
      <c r="A448">
        <v>432</v>
      </c>
      <c r="B448">
        <v>1582045246.0999999</v>
      </c>
      <c r="C448">
        <v>2213.0999999046298</v>
      </c>
      <c r="D448" t="s">
        <v>1106</v>
      </c>
      <c r="E448" t="s">
        <v>1107</v>
      </c>
      <c r="F448" t="s">
        <v>232</v>
      </c>
      <c r="G448" t="s">
        <v>233</v>
      </c>
      <c r="H448" t="s">
        <v>234</v>
      </c>
      <c r="I448" t="s">
        <v>235</v>
      </c>
      <c r="J448" t="s">
        <v>236</v>
      </c>
      <c r="K448" t="s">
        <v>237</v>
      </c>
      <c r="L448" t="s">
        <v>238</v>
      </c>
      <c r="M448" t="s">
        <v>239</v>
      </c>
      <c r="N448">
        <v>1582045237.4709699</v>
      </c>
      <c r="O448">
        <f t="shared" si="258"/>
        <v>3.4980444380224441E-4</v>
      </c>
      <c r="P448">
        <f t="shared" si="259"/>
        <v>-0.56137369651144187</v>
      </c>
      <c r="Q448">
        <f t="shared" si="260"/>
        <v>400.43677419354799</v>
      </c>
      <c r="R448">
        <f t="shared" si="261"/>
        <v>424.30980479226537</v>
      </c>
      <c r="S448">
        <f t="shared" si="262"/>
        <v>42.225703351330402</v>
      </c>
      <c r="T448">
        <f t="shared" si="263"/>
        <v>39.849949841104078</v>
      </c>
      <c r="U448">
        <f t="shared" si="264"/>
        <v>2.8122279529293942E-2</v>
      </c>
      <c r="V448">
        <f t="shared" si="265"/>
        <v>2.2500375234449681</v>
      </c>
      <c r="W448">
        <f t="shared" si="266"/>
        <v>2.7928461006827342E-2</v>
      </c>
      <c r="X448">
        <f t="shared" si="267"/>
        <v>1.7472590487270758E-2</v>
      </c>
      <c r="Y448">
        <f t="shared" si="268"/>
        <v>0</v>
      </c>
      <c r="Z448">
        <f t="shared" si="269"/>
        <v>30.40552279576805</v>
      </c>
      <c r="AA448">
        <f t="shared" si="270"/>
        <v>30.121716129032301</v>
      </c>
      <c r="AB448">
        <f t="shared" si="271"/>
        <v>4.2903266438833398</v>
      </c>
      <c r="AC448">
        <f t="shared" si="272"/>
        <v>70.39486600351664</v>
      </c>
      <c r="AD448">
        <f t="shared" si="273"/>
        <v>3.0901044603379493</v>
      </c>
      <c r="AE448">
        <f t="shared" si="274"/>
        <v>4.3896730482924422</v>
      </c>
      <c r="AF448">
        <f t="shared" si="275"/>
        <v>1.2002221835453906</v>
      </c>
      <c r="AG448">
        <f t="shared" si="276"/>
        <v>-15.426375971678979</v>
      </c>
      <c r="AH448">
        <f t="shared" si="277"/>
        <v>48.459391960905087</v>
      </c>
      <c r="AI448">
        <f t="shared" si="278"/>
        <v>4.8040664697806932</v>
      </c>
      <c r="AJ448">
        <f t="shared" si="279"/>
        <v>37.837082459006801</v>
      </c>
      <c r="AK448">
        <v>-4.1184757515997102E-2</v>
      </c>
      <c r="AL448">
        <v>4.62334982946256E-2</v>
      </c>
      <c r="AM448">
        <v>3.4552878042531101</v>
      </c>
      <c r="AN448">
        <v>0</v>
      </c>
      <c r="AO448">
        <v>0</v>
      </c>
      <c r="AP448">
        <f t="shared" si="280"/>
        <v>1</v>
      </c>
      <c r="AQ448">
        <f t="shared" si="281"/>
        <v>0</v>
      </c>
      <c r="AR448">
        <f t="shared" si="282"/>
        <v>51907.781292637672</v>
      </c>
      <c r="AS448" t="s">
        <v>240</v>
      </c>
      <c r="AT448">
        <v>0</v>
      </c>
      <c r="AU448">
        <v>0</v>
      </c>
      <c r="AV448">
        <f t="shared" si="283"/>
        <v>0</v>
      </c>
      <c r="AW448" t="e">
        <f t="shared" si="284"/>
        <v>#DIV/0!</v>
      </c>
      <c r="AX448">
        <v>0</v>
      </c>
      <c r="AY448" t="s">
        <v>240</v>
      </c>
      <c r="AZ448">
        <v>0</v>
      </c>
      <c r="BA448">
        <v>0</v>
      </c>
      <c r="BB448" t="e">
        <f t="shared" si="285"/>
        <v>#DIV/0!</v>
      </c>
      <c r="BC448">
        <v>0.5</v>
      </c>
      <c r="BD448">
        <f t="shared" si="286"/>
        <v>0</v>
      </c>
      <c r="BE448">
        <f t="shared" si="287"/>
        <v>-0.56137369651144187</v>
      </c>
      <c r="BF448" t="e">
        <f t="shared" si="288"/>
        <v>#DIV/0!</v>
      </c>
      <c r="BG448" t="e">
        <f t="shared" si="289"/>
        <v>#DIV/0!</v>
      </c>
      <c r="BH448" t="e">
        <f t="shared" si="290"/>
        <v>#DIV/0!</v>
      </c>
      <c r="BI448" t="e">
        <f t="shared" si="291"/>
        <v>#DIV/0!</v>
      </c>
      <c r="BJ448" t="s">
        <v>240</v>
      </c>
      <c r="BK448">
        <v>0</v>
      </c>
      <c r="BL448">
        <f t="shared" si="292"/>
        <v>0</v>
      </c>
      <c r="BM448" t="e">
        <f t="shared" si="293"/>
        <v>#DIV/0!</v>
      </c>
      <c r="BN448" t="e">
        <f t="shared" si="294"/>
        <v>#DIV/0!</v>
      </c>
      <c r="BO448" t="e">
        <f t="shared" si="295"/>
        <v>#DIV/0!</v>
      </c>
      <c r="BP448" t="e">
        <f t="shared" si="296"/>
        <v>#DIV/0!</v>
      </c>
      <c r="BQ448">
        <f t="shared" si="297"/>
        <v>0</v>
      </c>
      <c r="BR448">
        <f t="shared" si="298"/>
        <v>0</v>
      </c>
      <c r="BS448">
        <f t="shared" si="299"/>
        <v>0</v>
      </c>
      <c r="BT448">
        <f t="shared" si="300"/>
        <v>0</v>
      </c>
      <c r="BU448">
        <v>6</v>
      </c>
      <c r="BV448">
        <v>0.5</v>
      </c>
      <c r="BW448" t="s">
        <v>241</v>
      </c>
      <c r="BX448">
        <v>1582045237.4709699</v>
      </c>
      <c r="BY448">
        <v>400.43677419354799</v>
      </c>
      <c r="BZ448">
        <v>400.01548387096801</v>
      </c>
      <c r="CA448">
        <v>31.051267741935501</v>
      </c>
      <c r="CB448">
        <v>30.7123322580645</v>
      </c>
      <c r="CC448">
        <v>600.01254838709701</v>
      </c>
      <c r="CD448">
        <v>99.316225806451598</v>
      </c>
      <c r="CE448">
        <v>0.19998351612903201</v>
      </c>
      <c r="CF448">
        <v>30.521203225806499</v>
      </c>
      <c r="CG448">
        <v>30.121716129032301</v>
      </c>
      <c r="CH448">
        <v>999.9</v>
      </c>
      <c r="CI448">
        <v>0</v>
      </c>
      <c r="CJ448">
        <v>0</v>
      </c>
      <c r="CK448">
        <v>10000.2838709677</v>
      </c>
      <c r="CL448">
        <v>0</v>
      </c>
      <c r="CM448">
        <v>0.33693429032257999</v>
      </c>
      <c r="CN448">
        <v>0</v>
      </c>
      <c r="CO448">
        <v>0</v>
      </c>
      <c r="CP448">
        <v>0</v>
      </c>
      <c r="CQ448">
        <v>0</v>
      </c>
      <c r="CR448">
        <v>3.91290322580645</v>
      </c>
      <c r="CS448">
        <v>0</v>
      </c>
      <c r="CT448">
        <v>44.748387096774202</v>
      </c>
      <c r="CU448">
        <v>-1.65483870967742</v>
      </c>
      <c r="CV448">
        <v>38.387</v>
      </c>
      <c r="CW448">
        <v>43.5</v>
      </c>
      <c r="CX448">
        <v>40.993645161290303</v>
      </c>
      <c r="CY448">
        <v>42.164999999999999</v>
      </c>
      <c r="CZ448">
        <v>39.533999999999999</v>
      </c>
      <c r="DA448">
        <v>0</v>
      </c>
      <c r="DB448">
        <v>0</v>
      </c>
      <c r="DC448">
        <v>0</v>
      </c>
      <c r="DD448">
        <v>1582045249</v>
      </c>
      <c r="DE448">
        <v>3.06538461538462</v>
      </c>
      <c r="DF448">
        <v>-17.9863247559318</v>
      </c>
      <c r="DG448">
        <v>-10.1299143160048</v>
      </c>
      <c r="DH448">
        <v>44.05</v>
      </c>
      <c r="DI448">
        <v>15</v>
      </c>
      <c r="DJ448">
        <v>100</v>
      </c>
      <c r="DK448">
        <v>100</v>
      </c>
      <c r="DL448">
        <v>2.8410000000000002</v>
      </c>
      <c r="DM448">
        <v>0.45</v>
      </c>
      <c r="DN448">
        <v>2</v>
      </c>
      <c r="DO448">
        <v>651.08900000000006</v>
      </c>
      <c r="DP448">
        <v>340.29899999999998</v>
      </c>
      <c r="DQ448">
        <v>30</v>
      </c>
      <c r="DR448">
        <v>31.317799999999998</v>
      </c>
      <c r="DS448">
        <v>30.0001</v>
      </c>
      <c r="DT448">
        <v>31.255400000000002</v>
      </c>
      <c r="DU448">
        <v>31.296500000000002</v>
      </c>
      <c r="DV448">
        <v>21.005099999999999</v>
      </c>
      <c r="DW448">
        <v>25.376999999999999</v>
      </c>
      <c r="DX448">
        <v>86.954700000000003</v>
      </c>
      <c r="DY448">
        <v>30</v>
      </c>
      <c r="DZ448">
        <v>400</v>
      </c>
      <c r="EA448">
        <v>30.689900000000002</v>
      </c>
      <c r="EB448">
        <v>100.06</v>
      </c>
      <c r="EC448">
        <v>100.57599999999999</v>
      </c>
    </row>
    <row r="449" spans="1:133" x14ac:dyDescent="0.35">
      <c r="A449">
        <v>433</v>
      </c>
      <c r="B449">
        <v>1582045251.0999999</v>
      </c>
      <c r="C449">
        <v>2218.0999999046298</v>
      </c>
      <c r="D449" t="s">
        <v>1108</v>
      </c>
      <c r="E449" t="s">
        <v>1109</v>
      </c>
      <c r="F449" t="s">
        <v>232</v>
      </c>
      <c r="G449" t="s">
        <v>233</v>
      </c>
      <c r="H449" t="s">
        <v>234</v>
      </c>
      <c r="I449" t="s">
        <v>235</v>
      </c>
      <c r="J449" t="s">
        <v>236</v>
      </c>
      <c r="K449" t="s">
        <v>237</v>
      </c>
      <c r="L449" t="s">
        <v>238</v>
      </c>
      <c r="M449" t="s">
        <v>239</v>
      </c>
      <c r="N449">
        <v>1582045242.4709699</v>
      </c>
      <c r="O449">
        <f t="shared" si="258"/>
        <v>3.4948038900086607E-4</v>
      </c>
      <c r="P449">
        <f t="shared" si="259"/>
        <v>-0.59254054486131225</v>
      </c>
      <c r="Q449">
        <f t="shared" si="260"/>
        <v>400.44725806451601</v>
      </c>
      <c r="R449">
        <f t="shared" si="261"/>
        <v>426.12552273031747</v>
      </c>
      <c r="S449">
        <f t="shared" si="262"/>
        <v>42.405698421706482</v>
      </c>
      <c r="T449">
        <f t="shared" si="263"/>
        <v>39.850336939404762</v>
      </c>
      <c r="U449">
        <f t="shared" si="264"/>
        <v>2.8086905831488106E-2</v>
      </c>
      <c r="V449">
        <f t="shared" si="265"/>
        <v>2.2502767120462939</v>
      </c>
      <c r="W449">
        <f t="shared" si="266"/>
        <v>2.7893593181364473E-2</v>
      </c>
      <c r="X449">
        <f t="shared" si="267"/>
        <v>1.7450753086646446E-2</v>
      </c>
      <c r="Y449">
        <f t="shared" si="268"/>
        <v>0</v>
      </c>
      <c r="Z449">
        <f t="shared" si="269"/>
        <v>30.407099350504428</v>
      </c>
      <c r="AA449">
        <f t="shared" si="270"/>
        <v>30.123754838709701</v>
      </c>
      <c r="AB449">
        <f t="shared" si="271"/>
        <v>4.2908286234575597</v>
      </c>
      <c r="AC449">
        <f t="shared" si="272"/>
        <v>70.392170463326607</v>
      </c>
      <c r="AD449">
        <f t="shared" si="273"/>
        <v>3.0902439380681446</v>
      </c>
      <c r="AE449">
        <f t="shared" si="274"/>
        <v>4.3900392866535078</v>
      </c>
      <c r="AF449">
        <f t="shared" si="275"/>
        <v>1.2005846853894151</v>
      </c>
      <c r="AG449">
        <f t="shared" si="276"/>
        <v>-15.412085154938193</v>
      </c>
      <c r="AH449">
        <f t="shared" si="277"/>
        <v>48.394101319819704</v>
      </c>
      <c r="AI449">
        <f t="shared" si="278"/>
        <v>4.7971668189995027</v>
      </c>
      <c r="AJ449">
        <f t="shared" si="279"/>
        <v>37.779182983881014</v>
      </c>
      <c r="AK449">
        <v>-4.1191197224649097E-2</v>
      </c>
      <c r="AL449">
        <v>4.6240727431736899E-2</v>
      </c>
      <c r="AM449">
        <v>3.4557154475432399</v>
      </c>
      <c r="AN449">
        <v>0</v>
      </c>
      <c r="AO449">
        <v>0</v>
      </c>
      <c r="AP449">
        <f t="shared" si="280"/>
        <v>1</v>
      </c>
      <c r="AQ449">
        <f t="shared" si="281"/>
        <v>0</v>
      </c>
      <c r="AR449">
        <f t="shared" si="282"/>
        <v>51915.280701391355</v>
      </c>
      <c r="AS449" t="s">
        <v>240</v>
      </c>
      <c r="AT449">
        <v>0</v>
      </c>
      <c r="AU449">
        <v>0</v>
      </c>
      <c r="AV449">
        <f t="shared" si="283"/>
        <v>0</v>
      </c>
      <c r="AW449" t="e">
        <f t="shared" si="284"/>
        <v>#DIV/0!</v>
      </c>
      <c r="AX449">
        <v>0</v>
      </c>
      <c r="AY449" t="s">
        <v>240</v>
      </c>
      <c r="AZ449">
        <v>0</v>
      </c>
      <c r="BA449">
        <v>0</v>
      </c>
      <c r="BB449" t="e">
        <f t="shared" si="285"/>
        <v>#DIV/0!</v>
      </c>
      <c r="BC449">
        <v>0.5</v>
      </c>
      <c r="BD449">
        <f t="shared" si="286"/>
        <v>0</v>
      </c>
      <c r="BE449">
        <f t="shared" si="287"/>
        <v>-0.59254054486131225</v>
      </c>
      <c r="BF449" t="e">
        <f t="shared" si="288"/>
        <v>#DIV/0!</v>
      </c>
      <c r="BG449" t="e">
        <f t="shared" si="289"/>
        <v>#DIV/0!</v>
      </c>
      <c r="BH449" t="e">
        <f t="shared" si="290"/>
        <v>#DIV/0!</v>
      </c>
      <c r="BI449" t="e">
        <f t="shared" si="291"/>
        <v>#DIV/0!</v>
      </c>
      <c r="BJ449" t="s">
        <v>240</v>
      </c>
      <c r="BK449">
        <v>0</v>
      </c>
      <c r="BL449">
        <f t="shared" si="292"/>
        <v>0</v>
      </c>
      <c r="BM449" t="e">
        <f t="shared" si="293"/>
        <v>#DIV/0!</v>
      </c>
      <c r="BN449" t="e">
        <f t="shared" si="294"/>
        <v>#DIV/0!</v>
      </c>
      <c r="BO449" t="e">
        <f t="shared" si="295"/>
        <v>#DIV/0!</v>
      </c>
      <c r="BP449" t="e">
        <f t="shared" si="296"/>
        <v>#DIV/0!</v>
      </c>
      <c r="BQ449">
        <f t="shared" si="297"/>
        <v>0</v>
      </c>
      <c r="BR449">
        <f t="shared" si="298"/>
        <v>0</v>
      </c>
      <c r="BS449">
        <f t="shared" si="299"/>
        <v>0</v>
      </c>
      <c r="BT449">
        <f t="shared" si="300"/>
        <v>0</v>
      </c>
      <c r="BU449">
        <v>6</v>
      </c>
      <c r="BV449">
        <v>0.5</v>
      </c>
      <c r="BW449" t="s">
        <v>241</v>
      </c>
      <c r="BX449">
        <v>1582045242.4709699</v>
      </c>
      <c r="BY449">
        <v>400.44725806451601</v>
      </c>
      <c r="BZ449">
        <v>399.99467741935501</v>
      </c>
      <c r="CA449">
        <v>31.053180645161301</v>
      </c>
      <c r="CB449">
        <v>30.7145612903226</v>
      </c>
      <c r="CC449">
        <v>600.015161290322</v>
      </c>
      <c r="CD449">
        <v>99.314561290322601</v>
      </c>
      <c r="CE449">
        <v>0.20000932258064499</v>
      </c>
      <c r="CF449">
        <v>30.522661290322599</v>
      </c>
      <c r="CG449">
        <v>30.123754838709701</v>
      </c>
      <c r="CH449">
        <v>999.9</v>
      </c>
      <c r="CI449">
        <v>0</v>
      </c>
      <c r="CJ449">
        <v>0</v>
      </c>
      <c r="CK449">
        <v>10002.015161290299</v>
      </c>
      <c r="CL449">
        <v>0</v>
      </c>
      <c r="CM449">
        <v>0.32131645161290301</v>
      </c>
      <c r="CN449">
        <v>0</v>
      </c>
      <c r="CO449">
        <v>0</v>
      </c>
      <c r="CP449">
        <v>0</v>
      </c>
      <c r="CQ449">
        <v>0</v>
      </c>
      <c r="CR449">
        <v>2.13225806451613</v>
      </c>
      <c r="CS449">
        <v>0</v>
      </c>
      <c r="CT449">
        <v>43.451612903225801</v>
      </c>
      <c r="CU449">
        <v>-1.7</v>
      </c>
      <c r="CV449">
        <v>38.390999999999998</v>
      </c>
      <c r="CW449">
        <v>43.5</v>
      </c>
      <c r="CX449">
        <v>40.987612903225802</v>
      </c>
      <c r="CY449">
        <v>42.168999999999997</v>
      </c>
      <c r="CZ449">
        <v>39.533999999999999</v>
      </c>
      <c r="DA449">
        <v>0</v>
      </c>
      <c r="DB449">
        <v>0</v>
      </c>
      <c r="DC449">
        <v>0</v>
      </c>
      <c r="DD449">
        <v>1582045253.8</v>
      </c>
      <c r="DE449">
        <v>1.56538461538462</v>
      </c>
      <c r="DF449">
        <v>-20.721367685555698</v>
      </c>
      <c r="DG449">
        <v>10.116239499506101</v>
      </c>
      <c r="DH449">
        <v>43.096153846153797</v>
      </c>
      <c r="DI449">
        <v>15</v>
      </c>
      <c r="DJ449">
        <v>100</v>
      </c>
      <c r="DK449">
        <v>100</v>
      </c>
      <c r="DL449">
        <v>2.8410000000000002</v>
      </c>
      <c r="DM449">
        <v>0.45</v>
      </c>
      <c r="DN449">
        <v>2</v>
      </c>
      <c r="DO449">
        <v>651.08900000000006</v>
      </c>
      <c r="DP449">
        <v>340.35899999999998</v>
      </c>
      <c r="DQ449">
        <v>29.9999</v>
      </c>
      <c r="DR449">
        <v>31.317799999999998</v>
      </c>
      <c r="DS449">
        <v>30</v>
      </c>
      <c r="DT449">
        <v>31.255400000000002</v>
      </c>
      <c r="DU449">
        <v>31.295200000000001</v>
      </c>
      <c r="DV449">
        <v>21.010100000000001</v>
      </c>
      <c r="DW449">
        <v>25.376999999999999</v>
      </c>
      <c r="DX449">
        <v>86.954700000000003</v>
      </c>
      <c r="DY449">
        <v>30</v>
      </c>
      <c r="DZ449">
        <v>400</v>
      </c>
      <c r="EA449">
        <v>30.690799999999999</v>
      </c>
      <c r="EB449">
        <v>100.06100000000001</v>
      </c>
      <c r="EC449">
        <v>100.575</v>
      </c>
    </row>
    <row r="450" spans="1:133" x14ac:dyDescent="0.35">
      <c r="A450">
        <v>434</v>
      </c>
      <c r="B450">
        <v>1582045256.0999999</v>
      </c>
      <c r="C450">
        <v>2223.0999999046298</v>
      </c>
      <c r="D450" t="s">
        <v>1110</v>
      </c>
      <c r="E450" t="s">
        <v>1111</v>
      </c>
      <c r="F450" t="s">
        <v>232</v>
      </c>
      <c r="G450" t="s">
        <v>233</v>
      </c>
      <c r="H450" t="s">
        <v>234</v>
      </c>
      <c r="I450" t="s">
        <v>235</v>
      </c>
      <c r="J450" t="s">
        <v>236</v>
      </c>
      <c r="K450" t="s">
        <v>237</v>
      </c>
      <c r="L450" t="s">
        <v>238</v>
      </c>
      <c r="M450" t="s">
        <v>239</v>
      </c>
      <c r="N450">
        <v>1582045247.4709699</v>
      </c>
      <c r="O450">
        <f t="shared" si="258"/>
        <v>3.4722794931184785E-4</v>
      </c>
      <c r="P450">
        <f t="shared" si="259"/>
        <v>-0.60583240214372169</v>
      </c>
      <c r="Q450">
        <f t="shared" si="260"/>
        <v>400.45516129032302</v>
      </c>
      <c r="R450">
        <f t="shared" si="261"/>
        <v>427.1096131547169</v>
      </c>
      <c r="S450">
        <f t="shared" si="262"/>
        <v>42.503107030679274</v>
      </c>
      <c r="T450">
        <f t="shared" si="263"/>
        <v>39.850633320081613</v>
      </c>
      <c r="U450">
        <f t="shared" si="264"/>
        <v>2.7905650821946338E-2</v>
      </c>
      <c r="V450">
        <f t="shared" si="265"/>
        <v>2.2498332677302777</v>
      </c>
      <c r="W450">
        <f t="shared" si="266"/>
        <v>2.7714778671050887E-2</v>
      </c>
      <c r="X450">
        <f t="shared" si="267"/>
        <v>1.7338776828663686E-2</v>
      </c>
      <c r="Y450">
        <f t="shared" si="268"/>
        <v>0</v>
      </c>
      <c r="Z450">
        <f t="shared" si="269"/>
        <v>30.407781634627735</v>
      </c>
      <c r="AA450">
        <f t="shared" si="270"/>
        <v>30.123638709677401</v>
      </c>
      <c r="AB450">
        <f t="shared" si="271"/>
        <v>4.2908000283097039</v>
      </c>
      <c r="AC450">
        <f t="shared" si="272"/>
        <v>70.392987294014972</v>
      </c>
      <c r="AD450">
        <f t="shared" si="273"/>
        <v>3.090272382216658</v>
      </c>
      <c r="AE450">
        <f t="shared" si="274"/>
        <v>4.3900287528774937</v>
      </c>
      <c r="AF450">
        <f t="shared" si="275"/>
        <v>1.2005276460930459</v>
      </c>
      <c r="AG450">
        <f t="shared" si="276"/>
        <v>-15.31275256465249</v>
      </c>
      <c r="AH450">
        <f t="shared" si="277"/>
        <v>48.393563834153987</v>
      </c>
      <c r="AI450">
        <f t="shared" si="278"/>
        <v>4.7980553056347031</v>
      </c>
      <c r="AJ450">
        <f t="shared" si="279"/>
        <v>37.8788665751362</v>
      </c>
      <c r="AK450">
        <v>-4.11792588003995E-2</v>
      </c>
      <c r="AL450">
        <v>4.6227325504653298E-2</v>
      </c>
      <c r="AM450">
        <v>3.4549226315167401</v>
      </c>
      <c r="AN450">
        <v>0</v>
      </c>
      <c r="AO450">
        <v>0</v>
      </c>
      <c r="AP450">
        <f t="shared" si="280"/>
        <v>1</v>
      </c>
      <c r="AQ450">
        <f t="shared" si="281"/>
        <v>0</v>
      </c>
      <c r="AR450">
        <f t="shared" si="282"/>
        <v>51900.830924521186</v>
      </c>
      <c r="AS450" t="s">
        <v>240</v>
      </c>
      <c r="AT450">
        <v>0</v>
      </c>
      <c r="AU450">
        <v>0</v>
      </c>
      <c r="AV450">
        <f t="shared" si="283"/>
        <v>0</v>
      </c>
      <c r="AW450" t="e">
        <f t="shared" si="284"/>
        <v>#DIV/0!</v>
      </c>
      <c r="AX450">
        <v>0</v>
      </c>
      <c r="AY450" t="s">
        <v>240</v>
      </c>
      <c r="AZ450">
        <v>0</v>
      </c>
      <c r="BA450">
        <v>0</v>
      </c>
      <c r="BB450" t="e">
        <f t="shared" si="285"/>
        <v>#DIV/0!</v>
      </c>
      <c r="BC450">
        <v>0.5</v>
      </c>
      <c r="BD450">
        <f t="shared" si="286"/>
        <v>0</v>
      </c>
      <c r="BE450">
        <f t="shared" si="287"/>
        <v>-0.60583240214372169</v>
      </c>
      <c r="BF450" t="e">
        <f t="shared" si="288"/>
        <v>#DIV/0!</v>
      </c>
      <c r="BG450" t="e">
        <f t="shared" si="289"/>
        <v>#DIV/0!</v>
      </c>
      <c r="BH450" t="e">
        <f t="shared" si="290"/>
        <v>#DIV/0!</v>
      </c>
      <c r="BI450" t="e">
        <f t="shared" si="291"/>
        <v>#DIV/0!</v>
      </c>
      <c r="BJ450" t="s">
        <v>240</v>
      </c>
      <c r="BK450">
        <v>0</v>
      </c>
      <c r="BL450">
        <f t="shared" si="292"/>
        <v>0</v>
      </c>
      <c r="BM450" t="e">
        <f t="shared" si="293"/>
        <v>#DIV/0!</v>
      </c>
      <c r="BN450" t="e">
        <f t="shared" si="294"/>
        <v>#DIV/0!</v>
      </c>
      <c r="BO450" t="e">
        <f t="shared" si="295"/>
        <v>#DIV/0!</v>
      </c>
      <c r="BP450" t="e">
        <f t="shared" si="296"/>
        <v>#DIV/0!</v>
      </c>
      <c r="BQ450">
        <f t="shared" si="297"/>
        <v>0</v>
      </c>
      <c r="BR450">
        <f t="shared" si="298"/>
        <v>0</v>
      </c>
      <c r="BS450">
        <f t="shared" si="299"/>
        <v>0</v>
      </c>
      <c r="BT450">
        <f t="shared" si="300"/>
        <v>0</v>
      </c>
      <c r="BU450">
        <v>6</v>
      </c>
      <c r="BV450">
        <v>0.5</v>
      </c>
      <c r="BW450" t="s">
        <v>241</v>
      </c>
      <c r="BX450">
        <v>1582045247.4709699</v>
      </c>
      <c r="BY450">
        <v>400.45516129032302</v>
      </c>
      <c r="BZ450">
        <v>399.98838709677398</v>
      </c>
      <c r="CA450">
        <v>31.053848387096799</v>
      </c>
      <c r="CB450">
        <v>30.717409677419401</v>
      </c>
      <c r="CC450">
        <v>600.01154838709704</v>
      </c>
      <c r="CD450">
        <v>99.313367741935494</v>
      </c>
      <c r="CE450">
        <v>0.19997899999999999</v>
      </c>
      <c r="CF450">
        <v>30.522619354838699</v>
      </c>
      <c r="CG450">
        <v>30.123638709677401</v>
      </c>
      <c r="CH450">
        <v>999.9</v>
      </c>
      <c r="CI450">
        <v>0</v>
      </c>
      <c r="CJ450">
        <v>0</v>
      </c>
      <c r="CK450">
        <v>9999.2364516129001</v>
      </c>
      <c r="CL450">
        <v>0</v>
      </c>
      <c r="CM450">
        <v>0.31602516129032199</v>
      </c>
      <c r="CN450">
        <v>0</v>
      </c>
      <c r="CO450">
        <v>0</v>
      </c>
      <c r="CP450">
        <v>0</v>
      </c>
      <c r="CQ450">
        <v>0</v>
      </c>
      <c r="CR450">
        <v>2.0290322580645199</v>
      </c>
      <c r="CS450">
        <v>0</v>
      </c>
      <c r="CT450">
        <v>43.132258064516101</v>
      </c>
      <c r="CU450">
        <v>-1.6193548387096799</v>
      </c>
      <c r="CV450">
        <v>38.383000000000003</v>
      </c>
      <c r="CW450">
        <v>43.5</v>
      </c>
      <c r="CX450">
        <v>40.991677419354801</v>
      </c>
      <c r="CY450">
        <v>42.168999999999997</v>
      </c>
      <c r="CZ450">
        <v>39.531999999999996</v>
      </c>
      <c r="DA450">
        <v>0</v>
      </c>
      <c r="DB450">
        <v>0</v>
      </c>
      <c r="DC450">
        <v>0</v>
      </c>
      <c r="DD450">
        <v>1582045259.2</v>
      </c>
      <c r="DE450">
        <v>0.86538461538461497</v>
      </c>
      <c r="DF450">
        <v>6.2871791383453299</v>
      </c>
      <c r="DG450">
        <v>-4.6905985702988398</v>
      </c>
      <c r="DH450">
        <v>43.2</v>
      </c>
      <c r="DI450">
        <v>15</v>
      </c>
      <c r="DJ450">
        <v>100</v>
      </c>
      <c r="DK450">
        <v>100</v>
      </c>
      <c r="DL450">
        <v>2.8410000000000002</v>
      </c>
      <c r="DM450">
        <v>0.45</v>
      </c>
      <c r="DN450">
        <v>2</v>
      </c>
      <c r="DO450">
        <v>650.99099999999999</v>
      </c>
      <c r="DP450">
        <v>340.14699999999999</v>
      </c>
      <c r="DQ450">
        <v>29.9998</v>
      </c>
      <c r="DR450">
        <v>31.317799999999998</v>
      </c>
      <c r="DS450">
        <v>30.0002</v>
      </c>
      <c r="DT450">
        <v>31.255400000000002</v>
      </c>
      <c r="DU450">
        <v>31.2959</v>
      </c>
      <c r="DV450">
        <v>21.008600000000001</v>
      </c>
      <c r="DW450">
        <v>25.376999999999999</v>
      </c>
      <c r="DX450">
        <v>86.954700000000003</v>
      </c>
      <c r="DY450">
        <v>30</v>
      </c>
      <c r="DZ450">
        <v>400</v>
      </c>
      <c r="EA450">
        <v>30.690100000000001</v>
      </c>
      <c r="EB450">
        <v>100.06</v>
      </c>
      <c r="EC450">
        <v>100.575</v>
      </c>
    </row>
    <row r="451" spans="1:133" x14ac:dyDescent="0.35">
      <c r="A451">
        <v>435</v>
      </c>
      <c r="B451">
        <v>1582045261.0999999</v>
      </c>
      <c r="C451">
        <v>2228.0999999046298</v>
      </c>
      <c r="D451" t="s">
        <v>1112</v>
      </c>
      <c r="E451" t="s">
        <v>1113</v>
      </c>
      <c r="F451" t="s">
        <v>232</v>
      </c>
      <c r="G451" t="s">
        <v>233</v>
      </c>
      <c r="H451" t="s">
        <v>234</v>
      </c>
      <c r="I451" t="s">
        <v>235</v>
      </c>
      <c r="J451" t="s">
        <v>236</v>
      </c>
      <c r="K451" t="s">
        <v>237</v>
      </c>
      <c r="L451" t="s">
        <v>238</v>
      </c>
      <c r="M451" t="s">
        <v>239</v>
      </c>
      <c r="N451">
        <v>1582045252.4709699</v>
      </c>
      <c r="O451">
        <f t="shared" si="258"/>
        <v>3.4559523362974058E-4</v>
      </c>
      <c r="P451">
        <f t="shared" si="259"/>
        <v>-0.59833800071476939</v>
      </c>
      <c r="Q451">
        <f t="shared" si="260"/>
        <v>400.45745161290301</v>
      </c>
      <c r="R451">
        <f t="shared" si="261"/>
        <v>426.85020844618276</v>
      </c>
      <c r="S451">
        <f t="shared" si="262"/>
        <v>42.477013268163311</v>
      </c>
      <c r="T451">
        <f t="shared" si="263"/>
        <v>39.85059898978777</v>
      </c>
      <c r="U451">
        <f t="shared" si="264"/>
        <v>2.7768398985219933E-2</v>
      </c>
      <c r="V451">
        <f t="shared" si="265"/>
        <v>2.2504458878676612</v>
      </c>
      <c r="W451">
        <f t="shared" si="266"/>
        <v>2.757944400903781E-2</v>
      </c>
      <c r="X451">
        <f t="shared" si="267"/>
        <v>1.7254022062207035E-2</v>
      </c>
      <c r="Y451">
        <f t="shared" si="268"/>
        <v>0</v>
      </c>
      <c r="Z451">
        <f t="shared" si="269"/>
        <v>30.408330564631811</v>
      </c>
      <c r="AA451">
        <f t="shared" si="270"/>
        <v>30.124980645161301</v>
      </c>
      <c r="AB451">
        <f t="shared" si="271"/>
        <v>4.2911304712574587</v>
      </c>
      <c r="AC451">
        <f t="shared" si="272"/>
        <v>70.395870579883777</v>
      </c>
      <c r="AD451">
        <f t="shared" si="273"/>
        <v>3.0903955368344076</v>
      </c>
      <c r="AE451">
        <f t="shared" si="274"/>
        <v>4.3900238911421523</v>
      </c>
      <c r="AF451">
        <f t="shared" si="275"/>
        <v>1.2007349344230511</v>
      </c>
      <c r="AG451">
        <f t="shared" si="276"/>
        <v>-15.24074980307156</v>
      </c>
      <c r="AH451">
        <f t="shared" si="277"/>
        <v>48.241581235701631</v>
      </c>
      <c r="AI451">
        <f t="shared" si="278"/>
        <v>4.781715981769926</v>
      </c>
      <c r="AJ451">
        <f t="shared" si="279"/>
        <v>37.7825474144</v>
      </c>
      <c r="AK451">
        <v>-4.1195752343116697E-2</v>
      </c>
      <c r="AL451">
        <v>4.6245840951267103E-2</v>
      </c>
      <c r="AM451">
        <v>3.4560179265122599</v>
      </c>
      <c r="AN451">
        <v>0</v>
      </c>
      <c r="AO451">
        <v>0</v>
      </c>
      <c r="AP451">
        <f t="shared" si="280"/>
        <v>1</v>
      </c>
      <c r="AQ451">
        <f t="shared" si="281"/>
        <v>0</v>
      </c>
      <c r="AR451">
        <f t="shared" si="282"/>
        <v>51920.757288497669</v>
      </c>
      <c r="AS451" t="s">
        <v>240</v>
      </c>
      <c r="AT451">
        <v>0</v>
      </c>
      <c r="AU451">
        <v>0</v>
      </c>
      <c r="AV451">
        <f t="shared" si="283"/>
        <v>0</v>
      </c>
      <c r="AW451" t="e">
        <f t="shared" si="284"/>
        <v>#DIV/0!</v>
      </c>
      <c r="AX451">
        <v>0</v>
      </c>
      <c r="AY451" t="s">
        <v>240</v>
      </c>
      <c r="AZ451">
        <v>0</v>
      </c>
      <c r="BA451">
        <v>0</v>
      </c>
      <c r="BB451" t="e">
        <f t="shared" si="285"/>
        <v>#DIV/0!</v>
      </c>
      <c r="BC451">
        <v>0.5</v>
      </c>
      <c r="BD451">
        <f t="shared" si="286"/>
        <v>0</v>
      </c>
      <c r="BE451">
        <f t="shared" si="287"/>
        <v>-0.59833800071476939</v>
      </c>
      <c r="BF451" t="e">
        <f t="shared" si="288"/>
        <v>#DIV/0!</v>
      </c>
      <c r="BG451" t="e">
        <f t="shared" si="289"/>
        <v>#DIV/0!</v>
      </c>
      <c r="BH451" t="e">
        <f t="shared" si="290"/>
        <v>#DIV/0!</v>
      </c>
      <c r="BI451" t="e">
        <f t="shared" si="291"/>
        <v>#DIV/0!</v>
      </c>
      <c r="BJ451" t="s">
        <v>240</v>
      </c>
      <c r="BK451">
        <v>0</v>
      </c>
      <c r="BL451">
        <f t="shared" si="292"/>
        <v>0</v>
      </c>
      <c r="BM451" t="e">
        <f t="shared" si="293"/>
        <v>#DIV/0!</v>
      </c>
      <c r="BN451" t="e">
        <f t="shared" si="294"/>
        <v>#DIV/0!</v>
      </c>
      <c r="BO451" t="e">
        <f t="shared" si="295"/>
        <v>#DIV/0!</v>
      </c>
      <c r="BP451" t="e">
        <f t="shared" si="296"/>
        <v>#DIV/0!</v>
      </c>
      <c r="BQ451">
        <f t="shared" si="297"/>
        <v>0</v>
      </c>
      <c r="BR451">
        <f t="shared" si="298"/>
        <v>0</v>
      </c>
      <c r="BS451">
        <f t="shared" si="299"/>
        <v>0</v>
      </c>
      <c r="BT451">
        <f t="shared" si="300"/>
        <v>0</v>
      </c>
      <c r="BU451">
        <v>6</v>
      </c>
      <c r="BV451">
        <v>0.5</v>
      </c>
      <c r="BW451" t="s">
        <v>241</v>
      </c>
      <c r="BX451">
        <v>1582045252.4709699</v>
      </c>
      <c r="BY451">
        <v>400.45745161290301</v>
      </c>
      <c r="BZ451">
        <v>399.99751612903202</v>
      </c>
      <c r="CA451">
        <v>31.0552903225806</v>
      </c>
      <c r="CB451">
        <v>30.720432258064498</v>
      </c>
      <c r="CC451">
        <v>600.00825806451599</v>
      </c>
      <c r="CD451">
        <v>99.312696774193498</v>
      </c>
      <c r="CE451">
        <v>0.199995096774194</v>
      </c>
      <c r="CF451">
        <v>30.522600000000001</v>
      </c>
      <c r="CG451">
        <v>30.124980645161301</v>
      </c>
      <c r="CH451">
        <v>999.9</v>
      </c>
      <c r="CI451">
        <v>0</v>
      </c>
      <c r="CJ451">
        <v>0</v>
      </c>
      <c r="CK451">
        <v>10003.309032258099</v>
      </c>
      <c r="CL451">
        <v>0</v>
      </c>
      <c r="CM451">
        <v>0.30181551612903201</v>
      </c>
      <c r="CN451">
        <v>0</v>
      </c>
      <c r="CO451">
        <v>0</v>
      </c>
      <c r="CP451">
        <v>0</v>
      </c>
      <c r="CQ451">
        <v>0</v>
      </c>
      <c r="CR451">
        <v>3.21935483870968</v>
      </c>
      <c r="CS451">
        <v>0</v>
      </c>
      <c r="CT451">
        <v>40.4258064516129</v>
      </c>
      <c r="CU451">
        <v>-2.0935483870967699</v>
      </c>
      <c r="CV451">
        <v>38.383000000000003</v>
      </c>
      <c r="CW451">
        <v>43.5</v>
      </c>
      <c r="CX451">
        <v>40.999774193548397</v>
      </c>
      <c r="CY451">
        <v>42.173000000000002</v>
      </c>
      <c r="CZ451">
        <v>39.526000000000003</v>
      </c>
      <c r="DA451">
        <v>0</v>
      </c>
      <c r="DB451">
        <v>0</v>
      </c>
      <c r="DC451">
        <v>0</v>
      </c>
      <c r="DD451">
        <v>1582045264</v>
      </c>
      <c r="DE451">
        <v>1.76538461538462</v>
      </c>
      <c r="DF451">
        <v>22.451281527305401</v>
      </c>
      <c r="DG451">
        <v>-14.147008966101501</v>
      </c>
      <c r="DH451">
        <v>41.615384615384599</v>
      </c>
      <c r="DI451">
        <v>15</v>
      </c>
      <c r="DJ451">
        <v>100</v>
      </c>
      <c r="DK451">
        <v>100</v>
      </c>
      <c r="DL451">
        <v>2.8410000000000002</v>
      </c>
      <c r="DM451">
        <v>0.45</v>
      </c>
      <c r="DN451">
        <v>2</v>
      </c>
      <c r="DO451">
        <v>650.952</v>
      </c>
      <c r="DP451">
        <v>339.99900000000002</v>
      </c>
      <c r="DQ451">
        <v>29.9999</v>
      </c>
      <c r="DR451">
        <v>31.317799999999998</v>
      </c>
      <c r="DS451">
        <v>30.0002</v>
      </c>
      <c r="DT451">
        <v>31.255400000000002</v>
      </c>
      <c r="DU451">
        <v>31.2958</v>
      </c>
      <c r="DV451">
        <v>21.0075</v>
      </c>
      <c r="DW451">
        <v>25.376999999999999</v>
      </c>
      <c r="DX451">
        <v>86.578100000000006</v>
      </c>
      <c r="DY451">
        <v>30</v>
      </c>
      <c r="DZ451">
        <v>400</v>
      </c>
      <c r="EA451">
        <v>30.690100000000001</v>
      </c>
      <c r="EB451">
        <v>100.06</v>
      </c>
      <c r="EC451">
        <v>100.577</v>
      </c>
    </row>
    <row r="452" spans="1:133" x14ac:dyDescent="0.35">
      <c r="A452">
        <v>436</v>
      </c>
      <c r="B452">
        <v>1582045266.0999999</v>
      </c>
      <c r="C452">
        <v>2233.0999999046298</v>
      </c>
      <c r="D452" t="s">
        <v>1114</v>
      </c>
      <c r="E452" t="s">
        <v>1115</v>
      </c>
      <c r="F452" t="s">
        <v>232</v>
      </c>
      <c r="G452" t="s">
        <v>233</v>
      </c>
      <c r="H452" t="s">
        <v>234</v>
      </c>
      <c r="I452" t="s">
        <v>235</v>
      </c>
      <c r="J452" t="s">
        <v>236</v>
      </c>
      <c r="K452" t="s">
        <v>237</v>
      </c>
      <c r="L452" t="s">
        <v>238</v>
      </c>
      <c r="M452" t="s">
        <v>239</v>
      </c>
      <c r="N452">
        <v>1582045257.4709699</v>
      </c>
      <c r="O452">
        <f t="shared" si="258"/>
        <v>3.4700643303552987E-4</v>
      </c>
      <c r="P452">
        <f t="shared" si="259"/>
        <v>-0.60116143078384932</v>
      </c>
      <c r="Q452">
        <f t="shared" si="260"/>
        <v>400.46206451612898</v>
      </c>
      <c r="R452">
        <f t="shared" si="261"/>
        <v>426.87373040373336</v>
      </c>
      <c r="S452">
        <f t="shared" si="262"/>
        <v>42.479817682739331</v>
      </c>
      <c r="T452">
        <f t="shared" si="263"/>
        <v>39.851493024434127</v>
      </c>
      <c r="U452">
        <f t="shared" si="264"/>
        <v>2.7885428131215053E-2</v>
      </c>
      <c r="V452">
        <f t="shared" si="265"/>
        <v>2.2497913168146928</v>
      </c>
      <c r="W452">
        <f t="shared" si="266"/>
        <v>2.7694827975530807E-2</v>
      </c>
      <c r="X452">
        <f t="shared" si="267"/>
        <v>1.7326283437491981E-2</v>
      </c>
      <c r="Y452">
        <f t="shared" si="268"/>
        <v>0</v>
      </c>
      <c r="Z452">
        <f t="shared" si="269"/>
        <v>30.407520657374533</v>
      </c>
      <c r="AA452">
        <f t="shared" si="270"/>
        <v>30.1254064516129</v>
      </c>
      <c r="AB452">
        <f t="shared" si="271"/>
        <v>4.2912353279813358</v>
      </c>
      <c r="AC452">
        <f t="shared" si="272"/>
        <v>70.401987015949302</v>
      </c>
      <c r="AD452">
        <f t="shared" si="273"/>
        <v>3.0906087157049513</v>
      </c>
      <c r="AE452">
        <f t="shared" si="274"/>
        <v>4.389945293738351</v>
      </c>
      <c r="AF452">
        <f t="shared" si="275"/>
        <v>1.2006266122763845</v>
      </c>
      <c r="AG452">
        <f t="shared" si="276"/>
        <v>-15.302983696866868</v>
      </c>
      <c r="AH452">
        <f t="shared" si="277"/>
        <v>48.137950902590077</v>
      </c>
      <c r="AI452">
        <f t="shared" si="278"/>
        <v>4.7728350174229028</v>
      </c>
      <c r="AJ452">
        <f t="shared" si="279"/>
        <v>37.607802223146109</v>
      </c>
      <c r="AK452">
        <v>-4.1178129506447197E-2</v>
      </c>
      <c r="AL452">
        <v>4.6226057773260297E-2</v>
      </c>
      <c r="AM452">
        <v>3.4548476324072301</v>
      </c>
      <c r="AN452">
        <v>0</v>
      </c>
      <c r="AO452">
        <v>0</v>
      </c>
      <c r="AP452">
        <f t="shared" si="280"/>
        <v>1</v>
      </c>
      <c r="AQ452">
        <f t="shared" si="281"/>
        <v>0</v>
      </c>
      <c r="AR452">
        <f t="shared" si="282"/>
        <v>51899.531924826726</v>
      </c>
      <c r="AS452" t="s">
        <v>240</v>
      </c>
      <c r="AT452">
        <v>0</v>
      </c>
      <c r="AU452">
        <v>0</v>
      </c>
      <c r="AV452">
        <f t="shared" si="283"/>
        <v>0</v>
      </c>
      <c r="AW452" t="e">
        <f t="shared" si="284"/>
        <v>#DIV/0!</v>
      </c>
      <c r="AX452">
        <v>0</v>
      </c>
      <c r="AY452" t="s">
        <v>240</v>
      </c>
      <c r="AZ452">
        <v>0</v>
      </c>
      <c r="BA452">
        <v>0</v>
      </c>
      <c r="BB452" t="e">
        <f t="shared" si="285"/>
        <v>#DIV/0!</v>
      </c>
      <c r="BC452">
        <v>0.5</v>
      </c>
      <c r="BD452">
        <f t="shared" si="286"/>
        <v>0</v>
      </c>
      <c r="BE452">
        <f t="shared" si="287"/>
        <v>-0.60116143078384932</v>
      </c>
      <c r="BF452" t="e">
        <f t="shared" si="288"/>
        <v>#DIV/0!</v>
      </c>
      <c r="BG452" t="e">
        <f t="shared" si="289"/>
        <v>#DIV/0!</v>
      </c>
      <c r="BH452" t="e">
        <f t="shared" si="290"/>
        <v>#DIV/0!</v>
      </c>
      <c r="BI452" t="e">
        <f t="shared" si="291"/>
        <v>#DIV/0!</v>
      </c>
      <c r="BJ452" t="s">
        <v>240</v>
      </c>
      <c r="BK452">
        <v>0</v>
      </c>
      <c r="BL452">
        <f t="shared" si="292"/>
        <v>0</v>
      </c>
      <c r="BM452" t="e">
        <f t="shared" si="293"/>
        <v>#DIV/0!</v>
      </c>
      <c r="BN452" t="e">
        <f t="shared" si="294"/>
        <v>#DIV/0!</v>
      </c>
      <c r="BO452" t="e">
        <f t="shared" si="295"/>
        <v>#DIV/0!</v>
      </c>
      <c r="BP452" t="e">
        <f t="shared" si="296"/>
        <v>#DIV/0!</v>
      </c>
      <c r="BQ452">
        <f t="shared" si="297"/>
        <v>0</v>
      </c>
      <c r="BR452">
        <f t="shared" si="298"/>
        <v>0</v>
      </c>
      <c r="BS452">
        <f t="shared" si="299"/>
        <v>0</v>
      </c>
      <c r="BT452">
        <f t="shared" si="300"/>
        <v>0</v>
      </c>
      <c r="BU452">
        <v>6</v>
      </c>
      <c r="BV452">
        <v>0.5</v>
      </c>
      <c r="BW452" t="s">
        <v>241</v>
      </c>
      <c r="BX452">
        <v>1582045257.4709699</v>
      </c>
      <c r="BY452">
        <v>400.46206451612898</v>
      </c>
      <c r="BZ452">
        <v>399.99987096774203</v>
      </c>
      <c r="CA452">
        <v>31.057093548387101</v>
      </c>
      <c r="CB452">
        <v>30.7208677419355</v>
      </c>
      <c r="CC452">
        <v>600.00645161290299</v>
      </c>
      <c r="CD452">
        <v>99.313806451612905</v>
      </c>
      <c r="CE452">
        <v>0.19997164516129001</v>
      </c>
      <c r="CF452">
        <v>30.5222870967742</v>
      </c>
      <c r="CG452">
        <v>30.1254064516129</v>
      </c>
      <c r="CH452">
        <v>999.9</v>
      </c>
      <c r="CI452">
        <v>0</v>
      </c>
      <c r="CJ452">
        <v>0</v>
      </c>
      <c r="CK452">
        <v>9998.9180645161305</v>
      </c>
      <c r="CL452">
        <v>0</v>
      </c>
      <c r="CM452">
        <v>0.28991012903225799</v>
      </c>
      <c r="CN452">
        <v>0</v>
      </c>
      <c r="CO452">
        <v>0</v>
      </c>
      <c r="CP452">
        <v>0</v>
      </c>
      <c r="CQ452">
        <v>0</v>
      </c>
      <c r="CR452">
        <v>3.8354838709677401</v>
      </c>
      <c r="CS452">
        <v>0</v>
      </c>
      <c r="CT452">
        <v>43.2290322580645</v>
      </c>
      <c r="CU452">
        <v>-2.1516129032258098</v>
      </c>
      <c r="CV452">
        <v>38.381</v>
      </c>
      <c r="CW452">
        <v>43.5</v>
      </c>
      <c r="CX452">
        <v>41.0017741935484</v>
      </c>
      <c r="CY452">
        <v>42.170999999999999</v>
      </c>
      <c r="CZ452">
        <v>39.527999999999999</v>
      </c>
      <c r="DA452">
        <v>0</v>
      </c>
      <c r="DB452">
        <v>0</v>
      </c>
      <c r="DC452">
        <v>0</v>
      </c>
      <c r="DD452">
        <v>1582045268.8</v>
      </c>
      <c r="DE452">
        <v>3.3653846153846199</v>
      </c>
      <c r="DF452">
        <v>9.6376064972956694</v>
      </c>
      <c r="DG452">
        <v>62.998290383182599</v>
      </c>
      <c r="DH452">
        <v>44.165384615384603</v>
      </c>
      <c r="DI452">
        <v>15</v>
      </c>
      <c r="DJ452">
        <v>100</v>
      </c>
      <c r="DK452">
        <v>100</v>
      </c>
      <c r="DL452">
        <v>2.8410000000000002</v>
      </c>
      <c r="DM452">
        <v>0.45</v>
      </c>
      <c r="DN452">
        <v>2</v>
      </c>
      <c r="DO452">
        <v>651.08900000000006</v>
      </c>
      <c r="DP452">
        <v>340.161</v>
      </c>
      <c r="DQ452">
        <v>30.0001</v>
      </c>
      <c r="DR452">
        <v>31.319199999999999</v>
      </c>
      <c r="DS452">
        <v>30.0002</v>
      </c>
      <c r="DT452">
        <v>31.255400000000002</v>
      </c>
      <c r="DU452">
        <v>31.2958</v>
      </c>
      <c r="DV452">
        <v>21.009599999999999</v>
      </c>
      <c r="DW452">
        <v>25.376999999999999</v>
      </c>
      <c r="DX452">
        <v>86.578100000000006</v>
      </c>
      <c r="DY452">
        <v>30</v>
      </c>
      <c r="DZ452">
        <v>400</v>
      </c>
      <c r="EA452">
        <v>30.690100000000001</v>
      </c>
      <c r="EB452">
        <v>100.056</v>
      </c>
      <c r="EC452">
        <v>100.57599999999999</v>
      </c>
    </row>
    <row r="453" spans="1:133" x14ac:dyDescent="0.35">
      <c r="A453">
        <v>437</v>
      </c>
      <c r="B453">
        <v>1582045271.0999999</v>
      </c>
      <c r="C453">
        <v>2238.0999999046298</v>
      </c>
      <c r="D453" t="s">
        <v>1116</v>
      </c>
      <c r="E453" t="s">
        <v>1117</v>
      </c>
      <c r="F453" t="s">
        <v>232</v>
      </c>
      <c r="G453" t="s">
        <v>233</v>
      </c>
      <c r="H453" t="s">
        <v>234</v>
      </c>
      <c r="I453" t="s">
        <v>235</v>
      </c>
      <c r="J453" t="s">
        <v>236</v>
      </c>
      <c r="K453" t="s">
        <v>237</v>
      </c>
      <c r="L453" t="s">
        <v>238</v>
      </c>
      <c r="M453" t="s">
        <v>239</v>
      </c>
      <c r="N453">
        <v>1582045262.4709699</v>
      </c>
      <c r="O453">
        <f t="shared" si="258"/>
        <v>3.5026646658614565E-4</v>
      </c>
      <c r="P453">
        <f t="shared" si="259"/>
        <v>-0.61172385617300629</v>
      </c>
      <c r="Q453">
        <f t="shared" si="260"/>
        <v>400.45709677419399</v>
      </c>
      <c r="R453">
        <f t="shared" si="261"/>
        <v>427.14463570926955</v>
      </c>
      <c r="S453">
        <f t="shared" si="262"/>
        <v>42.507475177813973</v>
      </c>
      <c r="T453">
        <f t="shared" si="263"/>
        <v>39.851653697214147</v>
      </c>
      <c r="U453">
        <f t="shared" si="264"/>
        <v>2.8151609269444166E-2</v>
      </c>
      <c r="V453">
        <f t="shared" si="265"/>
        <v>2.249550789108766</v>
      </c>
      <c r="W453">
        <f t="shared" si="266"/>
        <v>2.7957346051449613E-2</v>
      </c>
      <c r="X453">
        <f t="shared" si="267"/>
        <v>1.7490683199368865E-2</v>
      </c>
      <c r="Y453">
        <f t="shared" si="268"/>
        <v>0</v>
      </c>
      <c r="Z453">
        <f t="shared" si="269"/>
        <v>30.405898876938824</v>
      </c>
      <c r="AA453">
        <f t="shared" si="270"/>
        <v>30.125677419354801</v>
      </c>
      <c r="AB453">
        <f t="shared" si="271"/>
        <v>4.2913020561499851</v>
      </c>
      <c r="AC453">
        <f t="shared" si="272"/>
        <v>70.407496836759108</v>
      </c>
      <c r="AD453">
        <f t="shared" si="273"/>
        <v>3.0907564633675166</v>
      </c>
      <c r="AE453">
        <f t="shared" si="274"/>
        <v>4.3898115999401091</v>
      </c>
      <c r="AF453">
        <f t="shared" si="275"/>
        <v>1.2005455927824684</v>
      </c>
      <c r="AG453">
        <f t="shared" si="276"/>
        <v>-15.446751176449023</v>
      </c>
      <c r="AH453">
        <f t="shared" si="277"/>
        <v>48.035390976060071</v>
      </c>
      <c r="AI453">
        <f t="shared" si="278"/>
        <v>4.7631693654409153</v>
      </c>
      <c r="AJ453">
        <f t="shared" si="279"/>
        <v>37.351809165051961</v>
      </c>
      <c r="AK453">
        <v>-4.1171655009608801E-2</v>
      </c>
      <c r="AL453">
        <v>4.6218789583362098E-2</v>
      </c>
      <c r="AM453">
        <v>3.4544176319545099</v>
      </c>
      <c r="AN453">
        <v>0</v>
      </c>
      <c r="AO453">
        <v>0</v>
      </c>
      <c r="AP453">
        <f t="shared" si="280"/>
        <v>1</v>
      </c>
      <c r="AQ453">
        <f t="shared" si="281"/>
        <v>0</v>
      </c>
      <c r="AR453">
        <f t="shared" si="282"/>
        <v>51891.830625249262</v>
      </c>
      <c r="AS453" t="s">
        <v>240</v>
      </c>
      <c r="AT453">
        <v>0</v>
      </c>
      <c r="AU453">
        <v>0</v>
      </c>
      <c r="AV453">
        <f t="shared" si="283"/>
        <v>0</v>
      </c>
      <c r="AW453" t="e">
        <f t="shared" si="284"/>
        <v>#DIV/0!</v>
      </c>
      <c r="AX453">
        <v>0</v>
      </c>
      <c r="AY453" t="s">
        <v>240</v>
      </c>
      <c r="AZ453">
        <v>0</v>
      </c>
      <c r="BA453">
        <v>0</v>
      </c>
      <c r="BB453" t="e">
        <f t="shared" si="285"/>
        <v>#DIV/0!</v>
      </c>
      <c r="BC453">
        <v>0.5</v>
      </c>
      <c r="BD453">
        <f t="shared" si="286"/>
        <v>0</v>
      </c>
      <c r="BE453">
        <f t="shared" si="287"/>
        <v>-0.61172385617300629</v>
      </c>
      <c r="BF453" t="e">
        <f t="shared" si="288"/>
        <v>#DIV/0!</v>
      </c>
      <c r="BG453" t="e">
        <f t="shared" si="289"/>
        <v>#DIV/0!</v>
      </c>
      <c r="BH453" t="e">
        <f t="shared" si="290"/>
        <v>#DIV/0!</v>
      </c>
      <c r="BI453" t="e">
        <f t="shared" si="291"/>
        <v>#DIV/0!</v>
      </c>
      <c r="BJ453" t="s">
        <v>240</v>
      </c>
      <c r="BK453">
        <v>0</v>
      </c>
      <c r="BL453">
        <f t="shared" si="292"/>
        <v>0</v>
      </c>
      <c r="BM453" t="e">
        <f t="shared" si="293"/>
        <v>#DIV/0!</v>
      </c>
      <c r="BN453" t="e">
        <f t="shared" si="294"/>
        <v>#DIV/0!</v>
      </c>
      <c r="BO453" t="e">
        <f t="shared" si="295"/>
        <v>#DIV/0!</v>
      </c>
      <c r="BP453" t="e">
        <f t="shared" si="296"/>
        <v>#DIV/0!</v>
      </c>
      <c r="BQ453">
        <f t="shared" si="297"/>
        <v>0</v>
      </c>
      <c r="BR453">
        <f t="shared" si="298"/>
        <v>0</v>
      </c>
      <c r="BS453">
        <f t="shared" si="299"/>
        <v>0</v>
      </c>
      <c r="BT453">
        <f t="shared" si="300"/>
        <v>0</v>
      </c>
      <c r="BU453">
        <v>6</v>
      </c>
      <c r="BV453">
        <v>0.5</v>
      </c>
      <c r="BW453" t="s">
        <v>241</v>
      </c>
      <c r="BX453">
        <v>1582045262.4709699</v>
      </c>
      <c r="BY453">
        <v>400.45709677419399</v>
      </c>
      <c r="BZ453">
        <v>399.98564516128999</v>
      </c>
      <c r="CA453">
        <v>31.058067741935499</v>
      </c>
      <c r="CB453">
        <v>30.718683870967698</v>
      </c>
      <c r="CC453">
        <v>600.00706451612905</v>
      </c>
      <c r="CD453">
        <v>99.315438709677395</v>
      </c>
      <c r="CE453">
        <v>0.19997509677419401</v>
      </c>
      <c r="CF453">
        <v>30.5217548387097</v>
      </c>
      <c r="CG453">
        <v>30.125677419354801</v>
      </c>
      <c r="CH453">
        <v>999.9</v>
      </c>
      <c r="CI453">
        <v>0</v>
      </c>
      <c r="CJ453">
        <v>0</v>
      </c>
      <c r="CK453">
        <v>9997.1816129032304</v>
      </c>
      <c r="CL453">
        <v>0</v>
      </c>
      <c r="CM453">
        <v>0.29801783870967802</v>
      </c>
      <c r="CN453">
        <v>0</v>
      </c>
      <c r="CO453">
        <v>0</v>
      </c>
      <c r="CP453">
        <v>0</v>
      </c>
      <c r="CQ453">
        <v>0</v>
      </c>
      <c r="CR453">
        <v>5.2516129032258103</v>
      </c>
      <c r="CS453">
        <v>0</v>
      </c>
      <c r="CT453">
        <v>47.538709677419398</v>
      </c>
      <c r="CU453">
        <v>-2.3935483870967702</v>
      </c>
      <c r="CV453">
        <v>38.381</v>
      </c>
      <c r="CW453">
        <v>43.503999999999998</v>
      </c>
      <c r="CX453">
        <v>40.9754838709677</v>
      </c>
      <c r="CY453">
        <v>42.161000000000001</v>
      </c>
      <c r="CZ453">
        <v>39.524000000000001</v>
      </c>
      <c r="DA453">
        <v>0</v>
      </c>
      <c r="DB453">
        <v>0</v>
      </c>
      <c r="DC453">
        <v>0</v>
      </c>
      <c r="DD453">
        <v>1582045274.2</v>
      </c>
      <c r="DE453">
        <v>5.5653846153846196</v>
      </c>
      <c r="DF453">
        <v>25.1794868747936</v>
      </c>
      <c r="DG453">
        <v>73.692308123559499</v>
      </c>
      <c r="DH453">
        <v>49.457692307692298</v>
      </c>
      <c r="DI453">
        <v>15</v>
      </c>
      <c r="DJ453">
        <v>100</v>
      </c>
      <c r="DK453">
        <v>100</v>
      </c>
      <c r="DL453">
        <v>2.8410000000000002</v>
      </c>
      <c r="DM453">
        <v>0.45</v>
      </c>
      <c r="DN453">
        <v>2</v>
      </c>
      <c r="DO453">
        <v>651.08900000000006</v>
      </c>
      <c r="DP453">
        <v>340.22399999999999</v>
      </c>
      <c r="DQ453">
        <v>30.000299999999999</v>
      </c>
      <c r="DR453">
        <v>31.320499999999999</v>
      </c>
      <c r="DS453">
        <v>30.0002</v>
      </c>
      <c r="DT453">
        <v>31.255400000000002</v>
      </c>
      <c r="DU453">
        <v>31.295200000000001</v>
      </c>
      <c r="DV453">
        <v>21.013300000000001</v>
      </c>
      <c r="DW453">
        <v>25.376999999999999</v>
      </c>
      <c r="DX453">
        <v>86.578100000000006</v>
      </c>
      <c r="DY453">
        <v>30</v>
      </c>
      <c r="DZ453">
        <v>400</v>
      </c>
      <c r="EA453">
        <v>30.693300000000001</v>
      </c>
      <c r="EB453">
        <v>100.057</v>
      </c>
      <c r="EC453">
        <v>100.575</v>
      </c>
    </row>
    <row r="454" spans="1:133" x14ac:dyDescent="0.35">
      <c r="A454">
        <v>438</v>
      </c>
      <c r="B454">
        <v>1582045276.0999999</v>
      </c>
      <c r="C454">
        <v>2243.0999999046298</v>
      </c>
      <c r="D454" t="s">
        <v>1118</v>
      </c>
      <c r="E454" t="s">
        <v>1119</v>
      </c>
      <c r="F454" t="s">
        <v>232</v>
      </c>
      <c r="G454" t="s">
        <v>233</v>
      </c>
      <c r="H454" t="s">
        <v>234</v>
      </c>
      <c r="I454" t="s">
        <v>235</v>
      </c>
      <c r="J454" t="s">
        <v>236</v>
      </c>
      <c r="K454" t="s">
        <v>237</v>
      </c>
      <c r="L454" t="s">
        <v>238</v>
      </c>
      <c r="M454" t="s">
        <v>239</v>
      </c>
      <c r="N454">
        <v>1582045267.4709699</v>
      </c>
      <c r="O454">
        <f t="shared" si="258"/>
        <v>3.5289392447060837E-4</v>
      </c>
      <c r="P454">
        <f t="shared" si="259"/>
        <v>-0.6111975706172893</v>
      </c>
      <c r="Q454">
        <f t="shared" si="260"/>
        <v>400.45980645161302</v>
      </c>
      <c r="R454">
        <f t="shared" si="261"/>
        <v>426.85576937766069</v>
      </c>
      <c r="S454">
        <f t="shared" si="262"/>
        <v>42.479402833478936</v>
      </c>
      <c r="T454">
        <f t="shared" si="263"/>
        <v>39.85255596211546</v>
      </c>
      <c r="U454">
        <f t="shared" si="264"/>
        <v>2.8368660130868664E-2</v>
      </c>
      <c r="V454">
        <f t="shared" si="265"/>
        <v>2.2482692664194408</v>
      </c>
      <c r="W454">
        <f t="shared" si="266"/>
        <v>2.8171289531088928E-2</v>
      </c>
      <c r="X454">
        <f t="shared" si="267"/>
        <v>1.7624674339619562E-2</v>
      </c>
      <c r="Y454">
        <f t="shared" si="268"/>
        <v>0</v>
      </c>
      <c r="Z454">
        <f t="shared" si="269"/>
        <v>30.403233622611683</v>
      </c>
      <c r="AA454">
        <f t="shared" si="270"/>
        <v>30.1249580645161</v>
      </c>
      <c r="AB454">
        <f t="shared" si="271"/>
        <v>4.2911249107359506</v>
      </c>
      <c r="AC454">
        <f t="shared" si="272"/>
        <v>70.414078046119997</v>
      </c>
      <c r="AD454">
        <f t="shared" si="273"/>
        <v>3.090738432382707</v>
      </c>
      <c r="AE454">
        <f t="shared" si="274"/>
        <v>4.3893757017713515</v>
      </c>
      <c r="AF454">
        <f t="shared" si="275"/>
        <v>1.2003864783532436</v>
      </c>
      <c r="AG454">
        <f t="shared" si="276"/>
        <v>-15.562622069153829</v>
      </c>
      <c r="AH454">
        <f t="shared" si="277"/>
        <v>47.884862532902666</v>
      </c>
      <c r="AI454">
        <f t="shared" si="278"/>
        <v>4.7508918604586619</v>
      </c>
      <c r="AJ454">
        <f t="shared" si="279"/>
        <v>37.073132324207499</v>
      </c>
      <c r="AK454">
        <v>-4.1137169671913797E-2</v>
      </c>
      <c r="AL454">
        <v>4.61800767707179E-2</v>
      </c>
      <c r="AM454">
        <v>3.45212691398403</v>
      </c>
      <c r="AN454">
        <v>0</v>
      </c>
      <c r="AO454">
        <v>0</v>
      </c>
      <c r="AP454">
        <f t="shared" si="280"/>
        <v>1</v>
      </c>
      <c r="AQ454">
        <f t="shared" si="281"/>
        <v>0</v>
      </c>
      <c r="AR454">
        <f t="shared" si="282"/>
        <v>51850.46370268389</v>
      </c>
      <c r="AS454" t="s">
        <v>240</v>
      </c>
      <c r="AT454">
        <v>0</v>
      </c>
      <c r="AU454">
        <v>0</v>
      </c>
      <c r="AV454">
        <f t="shared" si="283"/>
        <v>0</v>
      </c>
      <c r="AW454" t="e">
        <f t="shared" si="284"/>
        <v>#DIV/0!</v>
      </c>
      <c r="AX454">
        <v>0</v>
      </c>
      <c r="AY454" t="s">
        <v>240</v>
      </c>
      <c r="AZ454">
        <v>0</v>
      </c>
      <c r="BA454">
        <v>0</v>
      </c>
      <c r="BB454" t="e">
        <f t="shared" si="285"/>
        <v>#DIV/0!</v>
      </c>
      <c r="BC454">
        <v>0.5</v>
      </c>
      <c r="BD454">
        <f t="shared" si="286"/>
        <v>0</v>
      </c>
      <c r="BE454">
        <f t="shared" si="287"/>
        <v>-0.6111975706172893</v>
      </c>
      <c r="BF454" t="e">
        <f t="shared" si="288"/>
        <v>#DIV/0!</v>
      </c>
      <c r="BG454" t="e">
        <f t="shared" si="289"/>
        <v>#DIV/0!</v>
      </c>
      <c r="BH454" t="e">
        <f t="shared" si="290"/>
        <v>#DIV/0!</v>
      </c>
      <c r="BI454" t="e">
        <f t="shared" si="291"/>
        <v>#DIV/0!</v>
      </c>
      <c r="BJ454" t="s">
        <v>240</v>
      </c>
      <c r="BK454">
        <v>0</v>
      </c>
      <c r="BL454">
        <f t="shared" si="292"/>
        <v>0</v>
      </c>
      <c r="BM454" t="e">
        <f t="shared" si="293"/>
        <v>#DIV/0!</v>
      </c>
      <c r="BN454" t="e">
        <f t="shared" si="294"/>
        <v>#DIV/0!</v>
      </c>
      <c r="BO454" t="e">
        <f t="shared" si="295"/>
        <v>#DIV/0!</v>
      </c>
      <c r="BP454" t="e">
        <f t="shared" si="296"/>
        <v>#DIV/0!</v>
      </c>
      <c r="BQ454">
        <f t="shared" si="297"/>
        <v>0</v>
      </c>
      <c r="BR454">
        <f t="shared" si="298"/>
        <v>0</v>
      </c>
      <c r="BS454">
        <f t="shared" si="299"/>
        <v>0</v>
      </c>
      <c r="BT454">
        <f t="shared" si="300"/>
        <v>0</v>
      </c>
      <c r="BU454">
        <v>6</v>
      </c>
      <c r="BV454">
        <v>0.5</v>
      </c>
      <c r="BW454" t="s">
        <v>241</v>
      </c>
      <c r="BX454">
        <v>1582045267.4709699</v>
      </c>
      <c r="BY454">
        <v>400.45980645161302</v>
      </c>
      <c r="BZ454">
        <v>399.98993548387102</v>
      </c>
      <c r="CA454">
        <v>31.0573935483871</v>
      </c>
      <c r="CB454">
        <v>30.715464516129</v>
      </c>
      <c r="CC454">
        <v>600.00864516129002</v>
      </c>
      <c r="CD454">
        <v>99.316980645161294</v>
      </c>
      <c r="CE454">
        <v>0.20001287096774201</v>
      </c>
      <c r="CF454">
        <v>30.520019354838698</v>
      </c>
      <c r="CG454">
        <v>30.1249580645161</v>
      </c>
      <c r="CH454">
        <v>999.9</v>
      </c>
      <c r="CI454">
        <v>0</v>
      </c>
      <c r="CJ454">
        <v>0</v>
      </c>
      <c r="CK454">
        <v>9988.6529032258095</v>
      </c>
      <c r="CL454">
        <v>0</v>
      </c>
      <c r="CM454">
        <v>0.29498816129032301</v>
      </c>
      <c r="CN454">
        <v>0</v>
      </c>
      <c r="CO454">
        <v>0</v>
      </c>
      <c r="CP454">
        <v>0</v>
      </c>
      <c r="CQ454">
        <v>0</v>
      </c>
      <c r="CR454">
        <v>6.5774193548387103</v>
      </c>
      <c r="CS454">
        <v>0</v>
      </c>
      <c r="CT454">
        <v>45.987096774193603</v>
      </c>
      <c r="CU454">
        <v>-1.9064516129032301</v>
      </c>
      <c r="CV454">
        <v>38.378999999999998</v>
      </c>
      <c r="CW454">
        <v>43.503999999999998</v>
      </c>
      <c r="CX454">
        <v>40.953258064516099</v>
      </c>
      <c r="CY454">
        <v>42.152999999999999</v>
      </c>
      <c r="CZ454">
        <v>39.520000000000003</v>
      </c>
      <c r="DA454">
        <v>0</v>
      </c>
      <c r="DB454">
        <v>0</v>
      </c>
      <c r="DC454">
        <v>0</v>
      </c>
      <c r="DD454">
        <v>1582045279</v>
      </c>
      <c r="DE454">
        <v>6.0307692307692298</v>
      </c>
      <c r="DF454">
        <v>5.1076921367733696</v>
      </c>
      <c r="DG454">
        <v>-98.899144537025407</v>
      </c>
      <c r="DH454">
        <v>48.984615384615402</v>
      </c>
      <c r="DI454">
        <v>15</v>
      </c>
      <c r="DJ454">
        <v>100</v>
      </c>
      <c r="DK454">
        <v>100</v>
      </c>
      <c r="DL454">
        <v>2.8410000000000002</v>
      </c>
      <c r="DM454">
        <v>0.45</v>
      </c>
      <c r="DN454">
        <v>2</v>
      </c>
      <c r="DO454">
        <v>651.226</v>
      </c>
      <c r="DP454">
        <v>340.29599999999999</v>
      </c>
      <c r="DQ454">
        <v>30.0002</v>
      </c>
      <c r="DR454">
        <v>31.320499999999999</v>
      </c>
      <c r="DS454">
        <v>30.0002</v>
      </c>
      <c r="DT454">
        <v>31.255400000000002</v>
      </c>
      <c r="DU454">
        <v>31.2958</v>
      </c>
      <c r="DV454">
        <v>21.008700000000001</v>
      </c>
      <c r="DW454">
        <v>25.376999999999999</v>
      </c>
      <c r="DX454">
        <v>86.578100000000006</v>
      </c>
      <c r="DY454">
        <v>30</v>
      </c>
      <c r="DZ454">
        <v>400</v>
      </c>
      <c r="EA454">
        <v>30.6907</v>
      </c>
      <c r="EB454">
        <v>100.06100000000001</v>
      </c>
      <c r="EC454">
        <v>100.57599999999999</v>
      </c>
    </row>
    <row r="455" spans="1:133" x14ac:dyDescent="0.35">
      <c r="A455">
        <v>439</v>
      </c>
      <c r="B455">
        <v>1582045281.0999999</v>
      </c>
      <c r="C455">
        <v>2248.0999999046298</v>
      </c>
      <c r="D455" t="s">
        <v>1120</v>
      </c>
      <c r="E455" t="s">
        <v>1121</v>
      </c>
      <c r="F455" t="s">
        <v>232</v>
      </c>
      <c r="G455" t="s">
        <v>233</v>
      </c>
      <c r="H455" t="s">
        <v>234</v>
      </c>
      <c r="I455" t="s">
        <v>235</v>
      </c>
      <c r="J455" t="s">
        <v>236</v>
      </c>
      <c r="K455" t="s">
        <v>237</v>
      </c>
      <c r="L455" t="s">
        <v>238</v>
      </c>
      <c r="M455" t="s">
        <v>239</v>
      </c>
      <c r="N455">
        <v>1582045272.4709699</v>
      </c>
      <c r="O455">
        <f t="shared" si="258"/>
        <v>3.5274719206182222E-4</v>
      </c>
      <c r="P455">
        <f t="shared" si="259"/>
        <v>-0.61698949828638217</v>
      </c>
      <c r="Q455">
        <f t="shared" si="260"/>
        <v>400.47938709677402</v>
      </c>
      <c r="R455">
        <f t="shared" si="261"/>
        <v>427.21167247609702</v>
      </c>
      <c r="S455">
        <f t="shared" si="262"/>
        <v>42.514186044966522</v>
      </c>
      <c r="T455">
        <f t="shared" si="263"/>
        <v>39.853909120797823</v>
      </c>
      <c r="U455">
        <f t="shared" si="264"/>
        <v>2.8360039411079226E-2</v>
      </c>
      <c r="V455">
        <f t="shared" si="265"/>
        <v>2.2491873129223752</v>
      </c>
      <c r="W455">
        <f t="shared" si="266"/>
        <v>2.8162868205213246E-2</v>
      </c>
      <c r="X455">
        <f t="shared" si="267"/>
        <v>1.7619393292546345E-2</v>
      </c>
      <c r="Y455">
        <f t="shared" si="268"/>
        <v>0</v>
      </c>
      <c r="Z455">
        <f t="shared" si="269"/>
        <v>30.399986465693061</v>
      </c>
      <c r="AA455">
        <f t="shared" si="270"/>
        <v>30.1234580645161</v>
      </c>
      <c r="AB455">
        <f t="shared" si="271"/>
        <v>4.2907555472986969</v>
      </c>
      <c r="AC455">
        <f t="shared" si="272"/>
        <v>70.422653390773448</v>
      </c>
      <c r="AD455">
        <f t="shared" si="273"/>
        <v>3.0905243627574581</v>
      </c>
      <c r="AE455">
        <f t="shared" si="274"/>
        <v>4.3885372304963006</v>
      </c>
      <c r="AF455">
        <f t="shared" si="275"/>
        <v>1.2002311845412388</v>
      </c>
      <c r="AG455">
        <f t="shared" si="276"/>
        <v>-15.556151169926359</v>
      </c>
      <c r="AH455">
        <f t="shared" si="277"/>
        <v>47.681456986176528</v>
      </c>
      <c r="AI455">
        <f t="shared" si="278"/>
        <v>4.7286669036286515</v>
      </c>
      <c r="AJ455">
        <f t="shared" si="279"/>
        <v>36.853972719878819</v>
      </c>
      <c r="AK455">
        <v>-4.1161872186743498E-2</v>
      </c>
      <c r="AL455">
        <v>4.6207807507673497E-2</v>
      </c>
      <c r="AM455">
        <v>3.4537678665991001</v>
      </c>
      <c r="AN455">
        <v>0</v>
      </c>
      <c r="AO455">
        <v>0</v>
      </c>
      <c r="AP455">
        <f t="shared" si="280"/>
        <v>1</v>
      </c>
      <c r="AQ455">
        <f t="shared" si="281"/>
        <v>0</v>
      </c>
      <c r="AR455">
        <f t="shared" si="282"/>
        <v>51880.872199898491</v>
      </c>
      <c r="AS455" t="s">
        <v>240</v>
      </c>
      <c r="AT455">
        <v>0</v>
      </c>
      <c r="AU455">
        <v>0</v>
      </c>
      <c r="AV455">
        <f t="shared" si="283"/>
        <v>0</v>
      </c>
      <c r="AW455" t="e">
        <f t="shared" si="284"/>
        <v>#DIV/0!</v>
      </c>
      <c r="AX455">
        <v>0</v>
      </c>
      <c r="AY455" t="s">
        <v>240</v>
      </c>
      <c r="AZ455">
        <v>0</v>
      </c>
      <c r="BA455">
        <v>0</v>
      </c>
      <c r="BB455" t="e">
        <f t="shared" si="285"/>
        <v>#DIV/0!</v>
      </c>
      <c r="BC455">
        <v>0.5</v>
      </c>
      <c r="BD455">
        <f t="shared" si="286"/>
        <v>0</v>
      </c>
      <c r="BE455">
        <f t="shared" si="287"/>
        <v>-0.61698949828638217</v>
      </c>
      <c r="BF455" t="e">
        <f t="shared" si="288"/>
        <v>#DIV/0!</v>
      </c>
      <c r="BG455" t="e">
        <f t="shared" si="289"/>
        <v>#DIV/0!</v>
      </c>
      <c r="BH455" t="e">
        <f t="shared" si="290"/>
        <v>#DIV/0!</v>
      </c>
      <c r="BI455" t="e">
        <f t="shared" si="291"/>
        <v>#DIV/0!</v>
      </c>
      <c r="BJ455" t="s">
        <v>240</v>
      </c>
      <c r="BK455">
        <v>0</v>
      </c>
      <c r="BL455">
        <f t="shared" si="292"/>
        <v>0</v>
      </c>
      <c r="BM455" t="e">
        <f t="shared" si="293"/>
        <v>#DIV/0!</v>
      </c>
      <c r="BN455" t="e">
        <f t="shared" si="294"/>
        <v>#DIV/0!</v>
      </c>
      <c r="BO455" t="e">
        <f t="shared" si="295"/>
        <v>#DIV/0!</v>
      </c>
      <c r="BP455" t="e">
        <f t="shared" si="296"/>
        <v>#DIV/0!</v>
      </c>
      <c r="BQ455">
        <f t="shared" si="297"/>
        <v>0</v>
      </c>
      <c r="BR455">
        <f t="shared" si="298"/>
        <v>0</v>
      </c>
      <c r="BS455">
        <f t="shared" si="299"/>
        <v>0</v>
      </c>
      <c r="BT455">
        <f t="shared" si="300"/>
        <v>0</v>
      </c>
      <c r="BU455">
        <v>6</v>
      </c>
      <c r="BV455">
        <v>0.5</v>
      </c>
      <c r="BW455" t="s">
        <v>241</v>
      </c>
      <c r="BX455">
        <v>1582045272.4709699</v>
      </c>
      <c r="BY455">
        <v>400.47938709677402</v>
      </c>
      <c r="BZ455">
        <v>400.00367741935497</v>
      </c>
      <c r="CA455">
        <v>31.055706451612899</v>
      </c>
      <c r="CB455">
        <v>30.7139225806452</v>
      </c>
      <c r="CC455">
        <v>600.014935483871</v>
      </c>
      <c r="CD455">
        <v>99.315512903225795</v>
      </c>
      <c r="CE455">
        <v>0.199993774193548</v>
      </c>
      <c r="CF455">
        <v>30.516680645161301</v>
      </c>
      <c r="CG455">
        <v>30.1234580645161</v>
      </c>
      <c r="CH455">
        <v>999.9</v>
      </c>
      <c r="CI455">
        <v>0</v>
      </c>
      <c r="CJ455">
        <v>0</v>
      </c>
      <c r="CK455">
        <v>9994.7987096774195</v>
      </c>
      <c r="CL455">
        <v>0</v>
      </c>
      <c r="CM455">
        <v>0.294689451612903</v>
      </c>
      <c r="CN455">
        <v>0</v>
      </c>
      <c r="CO455">
        <v>0</v>
      </c>
      <c r="CP455">
        <v>0</v>
      </c>
      <c r="CQ455">
        <v>0</v>
      </c>
      <c r="CR455">
        <v>5.3935483870967698</v>
      </c>
      <c r="CS455">
        <v>0</v>
      </c>
      <c r="CT455">
        <v>44.774193548387103</v>
      </c>
      <c r="CU455">
        <v>-1.69677419354839</v>
      </c>
      <c r="CV455">
        <v>38.378999999999998</v>
      </c>
      <c r="CW455">
        <v>43.503999999999998</v>
      </c>
      <c r="CX455">
        <v>40.949290322580602</v>
      </c>
      <c r="CY455">
        <v>42.149000000000001</v>
      </c>
      <c r="CZ455">
        <v>39.512</v>
      </c>
      <c r="DA455">
        <v>0</v>
      </c>
      <c r="DB455">
        <v>0</v>
      </c>
      <c r="DC455">
        <v>0</v>
      </c>
      <c r="DD455">
        <v>1582045283.8</v>
      </c>
      <c r="DE455">
        <v>6.0076923076923103</v>
      </c>
      <c r="DF455">
        <v>-20.649572950390699</v>
      </c>
      <c r="DG455">
        <v>-110.222222038944</v>
      </c>
      <c r="DH455">
        <v>44.369230769230803</v>
      </c>
      <c r="DI455">
        <v>15</v>
      </c>
      <c r="DJ455">
        <v>100</v>
      </c>
      <c r="DK455">
        <v>100</v>
      </c>
      <c r="DL455">
        <v>2.8410000000000002</v>
      </c>
      <c r="DM455">
        <v>0.45</v>
      </c>
      <c r="DN455">
        <v>2</v>
      </c>
      <c r="DO455">
        <v>651.14700000000005</v>
      </c>
      <c r="DP455">
        <v>340.11599999999999</v>
      </c>
      <c r="DQ455">
        <v>30</v>
      </c>
      <c r="DR455">
        <v>31.320499999999999</v>
      </c>
      <c r="DS455">
        <v>30.0002</v>
      </c>
      <c r="DT455">
        <v>31.255400000000002</v>
      </c>
      <c r="DU455">
        <v>31.295200000000001</v>
      </c>
      <c r="DV455">
        <v>21.003900000000002</v>
      </c>
      <c r="DW455">
        <v>25.376999999999999</v>
      </c>
      <c r="DX455">
        <v>86.578100000000006</v>
      </c>
      <c r="DY455">
        <v>30</v>
      </c>
      <c r="DZ455">
        <v>400</v>
      </c>
      <c r="EA455">
        <v>30.6937</v>
      </c>
      <c r="EB455">
        <v>100.059</v>
      </c>
      <c r="EC455">
        <v>100.574</v>
      </c>
    </row>
    <row r="456" spans="1:133" x14ac:dyDescent="0.35">
      <c r="A456">
        <v>440</v>
      </c>
      <c r="B456">
        <v>1582045286.0999999</v>
      </c>
      <c r="C456">
        <v>2253.0999999046298</v>
      </c>
      <c r="D456" t="s">
        <v>1122</v>
      </c>
      <c r="E456" t="s">
        <v>1123</v>
      </c>
      <c r="F456" t="s">
        <v>232</v>
      </c>
      <c r="G456" t="s">
        <v>233</v>
      </c>
      <c r="H456" t="s">
        <v>234</v>
      </c>
      <c r="I456" t="s">
        <v>235</v>
      </c>
      <c r="J456" t="s">
        <v>236</v>
      </c>
      <c r="K456" t="s">
        <v>237</v>
      </c>
      <c r="L456" t="s">
        <v>238</v>
      </c>
      <c r="M456" t="s">
        <v>239</v>
      </c>
      <c r="N456">
        <v>1582045277.4709699</v>
      </c>
      <c r="O456">
        <f t="shared" si="258"/>
        <v>3.4967372307448879E-4</v>
      </c>
      <c r="P456">
        <f t="shared" si="259"/>
        <v>-0.58976726209937425</v>
      </c>
      <c r="Q456">
        <f t="shared" si="260"/>
        <v>400.50590322580598</v>
      </c>
      <c r="R456">
        <f t="shared" si="261"/>
        <v>425.99691978076777</v>
      </c>
      <c r="S456">
        <f t="shared" si="262"/>
        <v>42.391958290441451</v>
      </c>
      <c r="T456">
        <f t="shared" si="263"/>
        <v>39.855287107149763</v>
      </c>
      <c r="U456">
        <f t="shared" si="264"/>
        <v>2.8114086663141677E-2</v>
      </c>
      <c r="V456">
        <f t="shared" si="265"/>
        <v>2.2491816738387627</v>
      </c>
      <c r="W456">
        <f t="shared" si="266"/>
        <v>2.7920307474860968E-2</v>
      </c>
      <c r="X456">
        <f t="shared" si="267"/>
        <v>1.746749100857499E-2</v>
      </c>
      <c r="Y456">
        <f t="shared" si="268"/>
        <v>0</v>
      </c>
      <c r="Z456">
        <f t="shared" si="269"/>
        <v>30.397031574437651</v>
      </c>
      <c r="AA456">
        <f t="shared" si="270"/>
        <v>30.1218161290323</v>
      </c>
      <c r="AB456">
        <f t="shared" si="271"/>
        <v>4.2903512651055564</v>
      </c>
      <c r="AC456">
        <f t="shared" si="272"/>
        <v>70.433012088683867</v>
      </c>
      <c r="AD456">
        <f t="shared" si="273"/>
        <v>3.0902766898420655</v>
      </c>
      <c r="AE456">
        <f t="shared" si="274"/>
        <v>4.3875401579461419</v>
      </c>
      <c r="AF456">
        <f t="shared" si="275"/>
        <v>1.2000745752634909</v>
      </c>
      <c r="AG456">
        <f t="shared" si="276"/>
        <v>-15.420611187584957</v>
      </c>
      <c r="AH456">
        <f t="shared" si="277"/>
        <v>47.398923921240026</v>
      </c>
      <c r="AI456">
        <f t="shared" si="278"/>
        <v>4.7005288114136663</v>
      </c>
      <c r="AJ456">
        <f t="shared" si="279"/>
        <v>36.678841545068735</v>
      </c>
      <c r="AK456">
        <v>-4.1161720424209798E-2</v>
      </c>
      <c r="AL456">
        <v>4.6207637140934198E-2</v>
      </c>
      <c r="AM456">
        <v>3.4537577862647102</v>
      </c>
      <c r="AN456">
        <v>0</v>
      </c>
      <c r="AO456">
        <v>0</v>
      </c>
      <c r="AP456">
        <f t="shared" si="280"/>
        <v>1</v>
      </c>
      <c r="AQ456">
        <f t="shared" si="281"/>
        <v>0</v>
      </c>
      <c r="AR456">
        <f t="shared" si="282"/>
        <v>51881.300531142588</v>
      </c>
      <c r="AS456" t="s">
        <v>240</v>
      </c>
      <c r="AT456">
        <v>0</v>
      </c>
      <c r="AU456">
        <v>0</v>
      </c>
      <c r="AV456">
        <f t="shared" si="283"/>
        <v>0</v>
      </c>
      <c r="AW456" t="e">
        <f t="shared" si="284"/>
        <v>#DIV/0!</v>
      </c>
      <c r="AX456">
        <v>0</v>
      </c>
      <c r="AY456" t="s">
        <v>240</v>
      </c>
      <c r="AZ456">
        <v>0</v>
      </c>
      <c r="BA456">
        <v>0</v>
      </c>
      <c r="BB456" t="e">
        <f t="shared" si="285"/>
        <v>#DIV/0!</v>
      </c>
      <c r="BC456">
        <v>0.5</v>
      </c>
      <c r="BD456">
        <f t="shared" si="286"/>
        <v>0</v>
      </c>
      <c r="BE456">
        <f t="shared" si="287"/>
        <v>-0.58976726209937425</v>
      </c>
      <c r="BF456" t="e">
        <f t="shared" si="288"/>
        <v>#DIV/0!</v>
      </c>
      <c r="BG456" t="e">
        <f t="shared" si="289"/>
        <v>#DIV/0!</v>
      </c>
      <c r="BH456" t="e">
        <f t="shared" si="290"/>
        <v>#DIV/0!</v>
      </c>
      <c r="BI456" t="e">
        <f t="shared" si="291"/>
        <v>#DIV/0!</v>
      </c>
      <c r="BJ456" t="s">
        <v>240</v>
      </c>
      <c r="BK456">
        <v>0</v>
      </c>
      <c r="BL456">
        <f t="shared" si="292"/>
        <v>0</v>
      </c>
      <c r="BM456" t="e">
        <f t="shared" si="293"/>
        <v>#DIV/0!</v>
      </c>
      <c r="BN456" t="e">
        <f t="shared" si="294"/>
        <v>#DIV/0!</v>
      </c>
      <c r="BO456" t="e">
        <f t="shared" si="295"/>
        <v>#DIV/0!</v>
      </c>
      <c r="BP456" t="e">
        <f t="shared" si="296"/>
        <v>#DIV/0!</v>
      </c>
      <c r="BQ456">
        <f t="shared" si="297"/>
        <v>0</v>
      </c>
      <c r="BR456">
        <f t="shared" si="298"/>
        <v>0</v>
      </c>
      <c r="BS456">
        <f t="shared" si="299"/>
        <v>0</v>
      </c>
      <c r="BT456">
        <f t="shared" si="300"/>
        <v>0</v>
      </c>
      <c r="BU456">
        <v>6</v>
      </c>
      <c r="BV456">
        <v>0.5</v>
      </c>
      <c r="BW456" t="s">
        <v>241</v>
      </c>
      <c r="BX456">
        <v>1582045277.4709699</v>
      </c>
      <c r="BY456">
        <v>400.50590322580598</v>
      </c>
      <c r="BZ456">
        <v>400.056193548387</v>
      </c>
      <c r="CA456">
        <v>31.054200000000002</v>
      </c>
      <c r="CB456">
        <v>30.715393548387102</v>
      </c>
      <c r="CC456">
        <v>600.014935483871</v>
      </c>
      <c r="CD456">
        <v>99.312367741935503</v>
      </c>
      <c r="CE456">
        <v>0.19999096774193501</v>
      </c>
      <c r="CF456">
        <v>30.512709677419402</v>
      </c>
      <c r="CG456">
        <v>30.1218161290323</v>
      </c>
      <c r="CH456">
        <v>999.9</v>
      </c>
      <c r="CI456">
        <v>0</v>
      </c>
      <c r="CJ456">
        <v>0</v>
      </c>
      <c r="CK456">
        <v>9995.0783870967698</v>
      </c>
      <c r="CL456">
        <v>0</v>
      </c>
      <c r="CM456">
        <v>0.279711580645161</v>
      </c>
      <c r="CN456">
        <v>0</v>
      </c>
      <c r="CO456">
        <v>0</v>
      </c>
      <c r="CP456">
        <v>0</v>
      </c>
      <c r="CQ456">
        <v>0</v>
      </c>
      <c r="CR456">
        <v>4.6064516129032302</v>
      </c>
      <c r="CS456">
        <v>0</v>
      </c>
      <c r="CT456">
        <v>37.119354838709697</v>
      </c>
      <c r="CU456">
        <v>-2.0258064516129002</v>
      </c>
      <c r="CV456">
        <v>38.372935483870997</v>
      </c>
      <c r="CW456">
        <v>43.502000000000002</v>
      </c>
      <c r="CX456">
        <v>40.973516129032198</v>
      </c>
      <c r="CY456">
        <v>42.146999999999998</v>
      </c>
      <c r="CZ456">
        <v>39.512</v>
      </c>
      <c r="DA456">
        <v>0</v>
      </c>
      <c r="DB456">
        <v>0</v>
      </c>
      <c r="DC456">
        <v>0</v>
      </c>
      <c r="DD456">
        <v>1582045289.2</v>
      </c>
      <c r="DE456">
        <v>4.8615384615384603</v>
      </c>
      <c r="DF456">
        <v>-11.5829059587528</v>
      </c>
      <c r="DG456">
        <v>6.38974323414081</v>
      </c>
      <c r="DH456">
        <v>36.334615384615397</v>
      </c>
      <c r="DI456">
        <v>15</v>
      </c>
      <c r="DJ456">
        <v>100</v>
      </c>
      <c r="DK456">
        <v>100</v>
      </c>
      <c r="DL456">
        <v>2.8410000000000002</v>
      </c>
      <c r="DM456">
        <v>0.45</v>
      </c>
      <c r="DN456">
        <v>2</v>
      </c>
      <c r="DO456">
        <v>650.87400000000002</v>
      </c>
      <c r="DP456">
        <v>340.13</v>
      </c>
      <c r="DQ456">
        <v>29.9998</v>
      </c>
      <c r="DR456">
        <v>31.320499999999999</v>
      </c>
      <c r="DS456">
        <v>30</v>
      </c>
      <c r="DT456">
        <v>31.255400000000002</v>
      </c>
      <c r="DU456">
        <v>31.295200000000001</v>
      </c>
      <c r="DV456">
        <v>21.000599999999999</v>
      </c>
      <c r="DW456">
        <v>25.376999999999999</v>
      </c>
      <c r="DX456">
        <v>86.578100000000006</v>
      </c>
      <c r="DY456">
        <v>30</v>
      </c>
      <c r="DZ456">
        <v>400</v>
      </c>
      <c r="EA456">
        <v>30.692799999999998</v>
      </c>
      <c r="EB456">
        <v>100.06100000000001</v>
      </c>
      <c r="EC456">
        <v>100.574</v>
      </c>
    </row>
    <row r="457" spans="1:133" x14ac:dyDescent="0.35">
      <c r="A457">
        <v>441</v>
      </c>
      <c r="B457">
        <v>1582045291.0999999</v>
      </c>
      <c r="C457">
        <v>2258.0999999046298</v>
      </c>
      <c r="D457" t="s">
        <v>1124</v>
      </c>
      <c r="E457" t="s">
        <v>1125</v>
      </c>
      <c r="F457" t="s">
        <v>232</v>
      </c>
      <c r="G457" t="s">
        <v>233</v>
      </c>
      <c r="H457" t="s">
        <v>234</v>
      </c>
      <c r="I457" t="s">
        <v>235</v>
      </c>
      <c r="J457" t="s">
        <v>236</v>
      </c>
      <c r="K457" t="s">
        <v>237</v>
      </c>
      <c r="L457" t="s">
        <v>238</v>
      </c>
      <c r="M457" t="s">
        <v>239</v>
      </c>
      <c r="N457">
        <v>1582045282.4709699</v>
      </c>
      <c r="O457">
        <f t="shared" si="258"/>
        <v>3.4685412417864708E-4</v>
      </c>
      <c r="P457">
        <f t="shared" si="259"/>
        <v>-0.57557336342342424</v>
      </c>
      <c r="Q457">
        <f t="shared" si="260"/>
        <v>400.504677419355</v>
      </c>
      <c r="R457">
        <f t="shared" si="261"/>
        <v>425.42116970874793</v>
      </c>
      <c r="S457">
        <f t="shared" si="262"/>
        <v>42.333756084185211</v>
      </c>
      <c r="T457">
        <f t="shared" si="263"/>
        <v>39.854310343920837</v>
      </c>
      <c r="U457">
        <f t="shared" si="264"/>
        <v>2.7926012015578934E-2</v>
      </c>
      <c r="V457">
        <f t="shared" si="265"/>
        <v>2.2503638116412534</v>
      </c>
      <c r="W457">
        <f t="shared" si="266"/>
        <v>2.7734906987611496E-2</v>
      </c>
      <c r="X457">
        <f t="shared" si="267"/>
        <v>1.735137776341051E-2</v>
      </c>
      <c r="Y457">
        <f t="shared" si="268"/>
        <v>0</v>
      </c>
      <c r="Z457">
        <f t="shared" si="269"/>
        <v>30.394951121874261</v>
      </c>
      <c r="AA457">
        <f t="shared" si="270"/>
        <v>30.114270967741898</v>
      </c>
      <c r="AB457">
        <f t="shared" si="271"/>
        <v>4.2884938999844655</v>
      </c>
      <c r="AC457">
        <f t="shared" si="272"/>
        <v>70.44255670047113</v>
      </c>
      <c r="AD457">
        <f t="shared" si="273"/>
        <v>3.0901529530356782</v>
      </c>
      <c r="AE457">
        <f t="shared" si="274"/>
        <v>4.3867700120189008</v>
      </c>
      <c r="AF457">
        <f t="shared" si="275"/>
        <v>1.1983409469487873</v>
      </c>
      <c r="AG457">
        <f t="shared" si="276"/>
        <v>-15.296266876278336</v>
      </c>
      <c r="AH457">
        <f t="shared" si="277"/>
        <v>47.967043861347378</v>
      </c>
      <c r="AI457">
        <f t="shared" si="278"/>
        <v>4.7541206881091487</v>
      </c>
      <c r="AJ457">
        <f t="shared" si="279"/>
        <v>37.424897673178194</v>
      </c>
      <c r="AK457">
        <v>-4.1193542373177301E-2</v>
      </c>
      <c r="AL457">
        <v>4.62433600664061E-2</v>
      </c>
      <c r="AM457">
        <v>3.4558711766772001</v>
      </c>
      <c r="AN457">
        <v>0</v>
      </c>
      <c r="AO457">
        <v>0</v>
      </c>
      <c r="AP457">
        <f t="shared" si="280"/>
        <v>1</v>
      </c>
      <c r="AQ457">
        <f t="shared" si="281"/>
        <v>0</v>
      </c>
      <c r="AR457">
        <f t="shared" si="282"/>
        <v>51920.249442003755</v>
      </c>
      <c r="AS457" t="s">
        <v>240</v>
      </c>
      <c r="AT457">
        <v>0</v>
      </c>
      <c r="AU457">
        <v>0</v>
      </c>
      <c r="AV457">
        <f t="shared" si="283"/>
        <v>0</v>
      </c>
      <c r="AW457" t="e">
        <f t="shared" si="284"/>
        <v>#DIV/0!</v>
      </c>
      <c r="AX457">
        <v>0</v>
      </c>
      <c r="AY457" t="s">
        <v>240</v>
      </c>
      <c r="AZ457">
        <v>0</v>
      </c>
      <c r="BA457">
        <v>0</v>
      </c>
      <c r="BB457" t="e">
        <f t="shared" si="285"/>
        <v>#DIV/0!</v>
      </c>
      <c r="BC457">
        <v>0.5</v>
      </c>
      <c r="BD457">
        <f t="shared" si="286"/>
        <v>0</v>
      </c>
      <c r="BE457">
        <f t="shared" si="287"/>
        <v>-0.57557336342342424</v>
      </c>
      <c r="BF457" t="e">
        <f t="shared" si="288"/>
        <v>#DIV/0!</v>
      </c>
      <c r="BG457" t="e">
        <f t="shared" si="289"/>
        <v>#DIV/0!</v>
      </c>
      <c r="BH457" t="e">
        <f t="shared" si="290"/>
        <v>#DIV/0!</v>
      </c>
      <c r="BI457" t="e">
        <f t="shared" si="291"/>
        <v>#DIV/0!</v>
      </c>
      <c r="BJ457" t="s">
        <v>240</v>
      </c>
      <c r="BK457">
        <v>0</v>
      </c>
      <c r="BL457">
        <f t="shared" si="292"/>
        <v>0</v>
      </c>
      <c r="BM457" t="e">
        <f t="shared" si="293"/>
        <v>#DIV/0!</v>
      </c>
      <c r="BN457" t="e">
        <f t="shared" si="294"/>
        <v>#DIV/0!</v>
      </c>
      <c r="BO457" t="e">
        <f t="shared" si="295"/>
        <v>#DIV/0!</v>
      </c>
      <c r="BP457" t="e">
        <f t="shared" si="296"/>
        <v>#DIV/0!</v>
      </c>
      <c r="BQ457">
        <f t="shared" si="297"/>
        <v>0</v>
      </c>
      <c r="BR457">
        <f t="shared" si="298"/>
        <v>0</v>
      </c>
      <c r="BS457">
        <f t="shared" si="299"/>
        <v>0</v>
      </c>
      <c r="BT457">
        <f t="shared" si="300"/>
        <v>0</v>
      </c>
      <c r="BU457">
        <v>6</v>
      </c>
      <c r="BV457">
        <v>0.5</v>
      </c>
      <c r="BW457" t="s">
        <v>241</v>
      </c>
      <c r="BX457">
        <v>1582045282.4709699</v>
      </c>
      <c r="BY457">
        <v>400.504677419355</v>
      </c>
      <c r="BZ457">
        <v>400.06803225806499</v>
      </c>
      <c r="CA457">
        <v>31.0536225806452</v>
      </c>
      <c r="CB457">
        <v>30.717548387096802</v>
      </c>
      <c r="CC457">
        <v>600.015806451613</v>
      </c>
      <c r="CD457">
        <v>99.310212903225803</v>
      </c>
      <c r="CE457">
        <v>0.200011548387097</v>
      </c>
      <c r="CF457">
        <v>30.509641935483899</v>
      </c>
      <c r="CG457">
        <v>30.114270967741898</v>
      </c>
      <c r="CH457">
        <v>999.9</v>
      </c>
      <c r="CI457">
        <v>0</v>
      </c>
      <c r="CJ457">
        <v>0</v>
      </c>
      <c r="CK457">
        <v>10003.0225806452</v>
      </c>
      <c r="CL457">
        <v>0</v>
      </c>
      <c r="CM457">
        <v>0.26456299999999999</v>
      </c>
      <c r="CN457">
        <v>0</v>
      </c>
      <c r="CO457">
        <v>0</v>
      </c>
      <c r="CP457">
        <v>0</v>
      </c>
      <c r="CQ457">
        <v>0</v>
      </c>
      <c r="CR457">
        <v>4.4032258064516103</v>
      </c>
      <c r="CS457">
        <v>0</v>
      </c>
      <c r="CT457">
        <v>35.951612903225801</v>
      </c>
      <c r="CU457">
        <v>-2.00322580645161</v>
      </c>
      <c r="CV457">
        <v>38.372935483870997</v>
      </c>
      <c r="CW457">
        <v>43.5</v>
      </c>
      <c r="CX457">
        <v>40.995774193548399</v>
      </c>
      <c r="CY457">
        <v>42.149000000000001</v>
      </c>
      <c r="CZ457">
        <v>39.515999999999998</v>
      </c>
      <c r="DA457">
        <v>0</v>
      </c>
      <c r="DB457">
        <v>0</v>
      </c>
      <c r="DC457">
        <v>0</v>
      </c>
      <c r="DD457">
        <v>1582045294</v>
      </c>
      <c r="DE457">
        <v>3.75</v>
      </c>
      <c r="DF457">
        <v>0.65299129853427895</v>
      </c>
      <c r="DG457">
        <v>-25.0017097342906</v>
      </c>
      <c r="DH457">
        <v>36.696153846153798</v>
      </c>
      <c r="DI457">
        <v>15</v>
      </c>
      <c r="DJ457">
        <v>100</v>
      </c>
      <c r="DK457">
        <v>100</v>
      </c>
      <c r="DL457">
        <v>2.8410000000000002</v>
      </c>
      <c r="DM457">
        <v>0.45</v>
      </c>
      <c r="DN457">
        <v>2</v>
      </c>
      <c r="DO457">
        <v>650.952</v>
      </c>
      <c r="DP457">
        <v>340.03500000000003</v>
      </c>
      <c r="DQ457">
        <v>29.998999999999999</v>
      </c>
      <c r="DR457">
        <v>31.320499999999999</v>
      </c>
      <c r="DS457">
        <v>30.0001</v>
      </c>
      <c r="DT457">
        <v>31.255400000000002</v>
      </c>
      <c r="DU457">
        <v>31.295200000000001</v>
      </c>
      <c r="DV457">
        <v>21.0031</v>
      </c>
      <c r="DW457">
        <v>25.376999999999999</v>
      </c>
      <c r="DX457">
        <v>86.578100000000006</v>
      </c>
      <c r="DY457">
        <v>30</v>
      </c>
      <c r="DZ457">
        <v>400</v>
      </c>
      <c r="EA457">
        <v>30.692</v>
      </c>
      <c r="EB457">
        <v>100.06100000000001</v>
      </c>
      <c r="EC457">
        <v>100.57299999999999</v>
      </c>
    </row>
    <row r="458" spans="1:133" x14ac:dyDescent="0.35">
      <c r="A458">
        <v>442</v>
      </c>
      <c r="B458">
        <v>1582045296.0999999</v>
      </c>
      <c r="C458">
        <v>2263.0999999046298</v>
      </c>
      <c r="D458" t="s">
        <v>1126</v>
      </c>
      <c r="E458" t="s">
        <v>1127</v>
      </c>
      <c r="F458" t="s">
        <v>232</v>
      </c>
      <c r="G458" t="s">
        <v>233</v>
      </c>
      <c r="H458" t="s">
        <v>234</v>
      </c>
      <c r="I458" t="s">
        <v>235</v>
      </c>
      <c r="J458" t="s">
        <v>236</v>
      </c>
      <c r="K458" t="s">
        <v>237</v>
      </c>
      <c r="L458" t="s">
        <v>238</v>
      </c>
      <c r="M458" t="s">
        <v>239</v>
      </c>
      <c r="N458">
        <v>1582045287.4709699</v>
      </c>
      <c r="O458">
        <f t="shared" si="258"/>
        <v>3.4460010427538989E-4</v>
      </c>
      <c r="P458">
        <f t="shared" si="259"/>
        <v>-0.57913629460748406</v>
      </c>
      <c r="Q458">
        <f t="shared" si="260"/>
        <v>400.464612903226</v>
      </c>
      <c r="R458">
        <f t="shared" si="261"/>
        <v>425.7795403479513</v>
      </c>
      <c r="S458">
        <f t="shared" si="262"/>
        <v>42.369141364681653</v>
      </c>
      <c r="T458">
        <f t="shared" si="263"/>
        <v>39.850063677985602</v>
      </c>
      <c r="U458">
        <f t="shared" si="264"/>
        <v>2.7767834105241283E-2</v>
      </c>
      <c r="V458">
        <f t="shared" si="265"/>
        <v>2.2494748262958315</v>
      </c>
      <c r="W458">
        <f t="shared" si="266"/>
        <v>2.7578805822170444E-2</v>
      </c>
      <c r="X458">
        <f t="shared" si="267"/>
        <v>1.7253629696452083E-2</v>
      </c>
      <c r="Y458">
        <f t="shared" si="268"/>
        <v>0</v>
      </c>
      <c r="Z458">
        <f t="shared" si="269"/>
        <v>30.393964980040966</v>
      </c>
      <c r="AA458">
        <f t="shared" si="270"/>
        <v>30.110025806451599</v>
      </c>
      <c r="AB458">
        <f t="shared" si="271"/>
        <v>4.2874491920153028</v>
      </c>
      <c r="AC458">
        <f t="shared" si="272"/>
        <v>70.44949683628009</v>
      </c>
      <c r="AD458">
        <f t="shared" si="273"/>
        <v>3.090158484133751</v>
      </c>
      <c r="AE458">
        <f t="shared" si="274"/>
        <v>4.3863457127523171</v>
      </c>
      <c r="AF458">
        <f t="shared" si="275"/>
        <v>1.1972907078815518</v>
      </c>
      <c r="AG458">
        <f t="shared" si="276"/>
        <v>-15.196864598544694</v>
      </c>
      <c r="AH458">
        <f t="shared" si="277"/>
        <v>48.257929635279915</v>
      </c>
      <c r="AI458">
        <f t="shared" si="278"/>
        <v>4.7847008095899346</v>
      </c>
      <c r="AJ458">
        <f t="shared" si="279"/>
        <v>37.845765846325151</v>
      </c>
      <c r="AK458">
        <v>-4.1169610381425602E-2</v>
      </c>
      <c r="AL458">
        <v>4.6216494309107202E-2</v>
      </c>
      <c r="AM458">
        <v>3.4542818341725101</v>
      </c>
      <c r="AN458">
        <v>0</v>
      </c>
      <c r="AO458">
        <v>0</v>
      </c>
      <c r="AP458">
        <f t="shared" si="280"/>
        <v>1</v>
      </c>
      <c r="AQ458">
        <f t="shared" si="281"/>
        <v>0</v>
      </c>
      <c r="AR458">
        <f t="shared" si="282"/>
        <v>51891.59333512275</v>
      </c>
      <c r="AS458" t="s">
        <v>240</v>
      </c>
      <c r="AT458">
        <v>0</v>
      </c>
      <c r="AU458">
        <v>0</v>
      </c>
      <c r="AV458">
        <f t="shared" si="283"/>
        <v>0</v>
      </c>
      <c r="AW458" t="e">
        <f t="shared" si="284"/>
        <v>#DIV/0!</v>
      </c>
      <c r="AX458">
        <v>0</v>
      </c>
      <c r="AY458" t="s">
        <v>240</v>
      </c>
      <c r="AZ458">
        <v>0</v>
      </c>
      <c r="BA458">
        <v>0</v>
      </c>
      <c r="BB458" t="e">
        <f t="shared" si="285"/>
        <v>#DIV/0!</v>
      </c>
      <c r="BC458">
        <v>0.5</v>
      </c>
      <c r="BD458">
        <f t="shared" si="286"/>
        <v>0</v>
      </c>
      <c r="BE458">
        <f t="shared" si="287"/>
        <v>-0.57913629460748406</v>
      </c>
      <c r="BF458" t="e">
        <f t="shared" si="288"/>
        <v>#DIV/0!</v>
      </c>
      <c r="BG458" t="e">
        <f t="shared" si="289"/>
        <v>#DIV/0!</v>
      </c>
      <c r="BH458" t="e">
        <f t="shared" si="290"/>
        <v>#DIV/0!</v>
      </c>
      <c r="BI458" t="e">
        <f t="shared" si="291"/>
        <v>#DIV/0!</v>
      </c>
      <c r="BJ458" t="s">
        <v>240</v>
      </c>
      <c r="BK458">
        <v>0</v>
      </c>
      <c r="BL458">
        <f t="shared" si="292"/>
        <v>0</v>
      </c>
      <c r="BM458" t="e">
        <f t="shared" si="293"/>
        <v>#DIV/0!</v>
      </c>
      <c r="BN458" t="e">
        <f t="shared" si="294"/>
        <v>#DIV/0!</v>
      </c>
      <c r="BO458" t="e">
        <f t="shared" si="295"/>
        <v>#DIV/0!</v>
      </c>
      <c r="BP458" t="e">
        <f t="shared" si="296"/>
        <v>#DIV/0!</v>
      </c>
      <c r="BQ458">
        <f t="shared" si="297"/>
        <v>0</v>
      </c>
      <c r="BR458">
        <f t="shared" si="298"/>
        <v>0</v>
      </c>
      <c r="BS458">
        <f t="shared" si="299"/>
        <v>0</v>
      </c>
      <c r="BT458">
        <f t="shared" si="300"/>
        <v>0</v>
      </c>
      <c r="BU458">
        <v>6</v>
      </c>
      <c r="BV458">
        <v>0.5</v>
      </c>
      <c r="BW458" t="s">
        <v>241</v>
      </c>
      <c r="BX458">
        <v>1582045287.4709699</v>
      </c>
      <c r="BY458">
        <v>400.464612903226</v>
      </c>
      <c r="BZ458">
        <v>400.02348387096799</v>
      </c>
      <c r="CA458">
        <v>31.0538806451613</v>
      </c>
      <c r="CB458">
        <v>30.719987096774201</v>
      </c>
      <c r="CC458">
        <v>600.00967741935494</v>
      </c>
      <c r="CD458">
        <v>99.309561290322605</v>
      </c>
      <c r="CE458">
        <v>0.200014322580645</v>
      </c>
      <c r="CF458">
        <v>30.507951612903199</v>
      </c>
      <c r="CG458">
        <v>30.110025806451599</v>
      </c>
      <c r="CH458">
        <v>999.9</v>
      </c>
      <c r="CI458">
        <v>0</v>
      </c>
      <c r="CJ458">
        <v>0</v>
      </c>
      <c r="CK458">
        <v>9997.2767741935495</v>
      </c>
      <c r="CL458">
        <v>0</v>
      </c>
      <c r="CM458">
        <v>0.26456299999999999</v>
      </c>
      <c r="CN458">
        <v>0</v>
      </c>
      <c r="CO458">
        <v>0</v>
      </c>
      <c r="CP458">
        <v>0</v>
      </c>
      <c r="CQ458">
        <v>0</v>
      </c>
      <c r="CR458">
        <v>4.2290322580645201</v>
      </c>
      <c r="CS458">
        <v>0</v>
      </c>
      <c r="CT458">
        <v>34.558064516129001</v>
      </c>
      <c r="CU458">
        <v>-2.2516129032258099</v>
      </c>
      <c r="CV458">
        <v>38.366870967741903</v>
      </c>
      <c r="CW458">
        <v>43.495935483871001</v>
      </c>
      <c r="CX458">
        <v>41.005838709677398</v>
      </c>
      <c r="CY458">
        <v>42.140999999999998</v>
      </c>
      <c r="CZ458">
        <v>39.520000000000003</v>
      </c>
      <c r="DA458">
        <v>0</v>
      </c>
      <c r="DB458">
        <v>0</v>
      </c>
      <c r="DC458">
        <v>0</v>
      </c>
      <c r="DD458">
        <v>1582045299.4000001</v>
      </c>
      <c r="DE458">
        <v>4.0923076923076902</v>
      </c>
      <c r="DF458">
        <v>9.3606840232252804</v>
      </c>
      <c r="DG458">
        <v>-27.7230774952329</v>
      </c>
      <c r="DH458">
        <v>33.596153846153797</v>
      </c>
      <c r="DI458">
        <v>15</v>
      </c>
      <c r="DJ458">
        <v>100</v>
      </c>
      <c r="DK458">
        <v>100</v>
      </c>
      <c r="DL458">
        <v>2.8410000000000002</v>
      </c>
      <c r="DM458">
        <v>0.45</v>
      </c>
      <c r="DN458">
        <v>2</v>
      </c>
      <c r="DO458">
        <v>650.971</v>
      </c>
      <c r="DP458">
        <v>340.089</v>
      </c>
      <c r="DQ458">
        <v>29.999099999999999</v>
      </c>
      <c r="DR458">
        <v>31.320499999999999</v>
      </c>
      <c r="DS458">
        <v>30.0002</v>
      </c>
      <c r="DT458">
        <v>31.255400000000002</v>
      </c>
      <c r="DU458">
        <v>31.295200000000001</v>
      </c>
      <c r="DV458">
        <v>21.003900000000002</v>
      </c>
      <c r="DW458">
        <v>25.376999999999999</v>
      </c>
      <c r="DX458">
        <v>86.578100000000006</v>
      </c>
      <c r="DY458">
        <v>30</v>
      </c>
      <c r="DZ458">
        <v>400</v>
      </c>
      <c r="EA458">
        <v>30.691500000000001</v>
      </c>
      <c r="EB458">
        <v>100.059</v>
      </c>
      <c r="EC458">
        <v>100.574</v>
      </c>
    </row>
    <row r="459" spans="1:133" x14ac:dyDescent="0.35">
      <c r="A459">
        <v>443</v>
      </c>
      <c r="B459">
        <v>1582045301.0999999</v>
      </c>
      <c r="C459">
        <v>2268.0999999046298</v>
      </c>
      <c r="D459" t="s">
        <v>1128</v>
      </c>
      <c r="E459" t="s">
        <v>1129</v>
      </c>
      <c r="F459" t="s">
        <v>232</v>
      </c>
      <c r="G459" t="s">
        <v>233</v>
      </c>
      <c r="H459" t="s">
        <v>234</v>
      </c>
      <c r="I459" t="s">
        <v>235</v>
      </c>
      <c r="J459" t="s">
        <v>236</v>
      </c>
      <c r="K459" t="s">
        <v>237</v>
      </c>
      <c r="L459" t="s">
        <v>238</v>
      </c>
      <c r="M459" t="s">
        <v>239</v>
      </c>
      <c r="N459">
        <v>1582045292.4709699</v>
      </c>
      <c r="O459">
        <f t="shared" si="258"/>
        <v>3.4387037531372235E-4</v>
      </c>
      <c r="P459">
        <f t="shared" si="259"/>
        <v>-0.57692511765223575</v>
      </c>
      <c r="Q459">
        <f t="shared" si="260"/>
        <v>400.42241935483901</v>
      </c>
      <c r="R459">
        <f t="shared" si="261"/>
        <v>425.66619491480179</v>
      </c>
      <c r="S459">
        <f t="shared" si="262"/>
        <v>42.358244409813302</v>
      </c>
      <c r="T459">
        <f t="shared" si="263"/>
        <v>39.846224362721252</v>
      </c>
      <c r="U459">
        <f t="shared" si="264"/>
        <v>2.772571418296154E-2</v>
      </c>
      <c r="V459">
        <f t="shared" si="265"/>
        <v>2.2507876676803731</v>
      </c>
      <c r="W459">
        <f t="shared" si="266"/>
        <v>2.7537365941438088E-2</v>
      </c>
      <c r="X459">
        <f t="shared" si="267"/>
        <v>1.7227669280435922E-2</v>
      </c>
      <c r="Y459">
        <f t="shared" si="268"/>
        <v>0</v>
      </c>
      <c r="Z459">
        <f t="shared" si="269"/>
        <v>30.393702139178892</v>
      </c>
      <c r="AA459">
        <f t="shared" si="270"/>
        <v>30.107541935483901</v>
      </c>
      <c r="AB459">
        <f t="shared" si="271"/>
        <v>4.2868380295665949</v>
      </c>
      <c r="AC459">
        <f t="shared" si="272"/>
        <v>70.454325480621094</v>
      </c>
      <c r="AD459">
        <f t="shared" si="273"/>
        <v>3.0902704548870719</v>
      </c>
      <c r="AE459">
        <f t="shared" si="274"/>
        <v>4.3862040177179331</v>
      </c>
      <c r="AF459">
        <f t="shared" si="275"/>
        <v>1.196567574679523</v>
      </c>
      <c r="AG459">
        <f t="shared" si="276"/>
        <v>-15.164683551335155</v>
      </c>
      <c r="AH459">
        <f t="shared" si="277"/>
        <v>48.518997075643846</v>
      </c>
      <c r="AI459">
        <f t="shared" si="278"/>
        <v>4.8077068694936171</v>
      </c>
      <c r="AJ459">
        <f t="shared" si="279"/>
        <v>38.162020393802308</v>
      </c>
      <c r="AK459">
        <v>-4.1204955829973897E-2</v>
      </c>
      <c r="AL459">
        <v>4.6256172671534E-2</v>
      </c>
      <c r="AM459">
        <v>3.4566290415302299</v>
      </c>
      <c r="AN459">
        <v>0</v>
      </c>
      <c r="AO459">
        <v>0</v>
      </c>
      <c r="AP459">
        <f t="shared" si="280"/>
        <v>1</v>
      </c>
      <c r="AQ459">
        <f t="shared" si="281"/>
        <v>0</v>
      </c>
      <c r="AR459">
        <f t="shared" si="282"/>
        <v>51934.437970703155</v>
      </c>
      <c r="AS459" t="s">
        <v>240</v>
      </c>
      <c r="AT459">
        <v>0</v>
      </c>
      <c r="AU459">
        <v>0</v>
      </c>
      <c r="AV459">
        <f t="shared" si="283"/>
        <v>0</v>
      </c>
      <c r="AW459" t="e">
        <f t="shared" si="284"/>
        <v>#DIV/0!</v>
      </c>
      <c r="AX459">
        <v>0</v>
      </c>
      <c r="AY459" t="s">
        <v>240</v>
      </c>
      <c r="AZ459">
        <v>0</v>
      </c>
      <c r="BA459">
        <v>0</v>
      </c>
      <c r="BB459" t="e">
        <f t="shared" si="285"/>
        <v>#DIV/0!</v>
      </c>
      <c r="BC459">
        <v>0.5</v>
      </c>
      <c r="BD459">
        <f t="shared" si="286"/>
        <v>0</v>
      </c>
      <c r="BE459">
        <f t="shared" si="287"/>
        <v>-0.57692511765223575</v>
      </c>
      <c r="BF459" t="e">
        <f t="shared" si="288"/>
        <v>#DIV/0!</v>
      </c>
      <c r="BG459" t="e">
        <f t="shared" si="289"/>
        <v>#DIV/0!</v>
      </c>
      <c r="BH459" t="e">
        <f t="shared" si="290"/>
        <v>#DIV/0!</v>
      </c>
      <c r="BI459" t="e">
        <f t="shared" si="291"/>
        <v>#DIV/0!</v>
      </c>
      <c r="BJ459" t="s">
        <v>240</v>
      </c>
      <c r="BK459">
        <v>0</v>
      </c>
      <c r="BL459">
        <f t="shared" si="292"/>
        <v>0</v>
      </c>
      <c r="BM459" t="e">
        <f t="shared" si="293"/>
        <v>#DIV/0!</v>
      </c>
      <c r="BN459" t="e">
        <f t="shared" si="294"/>
        <v>#DIV/0!</v>
      </c>
      <c r="BO459" t="e">
        <f t="shared" si="295"/>
        <v>#DIV/0!</v>
      </c>
      <c r="BP459" t="e">
        <f t="shared" si="296"/>
        <v>#DIV/0!</v>
      </c>
      <c r="BQ459">
        <f t="shared" si="297"/>
        <v>0</v>
      </c>
      <c r="BR459">
        <f t="shared" si="298"/>
        <v>0</v>
      </c>
      <c r="BS459">
        <f t="shared" si="299"/>
        <v>0</v>
      </c>
      <c r="BT459">
        <f t="shared" si="300"/>
        <v>0</v>
      </c>
      <c r="BU459">
        <v>6</v>
      </c>
      <c r="BV459">
        <v>0.5</v>
      </c>
      <c r="BW459" t="s">
        <v>241</v>
      </c>
      <c r="BX459">
        <v>1582045292.4709699</v>
      </c>
      <c r="BY459">
        <v>400.42241935483901</v>
      </c>
      <c r="BZ459">
        <v>399.98319354838702</v>
      </c>
      <c r="CA459">
        <v>31.0547258064516</v>
      </c>
      <c r="CB459">
        <v>30.7215387096774</v>
      </c>
      <c r="CC459">
        <v>600.00806451612902</v>
      </c>
      <c r="CD459">
        <v>99.310529032258103</v>
      </c>
      <c r="CE459">
        <v>0.19994400000000001</v>
      </c>
      <c r="CF459">
        <v>30.507387096774199</v>
      </c>
      <c r="CG459">
        <v>30.107541935483901</v>
      </c>
      <c r="CH459">
        <v>999.9</v>
      </c>
      <c r="CI459">
        <v>0</v>
      </c>
      <c r="CJ459">
        <v>0</v>
      </c>
      <c r="CK459">
        <v>10005.7622580645</v>
      </c>
      <c r="CL459">
        <v>0</v>
      </c>
      <c r="CM459">
        <v>0.26456299999999999</v>
      </c>
      <c r="CN459">
        <v>0</v>
      </c>
      <c r="CO459">
        <v>0</v>
      </c>
      <c r="CP459">
        <v>0</v>
      </c>
      <c r="CQ459">
        <v>0</v>
      </c>
      <c r="CR459">
        <v>3.5387096774193498</v>
      </c>
      <c r="CS459">
        <v>0</v>
      </c>
      <c r="CT459">
        <v>32.722580645161301</v>
      </c>
      <c r="CU459">
        <v>-2.4064516129032301</v>
      </c>
      <c r="CV459">
        <v>38.370935483871001</v>
      </c>
      <c r="CW459">
        <v>43.4898387096774</v>
      </c>
      <c r="CX459">
        <v>40.971548387096803</v>
      </c>
      <c r="CY459">
        <v>42.133000000000003</v>
      </c>
      <c r="CZ459">
        <v>39.512</v>
      </c>
      <c r="DA459">
        <v>0</v>
      </c>
      <c r="DB459">
        <v>0</v>
      </c>
      <c r="DC459">
        <v>0</v>
      </c>
      <c r="DD459">
        <v>1582045304.2</v>
      </c>
      <c r="DE459">
        <v>3.6115384615384598</v>
      </c>
      <c r="DF459">
        <v>-6.9025639397212704</v>
      </c>
      <c r="DG459">
        <v>-29.364102957877002</v>
      </c>
      <c r="DH459">
        <v>32.619230769230803</v>
      </c>
      <c r="DI459">
        <v>15</v>
      </c>
      <c r="DJ459">
        <v>100</v>
      </c>
      <c r="DK459">
        <v>100</v>
      </c>
      <c r="DL459">
        <v>2.8410000000000002</v>
      </c>
      <c r="DM459">
        <v>0.45</v>
      </c>
      <c r="DN459">
        <v>2</v>
      </c>
      <c r="DO459">
        <v>651.03</v>
      </c>
      <c r="DP459">
        <v>340.00799999999998</v>
      </c>
      <c r="DQ459">
        <v>29.999400000000001</v>
      </c>
      <c r="DR459">
        <v>31.320499999999999</v>
      </c>
      <c r="DS459">
        <v>30.0001</v>
      </c>
      <c r="DT459">
        <v>31.255400000000002</v>
      </c>
      <c r="DU459">
        <v>31.295200000000001</v>
      </c>
      <c r="DV459">
        <v>21.006499999999999</v>
      </c>
      <c r="DW459">
        <v>25.376999999999999</v>
      </c>
      <c r="DX459">
        <v>86.202299999999994</v>
      </c>
      <c r="DY459">
        <v>30</v>
      </c>
      <c r="DZ459">
        <v>400</v>
      </c>
      <c r="EA459">
        <v>30.691500000000001</v>
      </c>
      <c r="EB459">
        <v>100.06</v>
      </c>
      <c r="EC459">
        <v>100.572</v>
      </c>
    </row>
    <row r="460" spans="1:133" x14ac:dyDescent="0.35">
      <c r="A460">
        <v>444</v>
      </c>
      <c r="B460">
        <v>1582045306.0999999</v>
      </c>
      <c r="C460">
        <v>2273.0999999046298</v>
      </c>
      <c r="D460" t="s">
        <v>1130</v>
      </c>
      <c r="E460" t="s">
        <v>1131</v>
      </c>
      <c r="F460" t="s">
        <v>232</v>
      </c>
      <c r="G460" t="s">
        <v>233</v>
      </c>
      <c r="H460" t="s">
        <v>234</v>
      </c>
      <c r="I460" t="s">
        <v>235</v>
      </c>
      <c r="J460" t="s">
        <v>236</v>
      </c>
      <c r="K460" t="s">
        <v>237</v>
      </c>
      <c r="L460" t="s">
        <v>238</v>
      </c>
      <c r="M460" t="s">
        <v>239</v>
      </c>
      <c r="N460">
        <v>1582045297.4709699</v>
      </c>
      <c r="O460">
        <f t="shared" si="258"/>
        <v>3.4520026839425126E-4</v>
      </c>
      <c r="P460">
        <f t="shared" si="259"/>
        <v>-0.54373599496935465</v>
      </c>
      <c r="Q460">
        <f t="shared" si="260"/>
        <v>400.38496774193499</v>
      </c>
      <c r="R460">
        <f t="shared" si="261"/>
        <v>423.6072645745175</v>
      </c>
      <c r="S460">
        <f t="shared" si="262"/>
        <v>42.154162341431515</v>
      </c>
      <c r="T460">
        <f t="shared" si="263"/>
        <v>39.843256574494674</v>
      </c>
      <c r="U460">
        <f t="shared" si="264"/>
        <v>2.7826820899839146E-2</v>
      </c>
      <c r="V460">
        <f t="shared" si="265"/>
        <v>2.2492394744377338</v>
      </c>
      <c r="W460">
        <f t="shared" si="266"/>
        <v>2.7636971909662307E-2</v>
      </c>
      <c r="X460">
        <f t="shared" si="267"/>
        <v>1.7290056534407655E-2</v>
      </c>
      <c r="Y460">
        <f t="shared" si="268"/>
        <v>0</v>
      </c>
      <c r="Z460">
        <f t="shared" si="269"/>
        <v>30.393497499133307</v>
      </c>
      <c r="AA460">
        <f t="shared" si="270"/>
        <v>30.109438709677399</v>
      </c>
      <c r="AB460">
        <f t="shared" si="271"/>
        <v>4.2873047285843366</v>
      </c>
      <c r="AC460">
        <f t="shared" si="272"/>
        <v>70.456474012571519</v>
      </c>
      <c r="AD460">
        <f t="shared" si="273"/>
        <v>3.0904188887667687</v>
      </c>
      <c r="AE460">
        <f t="shared" si="274"/>
        <v>4.3862809373846137</v>
      </c>
      <c r="AF460">
        <f t="shared" si="275"/>
        <v>1.1968858398175679</v>
      </c>
      <c r="AG460">
        <f t="shared" si="276"/>
        <v>-15.22333183618648</v>
      </c>
      <c r="AH460">
        <f t="shared" si="277"/>
        <v>48.2927794176695</v>
      </c>
      <c r="AI460">
        <f t="shared" si="278"/>
        <v>4.7886371155620413</v>
      </c>
      <c r="AJ460">
        <f t="shared" si="279"/>
        <v>37.858084697045058</v>
      </c>
      <c r="AK460">
        <v>-4.1163276006256203E-2</v>
      </c>
      <c r="AL460">
        <v>4.6209383418057803E-2</v>
      </c>
      <c r="AM460">
        <v>3.4538611101546102</v>
      </c>
      <c r="AN460">
        <v>0</v>
      </c>
      <c r="AO460">
        <v>0</v>
      </c>
      <c r="AP460">
        <f t="shared" si="280"/>
        <v>1</v>
      </c>
      <c r="AQ460">
        <f t="shared" si="281"/>
        <v>0</v>
      </c>
      <c r="AR460">
        <f t="shared" si="282"/>
        <v>51884.038518549321</v>
      </c>
      <c r="AS460" t="s">
        <v>240</v>
      </c>
      <c r="AT460">
        <v>0</v>
      </c>
      <c r="AU460">
        <v>0</v>
      </c>
      <c r="AV460">
        <f t="shared" si="283"/>
        <v>0</v>
      </c>
      <c r="AW460" t="e">
        <f t="shared" si="284"/>
        <v>#DIV/0!</v>
      </c>
      <c r="AX460">
        <v>0</v>
      </c>
      <c r="AY460" t="s">
        <v>240</v>
      </c>
      <c r="AZ460">
        <v>0</v>
      </c>
      <c r="BA460">
        <v>0</v>
      </c>
      <c r="BB460" t="e">
        <f t="shared" si="285"/>
        <v>#DIV/0!</v>
      </c>
      <c r="BC460">
        <v>0.5</v>
      </c>
      <c r="BD460">
        <f t="shared" si="286"/>
        <v>0</v>
      </c>
      <c r="BE460">
        <f t="shared" si="287"/>
        <v>-0.54373599496935465</v>
      </c>
      <c r="BF460" t="e">
        <f t="shared" si="288"/>
        <v>#DIV/0!</v>
      </c>
      <c r="BG460" t="e">
        <f t="shared" si="289"/>
        <v>#DIV/0!</v>
      </c>
      <c r="BH460" t="e">
        <f t="shared" si="290"/>
        <v>#DIV/0!</v>
      </c>
      <c r="BI460" t="e">
        <f t="shared" si="291"/>
        <v>#DIV/0!</v>
      </c>
      <c r="BJ460" t="s">
        <v>240</v>
      </c>
      <c r="BK460">
        <v>0</v>
      </c>
      <c r="BL460">
        <f t="shared" si="292"/>
        <v>0</v>
      </c>
      <c r="BM460" t="e">
        <f t="shared" si="293"/>
        <v>#DIV/0!</v>
      </c>
      <c r="BN460" t="e">
        <f t="shared" si="294"/>
        <v>#DIV/0!</v>
      </c>
      <c r="BO460" t="e">
        <f t="shared" si="295"/>
        <v>#DIV/0!</v>
      </c>
      <c r="BP460" t="e">
        <f t="shared" si="296"/>
        <v>#DIV/0!</v>
      </c>
      <c r="BQ460">
        <f t="shared" si="297"/>
        <v>0</v>
      </c>
      <c r="BR460">
        <f t="shared" si="298"/>
        <v>0</v>
      </c>
      <c r="BS460">
        <f t="shared" si="299"/>
        <v>0</v>
      </c>
      <c r="BT460">
        <f t="shared" si="300"/>
        <v>0</v>
      </c>
      <c r="BU460">
        <v>6</v>
      </c>
      <c r="BV460">
        <v>0.5</v>
      </c>
      <c r="BW460" t="s">
        <v>241</v>
      </c>
      <c r="BX460">
        <v>1582045297.4709699</v>
      </c>
      <c r="BY460">
        <v>400.38496774193499</v>
      </c>
      <c r="BZ460">
        <v>399.97945161290301</v>
      </c>
      <c r="CA460">
        <v>31.055625806451602</v>
      </c>
      <c r="CB460">
        <v>30.721151612903199</v>
      </c>
      <c r="CC460">
        <v>600.01016129032303</v>
      </c>
      <c r="CD460">
        <v>99.312354838709695</v>
      </c>
      <c r="CE460">
        <v>0.200013967741935</v>
      </c>
      <c r="CF460">
        <v>30.507693548387099</v>
      </c>
      <c r="CG460">
        <v>30.109438709677399</v>
      </c>
      <c r="CH460">
        <v>999.9</v>
      </c>
      <c r="CI460">
        <v>0</v>
      </c>
      <c r="CJ460">
        <v>0</v>
      </c>
      <c r="CK460">
        <v>9995.4574193548397</v>
      </c>
      <c r="CL460">
        <v>0</v>
      </c>
      <c r="CM460">
        <v>0.26456299999999999</v>
      </c>
      <c r="CN460">
        <v>0</v>
      </c>
      <c r="CO460">
        <v>0</v>
      </c>
      <c r="CP460">
        <v>0</v>
      </c>
      <c r="CQ460">
        <v>0</v>
      </c>
      <c r="CR460">
        <v>2.5290322580645199</v>
      </c>
      <c r="CS460">
        <v>0</v>
      </c>
      <c r="CT460">
        <v>32.887096774193601</v>
      </c>
      <c r="CU460">
        <v>-2.4354838709677402</v>
      </c>
      <c r="CV460">
        <v>38.384935483870997</v>
      </c>
      <c r="CW460">
        <v>43.485774193548401</v>
      </c>
      <c r="CX460">
        <v>40.991774193548402</v>
      </c>
      <c r="CY460">
        <v>42.128999999999998</v>
      </c>
      <c r="CZ460">
        <v>39.520000000000003</v>
      </c>
      <c r="DA460">
        <v>0</v>
      </c>
      <c r="DB460">
        <v>0</v>
      </c>
      <c r="DC460">
        <v>0</v>
      </c>
      <c r="DD460">
        <v>1582045309</v>
      </c>
      <c r="DE460">
        <v>3.2423076923076901</v>
      </c>
      <c r="DF460">
        <v>-7.7846149548014099</v>
      </c>
      <c r="DG460">
        <v>-5.3641029087532504</v>
      </c>
      <c r="DH460">
        <v>31.526923076923101</v>
      </c>
      <c r="DI460">
        <v>15</v>
      </c>
      <c r="DJ460">
        <v>100</v>
      </c>
      <c r="DK460">
        <v>100</v>
      </c>
      <c r="DL460">
        <v>2.8410000000000002</v>
      </c>
      <c r="DM460">
        <v>0.45</v>
      </c>
      <c r="DN460">
        <v>2</v>
      </c>
      <c r="DO460">
        <v>651.08900000000006</v>
      </c>
      <c r="DP460">
        <v>339.98200000000003</v>
      </c>
      <c r="DQ460">
        <v>29.999600000000001</v>
      </c>
      <c r="DR460">
        <v>31.320499999999999</v>
      </c>
      <c r="DS460">
        <v>30.0002</v>
      </c>
      <c r="DT460">
        <v>31.255400000000002</v>
      </c>
      <c r="DU460">
        <v>31.295200000000001</v>
      </c>
      <c r="DV460">
        <v>21.002400000000002</v>
      </c>
      <c r="DW460">
        <v>25.376999999999999</v>
      </c>
      <c r="DX460">
        <v>86.202299999999994</v>
      </c>
      <c r="DY460">
        <v>30</v>
      </c>
      <c r="DZ460">
        <v>400</v>
      </c>
      <c r="EA460">
        <v>30.691500000000001</v>
      </c>
      <c r="EB460">
        <v>100.057</v>
      </c>
      <c r="EC460">
        <v>100.571</v>
      </c>
    </row>
    <row r="461" spans="1:133" x14ac:dyDescent="0.35">
      <c r="A461">
        <v>445</v>
      </c>
      <c r="B461">
        <v>1582045311.0999999</v>
      </c>
      <c r="C461">
        <v>2278.0999999046298</v>
      </c>
      <c r="D461" t="s">
        <v>1132</v>
      </c>
      <c r="E461" t="s">
        <v>1133</v>
      </c>
      <c r="F461" t="s">
        <v>232</v>
      </c>
      <c r="G461" t="s">
        <v>233</v>
      </c>
      <c r="H461" t="s">
        <v>234</v>
      </c>
      <c r="I461" t="s">
        <v>235</v>
      </c>
      <c r="J461" t="s">
        <v>236</v>
      </c>
      <c r="K461" t="s">
        <v>237</v>
      </c>
      <c r="L461" t="s">
        <v>238</v>
      </c>
      <c r="M461" t="s">
        <v>239</v>
      </c>
      <c r="N461">
        <v>1582045302.4709699</v>
      </c>
      <c r="O461">
        <f t="shared" si="258"/>
        <v>3.4878381812315258E-4</v>
      </c>
      <c r="P461">
        <f t="shared" si="259"/>
        <v>-0.51958514021693925</v>
      </c>
      <c r="Q461">
        <f t="shared" si="260"/>
        <v>400.36845161290302</v>
      </c>
      <c r="R461">
        <f t="shared" si="261"/>
        <v>421.9130009645005</v>
      </c>
      <c r="S461">
        <f t="shared" si="262"/>
        <v>41.985825620470123</v>
      </c>
      <c r="T461">
        <f t="shared" si="263"/>
        <v>39.841863026096568</v>
      </c>
      <c r="U461">
        <f t="shared" si="264"/>
        <v>2.8103256694949223E-2</v>
      </c>
      <c r="V461">
        <f t="shared" si="265"/>
        <v>2.249989959429298</v>
      </c>
      <c r="W461">
        <f t="shared" si="266"/>
        <v>2.7909695259085262E-2</v>
      </c>
      <c r="X461">
        <f t="shared" si="267"/>
        <v>1.7460839016720849E-2</v>
      </c>
      <c r="Y461">
        <f t="shared" si="268"/>
        <v>0</v>
      </c>
      <c r="Z461">
        <f t="shared" si="269"/>
        <v>30.393395525003957</v>
      </c>
      <c r="AA461">
        <f t="shared" si="270"/>
        <v>30.112209677419401</v>
      </c>
      <c r="AB461">
        <f t="shared" si="271"/>
        <v>4.2879866014666357</v>
      </c>
      <c r="AC461">
        <f t="shared" si="272"/>
        <v>70.453860211526901</v>
      </c>
      <c r="AD461">
        <f t="shared" si="273"/>
        <v>3.0904896430473054</v>
      </c>
      <c r="AE461">
        <f t="shared" si="274"/>
        <v>4.3865440925005172</v>
      </c>
      <c r="AF461">
        <f t="shared" si="275"/>
        <v>1.1974969584193302</v>
      </c>
      <c r="AG461">
        <f t="shared" si="276"/>
        <v>-15.381366379231029</v>
      </c>
      <c r="AH461">
        <f t="shared" si="277"/>
        <v>48.099941321954759</v>
      </c>
      <c r="AI461">
        <f t="shared" si="278"/>
        <v>4.7680147568995404</v>
      </c>
      <c r="AJ461">
        <f t="shared" si="279"/>
        <v>37.486589699623266</v>
      </c>
      <c r="AK461">
        <v>-4.1183477017042801E-2</v>
      </c>
      <c r="AL461">
        <v>4.6232060822371503E-2</v>
      </c>
      <c r="AM461">
        <v>3.4552027671086099</v>
      </c>
      <c r="AN461">
        <v>0</v>
      </c>
      <c r="AO461">
        <v>0</v>
      </c>
      <c r="AP461">
        <f t="shared" si="280"/>
        <v>1</v>
      </c>
      <c r="AQ461">
        <f t="shared" si="281"/>
        <v>0</v>
      </c>
      <c r="AR461">
        <f t="shared" si="282"/>
        <v>51908.296067883828</v>
      </c>
      <c r="AS461" t="s">
        <v>240</v>
      </c>
      <c r="AT461">
        <v>0</v>
      </c>
      <c r="AU461">
        <v>0</v>
      </c>
      <c r="AV461">
        <f t="shared" si="283"/>
        <v>0</v>
      </c>
      <c r="AW461" t="e">
        <f t="shared" si="284"/>
        <v>#DIV/0!</v>
      </c>
      <c r="AX461">
        <v>0</v>
      </c>
      <c r="AY461" t="s">
        <v>240</v>
      </c>
      <c r="AZ461">
        <v>0</v>
      </c>
      <c r="BA461">
        <v>0</v>
      </c>
      <c r="BB461" t="e">
        <f t="shared" si="285"/>
        <v>#DIV/0!</v>
      </c>
      <c r="BC461">
        <v>0.5</v>
      </c>
      <c r="BD461">
        <f t="shared" si="286"/>
        <v>0</v>
      </c>
      <c r="BE461">
        <f t="shared" si="287"/>
        <v>-0.51958514021693925</v>
      </c>
      <c r="BF461" t="e">
        <f t="shared" si="288"/>
        <v>#DIV/0!</v>
      </c>
      <c r="BG461" t="e">
        <f t="shared" si="289"/>
        <v>#DIV/0!</v>
      </c>
      <c r="BH461" t="e">
        <f t="shared" si="290"/>
        <v>#DIV/0!</v>
      </c>
      <c r="BI461" t="e">
        <f t="shared" si="291"/>
        <v>#DIV/0!</v>
      </c>
      <c r="BJ461" t="s">
        <v>240</v>
      </c>
      <c r="BK461">
        <v>0</v>
      </c>
      <c r="BL461">
        <f t="shared" si="292"/>
        <v>0</v>
      </c>
      <c r="BM461" t="e">
        <f t="shared" si="293"/>
        <v>#DIV/0!</v>
      </c>
      <c r="BN461" t="e">
        <f t="shared" si="294"/>
        <v>#DIV/0!</v>
      </c>
      <c r="BO461" t="e">
        <f t="shared" si="295"/>
        <v>#DIV/0!</v>
      </c>
      <c r="BP461" t="e">
        <f t="shared" si="296"/>
        <v>#DIV/0!</v>
      </c>
      <c r="BQ461">
        <f t="shared" si="297"/>
        <v>0</v>
      </c>
      <c r="BR461">
        <f t="shared" si="298"/>
        <v>0</v>
      </c>
      <c r="BS461">
        <f t="shared" si="299"/>
        <v>0</v>
      </c>
      <c r="BT461">
        <f t="shared" si="300"/>
        <v>0</v>
      </c>
      <c r="BU461">
        <v>6</v>
      </c>
      <c r="BV461">
        <v>0.5</v>
      </c>
      <c r="BW461" t="s">
        <v>241</v>
      </c>
      <c r="BX461">
        <v>1582045302.4709699</v>
      </c>
      <c r="BY461">
        <v>400.36845161290302</v>
      </c>
      <c r="BZ461">
        <v>399.98851612903201</v>
      </c>
      <c r="CA461">
        <v>31.0561419354839</v>
      </c>
      <c r="CB461">
        <v>30.718196774193501</v>
      </c>
      <c r="CC461">
        <v>600.01203225806501</v>
      </c>
      <c r="CD461">
        <v>99.313022580645196</v>
      </c>
      <c r="CE461">
        <v>0.19997067741935501</v>
      </c>
      <c r="CF461">
        <v>30.508741935483901</v>
      </c>
      <c r="CG461">
        <v>30.112209677419401</v>
      </c>
      <c r="CH461">
        <v>999.9</v>
      </c>
      <c r="CI461">
        <v>0</v>
      </c>
      <c r="CJ461">
        <v>0</v>
      </c>
      <c r="CK461">
        <v>10000.295483870999</v>
      </c>
      <c r="CL461">
        <v>0</v>
      </c>
      <c r="CM461">
        <v>0.26456299999999999</v>
      </c>
      <c r="CN461">
        <v>0</v>
      </c>
      <c r="CO461">
        <v>0</v>
      </c>
      <c r="CP461">
        <v>0</v>
      </c>
      <c r="CQ461">
        <v>0</v>
      </c>
      <c r="CR461">
        <v>1.2032258064516099</v>
      </c>
      <c r="CS461">
        <v>0</v>
      </c>
      <c r="CT461">
        <v>31.751612903225801</v>
      </c>
      <c r="CU461">
        <v>-2.2903225806451601</v>
      </c>
      <c r="CV461">
        <v>38.406999999999996</v>
      </c>
      <c r="CW461">
        <v>43.487806451612897</v>
      </c>
      <c r="CX461">
        <v>41.034161290322601</v>
      </c>
      <c r="CY461">
        <v>42.139000000000003</v>
      </c>
      <c r="CZ461">
        <v>39.524000000000001</v>
      </c>
      <c r="DA461">
        <v>0</v>
      </c>
      <c r="DB461">
        <v>0</v>
      </c>
      <c r="DC461">
        <v>0</v>
      </c>
      <c r="DD461">
        <v>1582045313.8</v>
      </c>
      <c r="DE461">
        <v>2.4461538461538499</v>
      </c>
      <c r="DF461">
        <v>-2.5025638584734402</v>
      </c>
      <c r="DG461">
        <v>2.6256403773977901</v>
      </c>
      <c r="DH461">
        <v>30.646153846153801</v>
      </c>
      <c r="DI461">
        <v>15</v>
      </c>
      <c r="DJ461">
        <v>100</v>
      </c>
      <c r="DK461">
        <v>100</v>
      </c>
      <c r="DL461">
        <v>2.8410000000000002</v>
      </c>
      <c r="DM461">
        <v>0.45</v>
      </c>
      <c r="DN461">
        <v>2</v>
      </c>
      <c r="DO461">
        <v>650.952</v>
      </c>
      <c r="DP461">
        <v>340.11599999999999</v>
      </c>
      <c r="DQ461">
        <v>29.9998</v>
      </c>
      <c r="DR461">
        <v>31.320499999999999</v>
      </c>
      <c r="DS461">
        <v>30.0001</v>
      </c>
      <c r="DT461">
        <v>31.255400000000002</v>
      </c>
      <c r="DU461">
        <v>31.295200000000001</v>
      </c>
      <c r="DV461">
        <v>21.007899999999999</v>
      </c>
      <c r="DW461">
        <v>25.376999999999999</v>
      </c>
      <c r="DX461">
        <v>86.202299999999994</v>
      </c>
      <c r="DY461">
        <v>30</v>
      </c>
      <c r="DZ461">
        <v>400</v>
      </c>
      <c r="EA461">
        <v>30.692799999999998</v>
      </c>
      <c r="EB461">
        <v>100.05800000000001</v>
      </c>
      <c r="EC461">
        <v>100.57</v>
      </c>
    </row>
    <row r="462" spans="1:133" x14ac:dyDescent="0.35">
      <c r="A462">
        <v>446</v>
      </c>
      <c r="B462">
        <v>1582045316.0999999</v>
      </c>
      <c r="C462">
        <v>2283.0999999046298</v>
      </c>
      <c r="D462" t="s">
        <v>1134</v>
      </c>
      <c r="E462" t="s">
        <v>1135</v>
      </c>
      <c r="F462" t="s">
        <v>232</v>
      </c>
      <c r="G462" t="s">
        <v>233</v>
      </c>
      <c r="H462" t="s">
        <v>234</v>
      </c>
      <c r="I462" t="s">
        <v>235</v>
      </c>
      <c r="J462" t="s">
        <v>236</v>
      </c>
      <c r="K462" t="s">
        <v>237</v>
      </c>
      <c r="L462" t="s">
        <v>238</v>
      </c>
      <c r="M462" t="s">
        <v>239</v>
      </c>
      <c r="N462">
        <v>1582045307.4709699</v>
      </c>
      <c r="O462">
        <f t="shared" si="258"/>
        <v>3.5150024933285371E-4</v>
      </c>
      <c r="P462">
        <f t="shared" si="259"/>
        <v>-0.52628601282803578</v>
      </c>
      <c r="Q462">
        <f t="shared" si="260"/>
        <v>400.36925806451598</v>
      </c>
      <c r="R462">
        <f t="shared" si="261"/>
        <v>422.07259286707631</v>
      </c>
      <c r="S462">
        <f t="shared" si="262"/>
        <v>42.001537210984182</v>
      </c>
      <c r="T462">
        <f t="shared" si="263"/>
        <v>39.841782136341678</v>
      </c>
      <c r="U462">
        <f t="shared" si="264"/>
        <v>2.8310881874530493E-2</v>
      </c>
      <c r="V462">
        <f t="shared" si="265"/>
        <v>2.250227900299878</v>
      </c>
      <c r="W462">
        <f t="shared" si="266"/>
        <v>2.811448123380373E-2</v>
      </c>
      <c r="X462">
        <f t="shared" si="267"/>
        <v>1.7589082897568786E-2</v>
      </c>
      <c r="Y462">
        <f t="shared" si="268"/>
        <v>0</v>
      </c>
      <c r="Z462">
        <f t="shared" si="269"/>
        <v>30.393063250824397</v>
      </c>
      <c r="AA462">
        <f t="shared" si="270"/>
        <v>30.114029032258099</v>
      </c>
      <c r="AB462">
        <f t="shared" si="271"/>
        <v>4.2884343551959638</v>
      </c>
      <c r="AC462">
        <f t="shared" si="272"/>
        <v>70.44977969734019</v>
      </c>
      <c r="AD462">
        <f t="shared" si="273"/>
        <v>3.0904087686709687</v>
      </c>
      <c r="AE462">
        <f t="shared" si="274"/>
        <v>4.3866833678511084</v>
      </c>
      <c r="AF462">
        <f t="shared" si="275"/>
        <v>1.1980255865249951</v>
      </c>
      <c r="AG462">
        <f t="shared" si="276"/>
        <v>-15.501160995578848</v>
      </c>
      <c r="AH462">
        <f t="shared" si="277"/>
        <v>47.951624113469848</v>
      </c>
      <c r="AI462">
        <f t="shared" si="278"/>
        <v>4.7528656532800326</v>
      </c>
      <c r="AJ462">
        <f t="shared" si="279"/>
        <v>37.20332877117103</v>
      </c>
      <c r="AK462">
        <v>-4.1189883008795898E-2</v>
      </c>
      <c r="AL462">
        <v>4.6239252109310097E-2</v>
      </c>
      <c r="AM462">
        <v>3.45562817596067</v>
      </c>
      <c r="AN462">
        <v>0</v>
      </c>
      <c r="AO462">
        <v>0</v>
      </c>
      <c r="AP462">
        <f t="shared" si="280"/>
        <v>1</v>
      </c>
      <c r="AQ462">
        <f t="shared" si="281"/>
        <v>0</v>
      </c>
      <c r="AR462">
        <f t="shared" si="282"/>
        <v>51915.936568937082</v>
      </c>
      <c r="AS462" t="s">
        <v>240</v>
      </c>
      <c r="AT462">
        <v>0</v>
      </c>
      <c r="AU462">
        <v>0</v>
      </c>
      <c r="AV462">
        <f t="shared" si="283"/>
        <v>0</v>
      </c>
      <c r="AW462" t="e">
        <f t="shared" si="284"/>
        <v>#DIV/0!</v>
      </c>
      <c r="AX462">
        <v>0</v>
      </c>
      <c r="AY462" t="s">
        <v>240</v>
      </c>
      <c r="AZ462">
        <v>0</v>
      </c>
      <c r="BA462">
        <v>0</v>
      </c>
      <c r="BB462" t="e">
        <f t="shared" si="285"/>
        <v>#DIV/0!</v>
      </c>
      <c r="BC462">
        <v>0.5</v>
      </c>
      <c r="BD462">
        <f t="shared" si="286"/>
        <v>0</v>
      </c>
      <c r="BE462">
        <f t="shared" si="287"/>
        <v>-0.52628601282803578</v>
      </c>
      <c r="BF462" t="e">
        <f t="shared" si="288"/>
        <v>#DIV/0!</v>
      </c>
      <c r="BG462" t="e">
        <f t="shared" si="289"/>
        <v>#DIV/0!</v>
      </c>
      <c r="BH462" t="e">
        <f t="shared" si="290"/>
        <v>#DIV/0!</v>
      </c>
      <c r="BI462" t="e">
        <f t="shared" si="291"/>
        <v>#DIV/0!</v>
      </c>
      <c r="BJ462" t="s">
        <v>240</v>
      </c>
      <c r="BK462">
        <v>0</v>
      </c>
      <c r="BL462">
        <f t="shared" si="292"/>
        <v>0</v>
      </c>
      <c r="BM462" t="e">
        <f t="shared" si="293"/>
        <v>#DIV/0!</v>
      </c>
      <c r="BN462" t="e">
        <f t="shared" si="294"/>
        <v>#DIV/0!</v>
      </c>
      <c r="BO462" t="e">
        <f t="shared" si="295"/>
        <v>#DIV/0!</v>
      </c>
      <c r="BP462" t="e">
        <f t="shared" si="296"/>
        <v>#DIV/0!</v>
      </c>
      <c r="BQ462">
        <f t="shared" si="297"/>
        <v>0</v>
      </c>
      <c r="BR462">
        <f t="shared" si="298"/>
        <v>0</v>
      </c>
      <c r="BS462">
        <f t="shared" si="299"/>
        <v>0</v>
      </c>
      <c r="BT462">
        <f t="shared" si="300"/>
        <v>0</v>
      </c>
      <c r="BU462">
        <v>6</v>
      </c>
      <c r="BV462">
        <v>0.5</v>
      </c>
      <c r="BW462" t="s">
        <v>241</v>
      </c>
      <c r="BX462">
        <v>1582045307.4709699</v>
      </c>
      <c r="BY462">
        <v>400.36925806451598</v>
      </c>
      <c r="BZ462">
        <v>399.98370967741897</v>
      </c>
      <c r="CA462">
        <v>31.0554548387097</v>
      </c>
      <c r="CB462">
        <v>30.714877419354799</v>
      </c>
      <c r="CC462">
        <v>600.01203225806501</v>
      </c>
      <c r="CD462">
        <v>99.312622580645197</v>
      </c>
      <c r="CE462">
        <v>0.19996819354838699</v>
      </c>
      <c r="CF462">
        <v>30.509296774193601</v>
      </c>
      <c r="CG462">
        <v>30.114029032258099</v>
      </c>
      <c r="CH462">
        <v>999.9</v>
      </c>
      <c r="CI462">
        <v>0</v>
      </c>
      <c r="CJ462">
        <v>0</v>
      </c>
      <c r="CK462">
        <v>10001.891290322599</v>
      </c>
      <c r="CL462">
        <v>0</v>
      </c>
      <c r="CM462">
        <v>0.26456299999999999</v>
      </c>
      <c r="CN462">
        <v>0</v>
      </c>
      <c r="CO462">
        <v>0</v>
      </c>
      <c r="CP462">
        <v>0</v>
      </c>
      <c r="CQ462">
        <v>0</v>
      </c>
      <c r="CR462">
        <v>1.02258064516129</v>
      </c>
      <c r="CS462">
        <v>0</v>
      </c>
      <c r="CT462">
        <v>32.387096774193502</v>
      </c>
      <c r="CU462">
        <v>-2.26451612903226</v>
      </c>
      <c r="CV462">
        <v>38.424999999999997</v>
      </c>
      <c r="CW462">
        <v>43.491870967741903</v>
      </c>
      <c r="CX462">
        <v>41.090677419354797</v>
      </c>
      <c r="CY462">
        <v>42.137</v>
      </c>
      <c r="CZ462">
        <v>39.54</v>
      </c>
      <c r="DA462">
        <v>0</v>
      </c>
      <c r="DB462">
        <v>0</v>
      </c>
      <c r="DC462">
        <v>0</v>
      </c>
      <c r="DD462">
        <v>1582045319.2</v>
      </c>
      <c r="DE462">
        <v>1.55</v>
      </c>
      <c r="DF462">
        <v>-26.095726457543499</v>
      </c>
      <c r="DG462">
        <v>26.9572645471406</v>
      </c>
      <c r="DH462">
        <v>32.311538461538497</v>
      </c>
      <c r="DI462">
        <v>15</v>
      </c>
      <c r="DJ462">
        <v>100</v>
      </c>
      <c r="DK462">
        <v>100</v>
      </c>
      <c r="DL462">
        <v>2.8410000000000002</v>
      </c>
      <c r="DM462">
        <v>0.45</v>
      </c>
      <c r="DN462">
        <v>2</v>
      </c>
      <c r="DO462">
        <v>651.18600000000004</v>
      </c>
      <c r="DP462">
        <v>340.10300000000001</v>
      </c>
      <c r="DQ462">
        <v>30.0001</v>
      </c>
      <c r="DR462">
        <v>31.320499999999999</v>
      </c>
      <c r="DS462">
        <v>30.0001</v>
      </c>
      <c r="DT462">
        <v>31.255400000000002</v>
      </c>
      <c r="DU462">
        <v>31.295200000000001</v>
      </c>
      <c r="DV462">
        <v>21.005600000000001</v>
      </c>
      <c r="DW462">
        <v>25.376999999999999</v>
      </c>
      <c r="DX462">
        <v>86.202299999999994</v>
      </c>
      <c r="DY462">
        <v>30</v>
      </c>
      <c r="DZ462">
        <v>400</v>
      </c>
      <c r="EA462">
        <v>30.6921</v>
      </c>
      <c r="EB462">
        <v>100.056</v>
      </c>
      <c r="EC462">
        <v>100.571</v>
      </c>
    </row>
    <row r="463" spans="1:133" x14ac:dyDescent="0.35">
      <c r="A463">
        <v>447</v>
      </c>
      <c r="B463">
        <v>1582045321.0999999</v>
      </c>
      <c r="C463">
        <v>2288.0999999046298</v>
      </c>
      <c r="D463" t="s">
        <v>1136</v>
      </c>
      <c r="E463" t="s">
        <v>1137</v>
      </c>
      <c r="F463" t="s">
        <v>232</v>
      </c>
      <c r="G463" t="s">
        <v>233</v>
      </c>
      <c r="H463" t="s">
        <v>234</v>
      </c>
      <c r="I463" t="s">
        <v>235</v>
      </c>
      <c r="J463" t="s">
        <v>236</v>
      </c>
      <c r="K463" t="s">
        <v>237</v>
      </c>
      <c r="L463" t="s">
        <v>238</v>
      </c>
      <c r="M463" t="s">
        <v>239</v>
      </c>
      <c r="N463">
        <v>1582045312.4709699</v>
      </c>
      <c r="O463">
        <f t="shared" si="258"/>
        <v>3.5195339975862584E-4</v>
      </c>
      <c r="P463">
        <f t="shared" si="259"/>
        <v>-0.53696241606282813</v>
      </c>
      <c r="Q463">
        <f t="shared" si="260"/>
        <v>400.38690322580601</v>
      </c>
      <c r="R463">
        <f t="shared" si="261"/>
        <v>422.6606309903529</v>
      </c>
      <c r="S463">
        <f t="shared" si="262"/>
        <v>42.059264264507092</v>
      </c>
      <c r="T463">
        <f t="shared" si="263"/>
        <v>39.84278954811424</v>
      </c>
      <c r="U463">
        <f t="shared" si="264"/>
        <v>2.8336476550335811E-2</v>
      </c>
      <c r="V463">
        <f t="shared" si="265"/>
        <v>2.2489777912102449</v>
      </c>
      <c r="W463">
        <f t="shared" si="266"/>
        <v>2.8139613418372705E-2</v>
      </c>
      <c r="X463">
        <f t="shared" si="267"/>
        <v>1.7604831633607772E-2</v>
      </c>
      <c r="Y463">
        <f t="shared" si="268"/>
        <v>0</v>
      </c>
      <c r="Z463">
        <f t="shared" si="269"/>
        <v>30.393648189535103</v>
      </c>
      <c r="AA463">
        <f t="shared" si="270"/>
        <v>30.1151032258065</v>
      </c>
      <c r="AB463">
        <f t="shared" si="271"/>
        <v>4.288698739559285</v>
      </c>
      <c r="AC463">
        <f t="shared" si="272"/>
        <v>70.44236690377717</v>
      </c>
      <c r="AD463">
        <f t="shared" si="273"/>
        <v>3.0902239160817233</v>
      </c>
      <c r="AE463">
        <f t="shared" si="274"/>
        <v>4.3868825706877592</v>
      </c>
      <c r="AF463">
        <f t="shared" si="275"/>
        <v>1.1984748234775617</v>
      </c>
      <c r="AG463">
        <f t="shared" si="276"/>
        <v>-15.521144929355399</v>
      </c>
      <c r="AH463">
        <f t="shared" si="277"/>
        <v>47.890957342471765</v>
      </c>
      <c r="AI463">
        <f t="shared" si="278"/>
        <v>4.7495349248713499</v>
      </c>
      <c r="AJ463">
        <f t="shared" si="279"/>
        <v>37.119347337987719</v>
      </c>
      <c r="AK463">
        <v>-4.1156233638641203E-2</v>
      </c>
      <c r="AL463">
        <v>4.6201477743464697E-2</v>
      </c>
      <c r="AM463">
        <v>3.45339333574054</v>
      </c>
      <c r="AN463">
        <v>0</v>
      </c>
      <c r="AO463">
        <v>0</v>
      </c>
      <c r="AP463">
        <f t="shared" si="280"/>
        <v>1</v>
      </c>
      <c r="AQ463">
        <f t="shared" si="281"/>
        <v>0</v>
      </c>
      <c r="AR463">
        <f t="shared" si="282"/>
        <v>51875.079320061232</v>
      </c>
      <c r="AS463" t="s">
        <v>240</v>
      </c>
      <c r="AT463">
        <v>0</v>
      </c>
      <c r="AU463">
        <v>0</v>
      </c>
      <c r="AV463">
        <f t="shared" si="283"/>
        <v>0</v>
      </c>
      <c r="AW463" t="e">
        <f t="shared" si="284"/>
        <v>#DIV/0!</v>
      </c>
      <c r="AX463">
        <v>0</v>
      </c>
      <c r="AY463" t="s">
        <v>240</v>
      </c>
      <c r="AZ463">
        <v>0</v>
      </c>
      <c r="BA463">
        <v>0</v>
      </c>
      <c r="BB463" t="e">
        <f t="shared" si="285"/>
        <v>#DIV/0!</v>
      </c>
      <c r="BC463">
        <v>0.5</v>
      </c>
      <c r="BD463">
        <f t="shared" si="286"/>
        <v>0</v>
      </c>
      <c r="BE463">
        <f t="shared" si="287"/>
        <v>-0.53696241606282813</v>
      </c>
      <c r="BF463" t="e">
        <f t="shared" si="288"/>
        <v>#DIV/0!</v>
      </c>
      <c r="BG463" t="e">
        <f t="shared" si="289"/>
        <v>#DIV/0!</v>
      </c>
      <c r="BH463" t="e">
        <f t="shared" si="290"/>
        <v>#DIV/0!</v>
      </c>
      <c r="BI463" t="e">
        <f t="shared" si="291"/>
        <v>#DIV/0!</v>
      </c>
      <c r="BJ463" t="s">
        <v>240</v>
      </c>
      <c r="BK463">
        <v>0</v>
      </c>
      <c r="BL463">
        <f t="shared" si="292"/>
        <v>0</v>
      </c>
      <c r="BM463" t="e">
        <f t="shared" si="293"/>
        <v>#DIV/0!</v>
      </c>
      <c r="BN463" t="e">
        <f t="shared" si="294"/>
        <v>#DIV/0!</v>
      </c>
      <c r="BO463" t="e">
        <f t="shared" si="295"/>
        <v>#DIV/0!</v>
      </c>
      <c r="BP463" t="e">
        <f t="shared" si="296"/>
        <v>#DIV/0!</v>
      </c>
      <c r="BQ463">
        <f t="shared" si="297"/>
        <v>0</v>
      </c>
      <c r="BR463">
        <f t="shared" si="298"/>
        <v>0</v>
      </c>
      <c r="BS463">
        <f t="shared" si="299"/>
        <v>0</v>
      </c>
      <c r="BT463">
        <f t="shared" si="300"/>
        <v>0</v>
      </c>
      <c r="BU463">
        <v>6</v>
      </c>
      <c r="BV463">
        <v>0.5</v>
      </c>
      <c r="BW463" t="s">
        <v>241</v>
      </c>
      <c r="BX463">
        <v>1582045312.4709699</v>
      </c>
      <c r="BY463">
        <v>400.38690322580601</v>
      </c>
      <c r="BZ463">
        <v>399.99087096774201</v>
      </c>
      <c r="CA463">
        <v>31.054180645161299</v>
      </c>
      <c r="CB463">
        <v>30.7131677419355</v>
      </c>
      <c r="CC463">
        <v>600.01912903225798</v>
      </c>
      <c r="CD463">
        <v>99.3107258064516</v>
      </c>
      <c r="CE463">
        <v>0.19999551612903199</v>
      </c>
      <c r="CF463">
        <v>30.510090322580599</v>
      </c>
      <c r="CG463">
        <v>30.1151032258065</v>
      </c>
      <c r="CH463">
        <v>999.9</v>
      </c>
      <c r="CI463">
        <v>0</v>
      </c>
      <c r="CJ463">
        <v>0</v>
      </c>
      <c r="CK463">
        <v>9993.9112903225796</v>
      </c>
      <c r="CL463">
        <v>0</v>
      </c>
      <c r="CM463">
        <v>0.26456299999999999</v>
      </c>
      <c r="CN463">
        <v>0</v>
      </c>
      <c r="CO463">
        <v>0</v>
      </c>
      <c r="CP463">
        <v>0</v>
      </c>
      <c r="CQ463">
        <v>0</v>
      </c>
      <c r="CR463">
        <v>0.93225806451612903</v>
      </c>
      <c r="CS463">
        <v>0</v>
      </c>
      <c r="CT463">
        <v>32.345161290322601</v>
      </c>
      <c r="CU463">
        <v>-2.3903225806451598</v>
      </c>
      <c r="CV463">
        <v>38.433</v>
      </c>
      <c r="CW463">
        <v>43.5</v>
      </c>
      <c r="CX463">
        <v>41.125</v>
      </c>
      <c r="CY463">
        <v>42.137</v>
      </c>
      <c r="CZ463">
        <v>39.545999999999999</v>
      </c>
      <c r="DA463">
        <v>0</v>
      </c>
      <c r="DB463">
        <v>0</v>
      </c>
      <c r="DC463">
        <v>0</v>
      </c>
      <c r="DD463">
        <v>1582045324</v>
      </c>
      <c r="DE463">
        <v>0.51153846153846105</v>
      </c>
      <c r="DF463">
        <v>-7.2239317982940197</v>
      </c>
      <c r="DG463">
        <v>21.391452886060598</v>
      </c>
      <c r="DH463">
        <v>32.557692307692299</v>
      </c>
      <c r="DI463">
        <v>15</v>
      </c>
      <c r="DJ463">
        <v>100</v>
      </c>
      <c r="DK463">
        <v>100</v>
      </c>
      <c r="DL463">
        <v>2.8410000000000002</v>
      </c>
      <c r="DM463">
        <v>0.45</v>
      </c>
      <c r="DN463">
        <v>2</v>
      </c>
      <c r="DO463">
        <v>651.08900000000006</v>
      </c>
      <c r="DP463">
        <v>339.98099999999999</v>
      </c>
      <c r="DQ463">
        <v>30.000399999999999</v>
      </c>
      <c r="DR463">
        <v>31.320499999999999</v>
      </c>
      <c r="DS463">
        <v>30.0002</v>
      </c>
      <c r="DT463">
        <v>31.255400000000002</v>
      </c>
      <c r="DU463">
        <v>31.295200000000001</v>
      </c>
      <c r="DV463">
        <v>21.005800000000001</v>
      </c>
      <c r="DW463">
        <v>25.376999999999999</v>
      </c>
      <c r="DX463">
        <v>86.202299999999994</v>
      </c>
      <c r="DY463">
        <v>30</v>
      </c>
      <c r="DZ463">
        <v>400</v>
      </c>
      <c r="EA463">
        <v>30.692299999999999</v>
      </c>
      <c r="EB463">
        <v>100.057</v>
      </c>
      <c r="EC463">
        <v>100.569</v>
      </c>
    </row>
    <row r="464" spans="1:133" x14ac:dyDescent="0.35">
      <c r="A464">
        <v>448</v>
      </c>
      <c r="B464">
        <v>1582045326.0999999</v>
      </c>
      <c r="C464">
        <v>2293.0999999046298</v>
      </c>
      <c r="D464" t="s">
        <v>1138</v>
      </c>
      <c r="E464" t="s">
        <v>1139</v>
      </c>
      <c r="F464" t="s">
        <v>232</v>
      </c>
      <c r="G464" t="s">
        <v>233</v>
      </c>
      <c r="H464" t="s">
        <v>234</v>
      </c>
      <c r="I464" t="s">
        <v>235</v>
      </c>
      <c r="J464" t="s">
        <v>236</v>
      </c>
      <c r="K464" t="s">
        <v>237</v>
      </c>
      <c r="L464" t="s">
        <v>238</v>
      </c>
      <c r="M464" t="s">
        <v>239</v>
      </c>
      <c r="N464">
        <v>1582045317.4709699</v>
      </c>
      <c r="O464">
        <f t="shared" si="258"/>
        <v>3.5022809523217187E-4</v>
      </c>
      <c r="P464">
        <f t="shared" si="259"/>
        <v>-0.57501829870344512</v>
      </c>
      <c r="Q464">
        <f t="shared" si="260"/>
        <v>400.422129032258</v>
      </c>
      <c r="R464">
        <f t="shared" si="261"/>
        <v>425.00674043046706</v>
      </c>
      <c r="S464">
        <f t="shared" si="262"/>
        <v>42.291980446962611</v>
      </c>
      <c r="T464">
        <f t="shared" si="263"/>
        <v>39.845591235591179</v>
      </c>
      <c r="U464">
        <f t="shared" si="264"/>
        <v>2.8182693970185347E-2</v>
      </c>
      <c r="V464">
        <f t="shared" si="265"/>
        <v>2.2499621909950203</v>
      </c>
      <c r="W464">
        <f t="shared" si="266"/>
        <v>2.7988038443183288E-2</v>
      </c>
      <c r="X464">
        <f t="shared" si="267"/>
        <v>1.7509900863595398E-2</v>
      </c>
      <c r="Y464">
        <f t="shared" si="268"/>
        <v>0</v>
      </c>
      <c r="Z464">
        <f t="shared" si="269"/>
        <v>30.394500622131051</v>
      </c>
      <c r="AA464">
        <f t="shared" si="270"/>
        <v>30.116854838709699</v>
      </c>
      <c r="AB464">
        <f t="shared" si="271"/>
        <v>4.2891298832652485</v>
      </c>
      <c r="AC464">
        <f t="shared" si="272"/>
        <v>70.438483489273352</v>
      </c>
      <c r="AD464">
        <f t="shared" si="273"/>
        <v>3.0900951946425672</v>
      </c>
      <c r="AE464">
        <f t="shared" si="274"/>
        <v>4.3869416852410499</v>
      </c>
      <c r="AF464">
        <f t="shared" si="275"/>
        <v>1.1990346886226813</v>
      </c>
      <c r="AG464">
        <f t="shared" si="276"/>
        <v>-15.44505899973878</v>
      </c>
      <c r="AH464">
        <f t="shared" si="277"/>
        <v>47.728013293909711</v>
      </c>
      <c r="AI464">
        <f t="shared" si="278"/>
        <v>4.7313506622128729</v>
      </c>
      <c r="AJ464">
        <f t="shared" si="279"/>
        <v>37.014304956383803</v>
      </c>
      <c r="AK464">
        <v>-4.1182729457940798E-2</v>
      </c>
      <c r="AL464">
        <v>4.6231221621789803E-2</v>
      </c>
      <c r="AM464">
        <v>3.4551531217501501</v>
      </c>
      <c r="AN464">
        <v>0</v>
      </c>
      <c r="AO464">
        <v>0</v>
      </c>
      <c r="AP464">
        <f t="shared" si="280"/>
        <v>1</v>
      </c>
      <c r="AQ464">
        <f t="shared" si="281"/>
        <v>0</v>
      </c>
      <c r="AR464">
        <f t="shared" si="282"/>
        <v>51907.035174458513</v>
      </c>
      <c r="AS464" t="s">
        <v>240</v>
      </c>
      <c r="AT464">
        <v>0</v>
      </c>
      <c r="AU464">
        <v>0</v>
      </c>
      <c r="AV464">
        <f t="shared" si="283"/>
        <v>0</v>
      </c>
      <c r="AW464" t="e">
        <f t="shared" si="284"/>
        <v>#DIV/0!</v>
      </c>
      <c r="AX464">
        <v>0</v>
      </c>
      <c r="AY464" t="s">
        <v>240</v>
      </c>
      <c r="AZ464">
        <v>0</v>
      </c>
      <c r="BA464">
        <v>0</v>
      </c>
      <c r="BB464" t="e">
        <f t="shared" si="285"/>
        <v>#DIV/0!</v>
      </c>
      <c r="BC464">
        <v>0.5</v>
      </c>
      <c r="BD464">
        <f t="shared" si="286"/>
        <v>0</v>
      </c>
      <c r="BE464">
        <f t="shared" si="287"/>
        <v>-0.57501829870344512</v>
      </c>
      <c r="BF464" t="e">
        <f t="shared" si="288"/>
        <v>#DIV/0!</v>
      </c>
      <c r="BG464" t="e">
        <f t="shared" si="289"/>
        <v>#DIV/0!</v>
      </c>
      <c r="BH464" t="e">
        <f t="shared" si="290"/>
        <v>#DIV/0!</v>
      </c>
      <c r="BI464" t="e">
        <f t="shared" si="291"/>
        <v>#DIV/0!</v>
      </c>
      <c r="BJ464" t="s">
        <v>240</v>
      </c>
      <c r="BK464">
        <v>0</v>
      </c>
      <c r="BL464">
        <f t="shared" si="292"/>
        <v>0</v>
      </c>
      <c r="BM464" t="e">
        <f t="shared" si="293"/>
        <v>#DIV/0!</v>
      </c>
      <c r="BN464" t="e">
        <f t="shared" si="294"/>
        <v>#DIV/0!</v>
      </c>
      <c r="BO464" t="e">
        <f t="shared" si="295"/>
        <v>#DIV/0!</v>
      </c>
      <c r="BP464" t="e">
        <f t="shared" si="296"/>
        <v>#DIV/0!</v>
      </c>
      <c r="BQ464">
        <f t="shared" si="297"/>
        <v>0</v>
      </c>
      <c r="BR464">
        <f t="shared" si="298"/>
        <v>0</v>
      </c>
      <c r="BS464">
        <f t="shared" si="299"/>
        <v>0</v>
      </c>
      <c r="BT464">
        <f t="shared" si="300"/>
        <v>0</v>
      </c>
      <c r="BU464">
        <v>6</v>
      </c>
      <c r="BV464">
        <v>0.5</v>
      </c>
      <c r="BW464" t="s">
        <v>241</v>
      </c>
      <c r="BX464">
        <v>1582045317.4709699</v>
      </c>
      <c r="BY464">
        <v>400.422129032258</v>
      </c>
      <c r="BZ464">
        <v>399.98735483871002</v>
      </c>
      <c r="CA464">
        <v>31.053435483870999</v>
      </c>
      <c r="CB464">
        <v>30.7140870967742</v>
      </c>
      <c r="CC464">
        <v>600.00693548387096</v>
      </c>
      <c r="CD464">
        <v>99.308983870967793</v>
      </c>
      <c r="CE464">
        <v>0.19998016129032301</v>
      </c>
      <c r="CF464">
        <v>30.510325806451601</v>
      </c>
      <c r="CG464">
        <v>30.116854838709699</v>
      </c>
      <c r="CH464">
        <v>999.9</v>
      </c>
      <c r="CI464">
        <v>0</v>
      </c>
      <c r="CJ464">
        <v>0</v>
      </c>
      <c r="CK464">
        <v>10000.520645161299</v>
      </c>
      <c r="CL464">
        <v>0</v>
      </c>
      <c r="CM464">
        <v>0.26456299999999999</v>
      </c>
      <c r="CN464">
        <v>0</v>
      </c>
      <c r="CO464">
        <v>0</v>
      </c>
      <c r="CP464">
        <v>0</v>
      </c>
      <c r="CQ464">
        <v>0</v>
      </c>
      <c r="CR464">
        <v>0.58387096774193503</v>
      </c>
      <c r="CS464">
        <v>0</v>
      </c>
      <c r="CT464">
        <v>35.432258064516098</v>
      </c>
      <c r="CU464">
        <v>-2.2258064516128999</v>
      </c>
      <c r="CV464">
        <v>38.433</v>
      </c>
      <c r="CW464">
        <v>43.5</v>
      </c>
      <c r="CX464">
        <v>41.125</v>
      </c>
      <c r="CY464">
        <v>42.131</v>
      </c>
      <c r="CZ464">
        <v>39.536000000000001</v>
      </c>
      <c r="DA464">
        <v>0</v>
      </c>
      <c r="DB464">
        <v>0</v>
      </c>
      <c r="DC464">
        <v>0</v>
      </c>
      <c r="DD464">
        <v>1582045328.8</v>
      </c>
      <c r="DE464">
        <v>-0.18076923076923099</v>
      </c>
      <c r="DF464">
        <v>-0.78290602244818097</v>
      </c>
      <c r="DG464">
        <v>44.400000228415102</v>
      </c>
      <c r="DH464">
        <v>36.334615384615397</v>
      </c>
      <c r="DI464">
        <v>15</v>
      </c>
      <c r="DJ464">
        <v>100</v>
      </c>
      <c r="DK464">
        <v>100</v>
      </c>
      <c r="DL464">
        <v>2.8410000000000002</v>
      </c>
      <c r="DM464">
        <v>0.45</v>
      </c>
      <c r="DN464">
        <v>2</v>
      </c>
      <c r="DO464">
        <v>651.01</v>
      </c>
      <c r="DP464">
        <v>339.82</v>
      </c>
      <c r="DQ464">
        <v>30.0002</v>
      </c>
      <c r="DR464">
        <v>31.320499999999999</v>
      </c>
      <c r="DS464">
        <v>30.0002</v>
      </c>
      <c r="DT464">
        <v>31.255400000000002</v>
      </c>
      <c r="DU464">
        <v>31.295200000000001</v>
      </c>
      <c r="DV464">
        <v>21.003299999999999</v>
      </c>
      <c r="DW464">
        <v>25.376999999999999</v>
      </c>
      <c r="DX464">
        <v>86.202299999999994</v>
      </c>
      <c r="DY464">
        <v>30</v>
      </c>
      <c r="DZ464">
        <v>400</v>
      </c>
      <c r="EA464">
        <v>30.697600000000001</v>
      </c>
      <c r="EB464">
        <v>100.057</v>
      </c>
      <c r="EC464">
        <v>100.571</v>
      </c>
    </row>
    <row r="465" spans="1:133" x14ac:dyDescent="0.35">
      <c r="A465">
        <v>449</v>
      </c>
      <c r="B465">
        <v>1582045331.0999999</v>
      </c>
      <c r="C465">
        <v>2298.0999999046298</v>
      </c>
      <c r="D465" t="s">
        <v>1140</v>
      </c>
      <c r="E465" t="s">
        <v>1141</v>
      </c>
      <c r="F465" t="s">
        <v>232</v>
      </c>
      <c r="G465" t="s">
        <v>233</v>
      </c>
      <c r="H465" t="s">
        <v>234</v>
      </c>
      <c r="I465" t="s">
        <v>235</v>
      </c>
      <c r="J465" t="s">
        <v>236</v>
      </c>
      <c r="K465" t="s">
        <v>237</v>
      </c>
      <c r="L465" t="s">
        <v>238</v>
      </c>
      <c r="M465" t="s">
        <v>239</v>
      </c>
      <c r="N465">
        <v>1582045322.4709699</v>
      </c>
      <c r="O465">
        <f t="shared" ref="O465:O497" si="301">CC465*AP465*(CA465-CB465)/(100*BU465*(1000-AP465*CA465))</f>
        <v>3.4653772498465771E-4</v>
      </c>
      <c r="P465">
        <f t="shared" ref="P465:P497" si="302">CC465*AP465*(BZ465-BY465*(1000-AP465*CB465)/(1000-AP465*CA465))/(100*BU465)</f>
        <v>-0.58203307357977896</v>
      </c>
      <c r="Q465">
        <f t="shared" ref="Q465:Q497" si="303">BY465 - IF(AP465&gt;1, P465*BU465*100/(AR465*CK465), 0)</f>
        <v>400.451161290323</v>
      </c>
      <c r="R465">
        <f t="shared" ref="R465:R497" si="304">((X465-O465/2)*Q465-P465)/(X465+O465/2)</f>
        <v>425.78647196281969</v>
      </c>
      <c r="S465">
        <f t="shared" ref="S465:S497" si="305">R465*(CD465+CE465)/1000</f>
        <v>42.369481720862595</v>
      </c>
      <c r="T465">
        <f t="shared" ref="T465:T497" si="306">(BY465 - IF(AP465&gt;1, P465*BU465*100/(AR465*CK465), 0))*(CD465+CE465)/1000</f>
        <v>39.84839649830424</v>
      </c>
      <c r="U465">
        <f t="shared" ref="U465:U497" si="307">2/((1/W465-1/V465)+SIGN(W465)*SQRT((1/W465-1/V465)*(1/W465-1/V465) + 4*BV465/((BV465+1)*(BV465+1))*(2*1/W465*1/V465-1/V465*1/V465)))</f>
        <v>2.7879350822294618E-2</v>
      </c>
      <c r="V465">
        <f t="shared" ref="V465:V497" si="308">AM465+AL465*BU465+AK465*BU465*BU465</f>
        <v>2.249925011864371</v>
      </c>
      <c r="W465">
        <f t="shared" ref="W465:W497" si="309">O465*(1000-(1000*0.61365*EXP(17.502*AA465/(240.97+AA465))/(CD465+CE465)+CA465)/2)/(1000*0.61365*EXP(17.502*AA465/(240.97+AA465))/(CD465+CE465)-CA465)</f>
        <v>2.7688844666945434E-2</v>
      </c>
      <c r="X465">
        <f t="shared" ref="X465:X497" si="310">1/((BV465+1)/(U465/1.6)+1/(V465/1.37)) + BV465/((BV465+1)/(U465/1.6) + BV465/(V465/1.37))</f>
        <v>1.7322535507491538E-2</v>
      </c>
      <c r="Y465">
        <f t="shared" ref="Y465:Y497" si="311">(BR465*BT465)</f>
        <v>0</v>
      </c>
      <c r="Z465">
        <f t="shared" ref="Z465:Z497" si="312">(CF465+(Y465+2*0.95*0.0000000567*(((CF465+$B$7)+273)^4-(CF465+273)^4)-44100*O465)/(1.84*29.3*V465+8*0.95*0.0000000567*(CF465+273)^3))</f>
        <v>30.394880559446396</v>
      </c>
      <c r="AA465">
        <f t="shared" ref="AA465:AA497" si="313">($C$7*CG465+$D$7*CH465+$E$7*Z465)</f>
        <v>30.117148387096801</v>
      </c>
      <c r="AB465">
        <f t="shared" ref="AB465:AB497" si="314">0.61365*EXP(17.502*AA465/(240.97+AA465))</f>
        <v>4.2892021412464114</v>
      </c>
      <c r="AC465">
        <f t="shared" ref="AC465:AC497" si="315">(AD465/AE465*100)</f>
        <v>70.439338057246275</v>
      </c>
      <c r="AD465">
        <f t="shared" ref="AD465:AD497" si="316">CA465*(CD465+CE465)/1000</f>
        <v>3.0899843797780653</v>
      </c>
      <c r="AE465">
        <f t="shared" ref="AE465:AE497" si="317">0.61365*EXP(17.502*CF465/(240.97+CF465))</f>
        <v>4.3867311434227627</v>
      </c>
      <c r="AF465">
        <f t="shared" ref="AF465:AF497" si="318">(AB465-CA465*(CD465+CE465)/1000)</f>
        <v>1.1992177614683461</v>
      </c>
      <c r="AG465">
        <f t="shared" ref="AG465:AG497" si="319">(-O465*44100)</f>
        <v>-15.282313671823404</v>
      </c>
      <c r="AH465">
        <f t="shared" ref="AH465:AH497" si="320">2*29.3*V465*0.92*(CF465-AA465)</f>
        <v>47.589884029901654</v>
      </c>
      <c r="AI465">
        <f t="shared" ref="AI465:AI497" si="321">2*0.95*0.0000000567*(((CF465+$B$7)+273)^4-(AA465+273)^4)</f>
        <v>4.7177229247673935</v>
      </c>
      <c r="AJ465">
        <f t="shared" ref="AJ465:AJ497" si="322">Y465+AI465+AG465+AH465</f>
        <v>37.025293282845645</v>
      </c>
      <c r="AK465">
        <v>-4.1181728564820698E-2</v>
      </c>
      <c r="AL465">
        <v>4.6230098031579403E-2</v>
      </c>
      <c r="AM465">
        <v>3.4550866520084398</v>
      </c>
      <c r="AN465">
        <v>0</v>
      </c>
      <c r="AO465">
        <v>0</v>
      </c>
      <c r="AP465">
        <f t="shared" ref="AP465:AP497" si="323">IF(AN465*$H$13&gt;=AR465,1,(AR465/(AR465-AN465*$H$13)))</f>
        <v>1</v>
      </c>
      <c r="AQ465">
        <f t="shared" ref="AQ465:AQ497" si="324">(AP465-1)*100</f>
        <v>0</v>
      </c>
      <c r="AR465">
        <f t="shared" ref="AR465:AR497" si="325">MAX(0,($B$13+$C$13*CK465)/(1+$D$13*CK465)*CD465/(CF465+273)*$E$13)</f>
        <v>51905.964169757695</v>
      </c>
      <c r="AS465" t="s">
        <v>240</v>
      </c>
      <c r="AT465">
        <v>0</v>
      </c>
      <c r="AU465">
        <v>0</v>
      </c>
      <c r="AV465">
        <f t="shared" ref="AV465:AV497" si="326">AU465-AT465</f>
        <v>0</v>
      </c>
      <c r="AW465" t="e">
        <f t="shared" ref="AW465:AW497" si="327">AV465/AU465</f>
        <v>#DIV/0!</v>
      </c>
      <c r="AX465">
        <v>0</v>
      </c>
      <c r="AY465" t="s">
        <v>240</v>
      </c>
      <c r="AZ465">
        <v>0</v>
      </c>
      <c r="BA465">
        <v>0</v>
      </c>
      <c r="BB465" t="e">
        <f t="shared" ref="BB465:BB497" si="328">1-AZ465/BA465</f>
        <v>#DIV/0!</v>
      </c>
      <c r="BC465">
        <v>0.5</v>
      </c>
      <c r="BD465">
        <f t="shared" ref="BD465:BD497" si="329">BR465</f>
        <v>0</v>
      </c>
      <c r="BE465">
        <f t="shared" ref="BE465:BE497" si="330">P465</f>
        <v>-0.58203307357977896</v>
      </c>
      <c r="BF465" t="e">
        <f t="shared" ref="BF465:BF497" si="331">BB465*BC465*BD465</f>
        <v>#DIV/0!</v>
      </c>
      <c r="BG465" t="e">
        <f t="shared" ref="BG465:BG497" si="332">BL465/BA465</f>
        <v>#DIV/0!</v>
      </c>
      <c r="BH465" t="e">
        <f t="shared" ref="BH465:BH497" si="333">(BE465-AX465)/BD465</f>
        <v>#DIV/0!</v>
      </c>
      <c r="BI465" t="e">
        <f t="shared" ref="BI465:BI497" si="334">(AU465-BA465)/BA465</f>
        <v>#DIV/0!</v>
      </c>
      <c r="BJ465" t="s">
        <v>240</v>
      </c>
      <c r="BK465">
        <v>0</v>
      </c>
      <c r="BL465">
        <f t="shared" ref="BL465:BL497" si="335">BA465-BK465</f>
        <v>0</v>
      </c>
      <c r="BM465" t="e">
        <f t="shared" ref="BM465:BM497" si="336">(BA465-AZ465)/(BA465-BK465)</f>
        <v>#DIV/0!</v>
      </c>
      <c r="BN465" t="e">
        <f t="shared" ref="BN465:BN497" si="337">(AU465-BA465)/(AU465-BK465)</f>
        <v>#DIV/0!</v>
      </c>
      <c r="BO465" t="e">
        <f t="shared" ref="BO465:BO497" si="338">(BA465-AZ465)/(BA465-AT465)</f>
        <v>#DIV/0!</v>
      </c>
      <c r="BP465" t="e">
        <f t="shared" ref="BP465:BP497" si="339">(AU465-BA465)/(AU465-AT465)</f>
        <v>#DIV/0!</v>
      </c>
      <c r="BQ465">
        <f t="shared" ref="BQ465:BQ497" si="340">$B$11*CL465+$C$11*CM465+$F$11*CN465</f>
        <v>0</v>
      </c>
      <c r="BR465">
        <f t="shared" ref="BR465:BR497" si="341">BQ465*BS465</f>
        <v>0</v>
      </c>
      <c r="BS465">
        <f t="shared" ref="BS465:BS497" si="342">($B$11*$D$9+$C$11*$D$9+$F$11*((DA465+CS465)/MAX(DA465+CS465+DB465, 0.1)*$I$9+DB465/MAX(DA465+CS465+DB465, 0.1)*$J$9))/($B$11+$C$11+$F$11)</f>
        <v>0</v>
      </c>
      <c r="BT465">
        <f t="shared" ref="BT465:BT497" si="343">($B$11*$K$9+$C$11*$K$9+$F$11*((DA465+CS465)/MAX(DA465+CS465+DB465, 0.1)*$P$9+DB465/MAX(DA465+CS465+DB465, 0.1)*$Q$9))/($B$11+$C$11+$F$11)</f>
        <v>0</v>
      </c>
      <c r="BU465">
        <v>6</v>
      </c>
      <c r="BV465">
        <v>0.5</v>
      </c>
      <c r="BW465" t="s">
        <v>241</v>
      </c>
      <c r="BX465">
        <v>1582045322.4709699</v>
      </c>
      <c r="BY465">
        <v>400.451161290323</v>
      </c>
      <c r="BZ465">
        <v>400.00790322580599</v>
      </c>
      <c r="CA465">
        <v>31.052387096774201</v>
      </c>
      <c r="CB465">
        <v>30.716612903225801</v>
      </c>
      <c r="CC465">
        <v>600.00483870967696</v>
      </c>
      <c r="CD465">
        <v>99.308774193548402</v>
      </c>
      <c r="CE465">
        <v>0.19998080645161301</v>
      </c>
      <c r="CF465">
        <v>30.509487096774201</v>
      </c>
      <c r="CG465">
        <v>30.117148387096801</v>
      </c>
      <c r="CH465">
        <v>999.9</v>
      </c>
      <c r="CI465">
        <v>0</v>
      </c>
      <c r="CJ465">
        <v>0</v>
      </c>
      <c r="CK465">
        <v>10000.2987096774</v>
      </c>
      <c r="CL465">
        <v>0</v>
      </c>
      <c r="CM465">
        <v>0.26456299999999999</v>
      </c>
      <c r="CN465">
        <v>0</v>
      </c>
      <c r="CO465">
        <v>0</v>
      </c>
      <c r="CP465">
        <v>0</v>
      </c>
      <c r="CQ465">
        <v>0</v>
      </c>
      <c r="CR465">
        <v>0.45161290322580599</v>
      </c>
      <c r="CS465">
        <v>0</v>
      </c>
      <c r="CT465">
        <v>37.119354838709697</v>
      </c>
      <c r="CU465">
        <v>-2.26129032258065</v>
      </c>
      <c r="CV465">
        <v>38.433</v>
      </c>
      <c r="CW465">
        <v>43.497967741935497</v>
      </c>
      <c r="CX465">
        <v>41.125</v>
      </c>
      <c r="CY465">
        <v>42.125</v>
      </c>
      <c r="CZ465">
        <v>39.518000000000001</v>
      </c>
      <c r="DA465">
        <v>0</v>
      </c>
      <c r="DB465">
        <v>0</v>
      </c>
      <c r="DC465">
        <v>0</v>
      </c>
      <c r="DD465">
        <v>1582045334.2</v>
      </c>
      <c r="DE465">
        <v>-0.40769230769230802</v>
      </c>
      <c r="DF465">
        <v>2.1675212938805801</v>
      </c>
      <c r="DG465">
        <v>49.736752295890199</v>
      </c>
      <c r="DH465">
        <v>37.346153846153797</v>
      </c>
      <c r="DI465">
        <v>15</v>
      </c>
      <c r="DJ465">
        <v>100</v>
      </c>
      <c r="DK465">
        <v>100</v>
      </c>
      <c r="DL465">
        <v>2.8410000000000002</v>
      </c>
      <c r="DM465">
        <v>0.45</v>
      </c>
      <c r="DN465">
        <v>2</v>
      </c>
      <c r="DO465">
        <v>651.30200000000002</v>
      </c>
      <c r="DP465">
        <v>339.89299999999997</v>
      </c>
      <c r="DQ465">
        <v>29.999700000000001</v>
      </c>
      <c r="DR465">
        <v>31.320499999999999</v>
      </c>
      <c r="DS465">
        <v>30.0002</v>
      </c>
      <c r="DT465">
        <v>31.255199999999999</v>
      </c>
      <c r="DU465">
        <v>31.293800000000001</v>
      </c>
      <c r="DV465">
        <v>21.005800000000001</v>
      </c>
      <c r="DW465">
        <v>25.376999999999999</v>
      </c>
      <c r="DX465">
        <v>86.202299999999994</v>
      </c>
      <c r="DY465">
        <v>30</v>
      </c>
      <c r="DZ465">
        <v>400</v>
      </c>
      <c r="EA465">
        <v>30.694700000000001</v>
      </c>
      <c r="EB465">
        <v>100.056</v>
      </c>
      <c r="EC465">
        <v>100.571</v>
      </c>
    </row>
    <row r="466" spans="1:133" x14ac:dyDescent="0.35">
      <c r="A466">
        <v>450</v>
      </c>
      <c r="B466">
        <v>1582045336.0999999</v>
      </c>
      <c r="C466">
        <v>2303.0999999046298</v>
      </c>
      <c r="D466" t="s">
        <v>1142</v>
      </c>
      <c r="E466" t="s">
        <v>1143</v>
      </c>
      <c r="F466" t="s">
        <v>232</v>
      </c>
      <c r="G466" t="s">
        <v>233</v>
      </c>
      <c r="H466" t="s">
        <v>234</v>
      </c>
      <c r="I466" t="s">
        <v>235</v>
      </c>
      <c r="J466" t="s">
        <v>236</v>
      </c>
      <c r="K466" t="s">
        <v>237</v>
      </c>
      <c r="L466" t="s">
        <v>238</v>
      </c>
      <c r="M466" t="s">
        <v>239</v>
      </c>
      <c r="N466">
        <v>1582045327.4709699</v>
      </c>
      <c r="O466">
        <f t="shared" si="301"/>
        <v>3.4471203803873558E-4</v>
      </c>
      <c r="P466">
        <f t="shared" si="302"/>
        <v>-0.59884614952653381</v>
      </c>
      <c r="Q466">
        <f t="shared" si="303"/>
        <v>400.45541935483902</v>
      </c>
      <c r="R466">
        <f t="shared" si="304"/>
        <v>426.92271479134621</v>
      </c>
      <c r="S466">
        <f t="shared" si="305"/>
        <v>42.482910466523897</v>
      </c>
      <c r="T466">
        <f t="shared" si="306"/>
        <v>39.849160367586876</v>
      </c>
      <c r="U466">
        <f t="shared" si="307"/>
        <v>2.7742488533035604E-2</v>
      </c>
      <c r="V466">
        <f t="shared" si="308"/>
        <v>2.2494970436439736</v>
      </c>
      <c r="W466">
        <f t="shared" si="309"/>
        <v>2.7553805754756897E-2</v>
      </c>
      <c r="X466">
        <f t="shared" si="310"/>
        <v>1.7237973906170857E-2</v>
      </c>
      <c r="Y466">
        <f t="shared" si="311"/>
        <v>0</v>
      </c>
      <c r="Z466">
        <f t="shared" si="312"/>
        <v>30.394864558196947</v>
      </c>
      <c r="AA466">
        <f t="shared" si="313"/>
        <v>30.115109677419401</v>
      </c>
      <c r="AB466">
        <f t="shared" si="314"/>
        <v>4.2887003274962696</v>
      </c>
      <c r="AC466">
        <f t="shared" si="315"/>
        <v>70.440747983775083</v>
      </c>
      <c r="AD466">
        <f t="shared" si="316"/>
        <v>3.0899401365574084</v>
      </c>
      <c r="AE466">
        <f t="shared" si="317"/>
        <v>4.3865805304468486</v>
      </c>
      <c r="AF466">
        <f t="shared" si="318"/>
        <v>1.1987601909388612</v>
      </c>
      <c r="AG466">
        <f t="shared" si="319"/>
        <v>-15.201800877508239</v>
      </c>
      <c r="AH466">
        <f t="shared" si="320"/>
        <v>47.75531109700713</v>
      </c>
      <c r="AI466">
        <f t="shared" si="321"/>
        <v>4.7349610838803597</v>
      </c>
      <c r="AJ466">
        <f t="shared" si="322"/>
        <v>37.288471303379254</v>
      </c>
      <c r="AK466">
        <v>-4.1170208380947003E-2</v>
      </c>
      <c r="AL466">
        <v>4.6217165615957602E-2</v>
      </c>
      <c r="AM466">
        <v>3.45432155166232</v>
      </c>
      <c r="AN466">
        <v>0</v>
      </c>
      <c r="AO466">
        <v>0</v>
      </c>
      <c r="AP466">
        <f t="shared" si="323"/>
        <v>1</v>
      </c>
      <c r="AQ466">
        <f t="shared" si="324"/>
        <v>0</v>
      </c>
      <c r="AR466">
        <f t="shared" si="325"/>
        <v>51892.158021768184</v>
      </c>
      <c r="AS466" t="s">
        <v>240</v>
      </c>
      <c r="AT466">
        <v>0</v>
      </c>
      <c r="AU466">
        <v>0</v>
      </c>
      <c r="AV466">
        <f t="shared" si="326"/>
        <v>0</v>
      </c>
      <c r="AW466" t="e">
        <f t="shared" si="327"/>
        <v>#DIV/0!</v>
      </c>
      <c r="AX466">
        <v>0</v>
      </c>
      <c r="AY466" t="s">
        <v>240</v>
      </c>
      <c r="AZ466">
        <v>0</v>
      </c>
      <c r="BA466">
        <v>0</v>
      </c>
      <c r="BB466" t="e">
        <f t="shared" si="328"/>
        <v>#DIV/0!</v>
      </c>
      <c r="BC466">
        <v>0.5</v>
      </c>
      <c r="BD466">
        <f t="shared" si="329"/>
        <v>0</v>
      </c>
      <c r="BE466">
        <f t="shared" si="330"/>
        <v>-0.59884614952653381</v>
      </c>
      <c r="BF466" t="e">
        <f t="shared" si="331"/>
        <v>#DIV/0!</v>
      </c>
      <c r="BG466" t="e">
        <f t="shared" si="332"/>
        <v>#DIV/0!</v>
      </c>
      <c r="BH466" t="e">
        <f t="shared" si="333"/>
        <v>#DIV/0!</v>
      </c>
      <c r="BI466" t="e">
        <f t="shared" si="334"/>
        <v>#DIV/0!</v>
      </c>
      <c r="BJ466" t="s">
        <v>240</v>
      </c>
      <c r="BK466">
        <v>0</v>
      </c>
      <c r="BL466">
        <f t="shared" si="335"/>
        <v>0</v>
      </c>
      <c r="BM466" t="e">
        <f t="shared" si="336"/>
        <v>#DIV/0!</v>
      </c>
      <c r="BN466" t="e">
        <f t="shared" si="337"/>
        <v>#DIV/0!</v>
      </c>
      <c r="BO466" t="e">
        <f t="shared" si="338"/>
        <v>#DIV/0!</v>
      </c>
      <c r="BP466" t="e">
        <f t="shared" si="339"/>
        <v>#DIV/0!</v>
      </c>
      <c r="BQ466">
        <f t="shared" si="340"/>
        <v>0</v>
      </c>
      <c r="BR466">
        <f t="shared" si="341"/>
        <v>0</v>
      </c>
      <c r="BS466">
        <f t="shared" si="342"/>
        <v>0</v>
      </c>
      <c r="BT466">
        <f t="shared" si="343"/>
        <v>0</v>
      </c>
      <c r="BU466">
        <v>6</v>
      </c>
      <c r="BV466">
        <v>0.5</v>
      </c>
      <c r="BW466" t="s">
        <v>241</v>
      </c>
      <c r="BX466">
        <v>1582045327.4709699</v>
      </c>
      <c r="BY466">
        <v>400.45541935483902</v>
      </c>
      <c r="BZ466">
        <v>399.99461290322603</v>
      </c>
      <c r="CA466">
        <v>31.0516774193548</v>
      </c>
      <c r="CB466">
        <v>30.7176677419355</v>
      </c>
      <c r="CC466">
        <v>599.99725806451602</v>
      </c>
      <c r="CD466">
        <v>99.309638709677401</v>
      </c>
      <c r="CE466">
        <v>0.199965709677419</v>
      </c>
      <c r="CF466">
        <v>30.508887096774199</v>
      </c>
      <c r="CG466">
        <v>30.115109677419401</v>
      </c>
      <c r="CH466">
        <v>999.9</v>
      </c>
      <c r="CI466">
        <v>0</v>
      </c>
      <c r="CJ466">
        <v>0</v>
      </c>
      <c r="CK466">
        <v>9997.4141935483894</v>
      </c>
      <c r="CL466">
        <v>0</v>
      </c>
      <c r="CM466">
        <v>0.26456299999999999</v>
      </c>
      <c r="CN466">
        <v>0</v>
      </c>
      <c r="CO466">
        <v>0</v>
      </c>
      <c r="CP466">
        <v>0</v>
      </c>
      <c r="CQ466">
        <v>0</v>
      </c>
      <c r="CR466">
        <v>0.36774193548387102</v>
      </c>
      <c r="CS466">
        <v>0</v>
      </c>
      <c r="CT466">
        <v>40.661290322580598</v>
      </c>
      <c r="CU466">
        <v>-2.1096774193548402</v>
      </c>
      <c r="CV466">
        <v>38.435000000000002</v>
      </c>
      <c r="CW466">
        <v>43.497967741935497</v>
      </c>
      <c r="CX466">
        <v>41.125</v>
      </c>
      <c r="CY466">
        <v>42.125</v>
      </c>
      <c r="CZ466">
        <v>39.520000000000003</v>
      </c>
      <c r="DA466">
        <v>0</v>
      </c>
      <c r="DB466">
        <v>0</v>
      </c>
      <c r="DC466">
        <v>0</v>
      </c>
      <c r="DD466">
        <v>1582045339</v>
      </c>
      <c r="DE466">
        <v>1.0692307692307701</v>
      </c>
      <c r="DF466">
        <v>27.029059858325699</v>
      </c>
      <c r="DG466">
        <v>-3.7128206217428601</v>
      </c>
      <c r="DH466">
        <v>40.838461538461502</v>
      </c>
      <c r="DI466">
        <v>15</v>
      </c>
      <c r="DJ466">
        <v>100</v>
      </c>
      <c r="DK466">
        <v>100</v>
      </c>
      <c r="DL466">
        <v>2.8410000000000002</v>
      </c>
      <c r="DM466">
        <v>0.45</v>
      </c>
      <c r="DN466">
        <v>2</v>
      </c>
      <c r="DO466">
        <v>650.98800000000006</v>
      </c>
      <c r="DP466">
        <v>339.93900000000002</v>
      </c>
      <c r="DQ466">
        <v>29.999600000000001</v>
      </c>
      <c r="DR466">
        <v>31.320499999999999</v>
      </c>
      <c r="DS466">
        <v>30.0002</v>
      </c>
      <c r="DT466">
        <v>31.253299999999999</v>
      </c>
      <c r="DU466">
        <v>31.2925</v>
      </c>
      <c r="DV466">
        <v>21.0107</v>
      </c>
      <c r="DW466">
        <v>25.376999999999999</v>
      </c>
      <c r="DX466">
        <v>86.202299999999994</v>
      </c>
      <c r="DY466">
        <v>30</v>
      </c>
      <c r="DZ466">
        <v>400</v>
      </c>
      <c r="EA466">
        <v>30.694099999999999</v>
      </c>
      <c r="EB466">
        <v>100.05500000000001</v>
      </c>
      <c r="EC466">
        <v>100.571</v>
      </c>
    </row>
    <row r="467" spans="1:133" x14ac:dyDescent="0.35">
      <c r="A467">
        <v>451</v>
      </c>
      <c r="B467">
        <v>1582045341.0999999</v>
      </c>
      <c r="C467">
        <v>2308.0999999046298</v>
      </c>
      <c r="D467" t="s">
        <v>1144</v>
      </c>
      <c r="E467" t="s">
        <v>1145</v>
      </c>
      <c r="F467" t="s">
        <v>232</v>
      </c>
      <c r="G467" t="s">
        <v>233</v>
      </c>
      <c r="H467" t="s">
        <v>234</v>
      </c>
      <c r="I467" t="s">
        <v>235</v>
      </c>
      <c r="J467" t="s">
        <v>236</v>
      </c>
      <c r="K467" t="s">
        <v>237</v>
      </c>
      <c r="L467" t="s">
        <v>238</v>
      </c>
      <c r="M467" t="s">
        <v>239</v>
      </c>
      <c r="N467">
        <v>1582045332.4709699</v>
      </c>
      <c r="O467">
        <f t="shared" si="301"/>
        <v>3.4370252484670102E-4</v>
      </c>
      <c r="P467">
        <f t="shared" si="302"/>
        <v>-0.61305621650563402</v>
      </c>
      <c r="Q467">
        <f t="shared" si="303"/>
        <v>400.44883870967698</v>
      </c>
      <c r="R467">
        <f t="shared" si="304"/>
        <v>427.83494856972919</v>
      </c>
      <c r="S467">
        <f t="shared" si="305"/>
        <v>42.574397178002883</v>
      </c>
      <c r="T467">
        <f t="shared" si="306"/>
        <v>39.849170727381917</v>
      </c>
      <c r="U467">
        <f t="shared" si="307"/>
        <v>2.766171993741218E-2</v>
      </c>
      <c r="V467">
        <f t="shared" si="308"/>
        <v>2.2494732757176239</v>
      </c>
      <c r="W467">
        <f t="shared" si="309"/>
        <v>2.7474128233630431E-2</v>
      </c>
      <c r="X467">
        <f t="shared" si="310"/>
        <v>1.7188078351482113E-2</v>
      </c>
      <c r="Y467">
        <f t="shared" si="311"/>
        <v>0</v>
      </c>
      <c r="Z467">
        <f t="shared" si="312"/>
        <v>30.39403920633692</v>
      </c>
      <c r="AA467">
        <f t="shared" si="313"/>
        <v>30.1150387096774</v>
      </c>
      <c r="AB467">
        <f t="shared" si="314"/>
        <v>4.288682860217607</v>
      </c>
      <c r="AC467">
        <f t="shared" si="315"/>
        <v>70.44555295596237</v>
      </c>
      <c r="AD467">
        <f t="shared" si="316"/>
        <v>3.0899461348205723</v>
      </c>
      <c r="AE467">
        <f t="shared" si="317"/>
        <v>4.3862898439482629</v>
      </c>
      <c r="AF467">
        <f t="shared" si="318"/>
        <v>1.1987367253970347</v>
      </c>
      <c r="AG467">
        <f t="shared" si="319"/>
        <v>-15.157281345739515</v>
      </c>
      <c r="AH467">
        <f t="shared" si="320"/>
        <v>47.622970377031479</v>
      </c>
      <c r="AI467">
        <f t="shared" si="321"/>
        <v>4.7218606206695775</v>
      </c>
      <c r="AJ467">
        <f t="shared" si="322"/>
        <v>37.18754965196154</v>
      </c>
      <c r="AK467">
        <v>-4.1169568646444603E-2</v>
      </c>
      <c r="AL467">
        <v>4.6216447457934899E-2</v>
      </c>
      <c r="AM467">
        <v>3.4542790622420201</v>
      </c>
      <c r="AN467">
        <v>0</v>
      </c>
      <c r="AO467">
        <v>0</v>
      </c>
      <c r="AP467">
        <f t="shared" si="323"/>
        <v>1</v>
      </c>
      <c r="AQ467">
        <f t="shared" si="324"/>
        <v>0</v>
      </c>
      <c r="AR467">
        <f t="shared" si="325"/>
        <v>51891.617935499322</v>
      </c>
      <c r="AS467" t="s">
        <v>240</v>
      </c>
      <c r="AT467">
        <v>0</v>
      </c>
      <c r="AU467">
        <v>0</v>
      </c>
      <c r="AV467">
        <f t="shared" si="326"/>
        <v>0</v>
      </c>
      <c r="AW467" t="e">
        <f t="shared" si="327"/>
        <v>#DIV/0!</v>
      </c>
      <c r="AX467">
        <v>0</v>
      </c>
      <c r="AY467" t="s">
        <v>240</v>
      </c>
      <c r="AZ467">
        <v>0</v>
      </c>
      <c r="BA467">
        <v>0</v>
      </c>
      <c r="BB467" t="e">
        <f t="shared" si="328"/>
        <v>#DIV/0!</v>
      </c>
      <c r="BC467">
        <v>0.5</v>
      </c>
      <c r="BD467">
        <f t="shared" si="329"/>
        <v>0</v>
      </c>
      <c r="BE467">
        <f t="shared" si="330"/>
        <v>-0.61305621650563402</v>
      </c>
      <c r="BF467" t="e">
        <f t="shared" si="331"/>
        <v>#DIV/0!</v>
      </c>
      <c r="BG467" t="e">
        <f t="shared" si="332"/>
        <v>#DIV/0!</v>
      </c>
      <c r="BH467" t="e">
        <f t="shared" si="333"/>
        <v>#DIV/0!</v>
      </c>
      <c r="BI467" t="e">
        <f t="shared" si="334"/>
        <v>#DIV/0!</v>
      </c>
      <c r="BJ467" t="s">
        <v>240</v>
      </c>
      <c r="BK467">
        <v>0</v>
      </c>
      <c r="BL467">
        <f t="shared" si="335"/>
        <v>0</v>
      </c>
      <c r="BM467" t="e">
        <f t="shared" si="336"/>
        <v>#DIV/0!</v>
      </c>
      <c r="BN467" t="e">
        <f t="shared" si="337"/>
        <v>#DIV/0!</v>
      </c>
      <c r="BO467" t="e">
        <f t="shared" si="338"/>
        <v>#DIV/0!</v>
      </c>
      <c r="BP467" t="e">
        <f t="shared" si="339"/>
        <v>#DIV/0!</v>
      </c>
      <c r="BQ467">
        <f t="shared" si="340"/>
        <v>0</v>
      </c>
      <c r="BR467">
        <f t="shared" si="341"/>
        <v>0</v>
      </c>
      <c r="BS467">
        <f t="shared" si="342"/>
        <v>0</v>
      </c>
      <c r="BT467">
        <f t="shared" si="343"/>
        <v>0</v>
      </c>
      <c r="BU467">
        <v>6</v>
      </c>
      <c r="BV467">
        <v>0.5</v>
      </c>
      <c r="BW467" t="s">
        <v>241</v>
      </c>
      <c r="BX467">
        <v>1582045332.4709699</v>
      </c>
      <c r="BY467">
        <v>400.44883870967698</v>
      </c>
      <c r="BZ467">
        <v>399.973419354839</v>
      </c>
      <c r="CA467">
        <v>31.0512193548387</v>
      </c>
      <c r="CB467">
        <v>30.7181903225806</v>
      </c>
      <c r="CC467">
        <v>600.00199999999995</v>
      </c>
      <c r="CD467">
        <v>99.311296774193593</v>
      </c>
      <c r="CE467">
        <v>0.199968774193548</v>
      </c>
      <c r="CF467">
        <v>30.507729032258101</v>
      </c>
      <c r="CG467">
        <v>30.1150387096774</v>
      </c>
      <c r="CH467">
        <v>999.9</v>
      </c>
      <c r="CI467">
        <v>0</v>
      </c>
      <c r="CJ467">
        <v>0</v>
      </c>
      <c r="CK467">
        <v>9997.0919354838697</v>
      </c>
      <c r="CL467">
        <v>0</v>
      </c>
      <c r="CM467">
        <v>0.26456299999999999</v>
      </c>
      <c r="CN467">
        <v>0</v>
      </c>
      <c r="CO467">
        <v>0</v>
      </c>
      <c r="CP467">
        <v>0</v>
      </c>
      <c r="CQ467">
        <v>0</v>
      </c>
      <c r="CR467">
        <v>1.6612903225806499</v>
      </c>
      <c r="CS467">
        <v>0</v>
      </c>
      <c r="CT467">
        <v>41.022580645161298</v>
      </c>
      <c r="CU467">
        <v>-2.0096774193548401</v>
      </c>
      <c r="CV467">
        <v>38.436999999999998</v>
      </c>
      <c r="CW467">
        <v>43.4898387096774</v>
      </c>
      <c r="CX467">
        <v>41.125</v>
      </c>
      <c r="CY467">
        <v>42.125</v>
      </c>
      <c r="CZ467">
        <v>39.515999999999998</v>
      </c>
      <c r="DA467">
        <v>0</v>
      </c>
      <c r="DB467">
        <v>0</v>
      </c>
      <c r="DC467">
        <v>0</v>
      </c>
      <c r="DD467">
        <v>1582045343.8</v>
      </c>
      <c r="DE467">
        <v>2.68461538461538</v>
      </c>
      <c r="DF467">
        <v>27.4871794369515</v>
      </c>
      <c r="DG467">
        <v>-13.747008273906401</v>
      </c>
      <c r="DH467">
        <v>39.7961538461538</v>
      </c>
      <c r="DI467">
        <v>15</v>
      </c>
      <c r="DJ467">
        <v>100</v>
      </c>
      <c r="DK467">
        <v>100</v>
      </c>
      <c r="DL467">
        <v>2.8410000000000002</v>
      </c>
      <c r="DM467">
        <v>0.45</v>
      </c>
      <c r="DN467">
        <v>2</v>
      </c>
      <c r="DO467">
        <v>651.15700000000004</v>
      </c>
      <c r="DP467">
        <v>339.83100000000002</v>
      </c>
      <c r="DQ467">
        <v>29.9998</v>
      </c>
      <c r="DR467">
        <v>31.320499999999999</v>
      </c>
      <c r="DS467">
        <v>30.0002</v>
      </c>
      <c r="DT467">
        <v>31.252600000000001</v>
      </c>
      <c r="DU467">
        <v>31.2925</v>
      </c>
      <c r="DV467">
        <v>21.008800000000001</v>
      </c>
      <c r="DW467">
        <v>25.376999999999999</v>
      </c>
      <c r="DX467">
        <v>86.202299999999994</v>
      </c>
      <c r="DY467">
        <v>30</v>
      </c>
      <c r="DZ467">
        <v>400</v>
      </c>
      <c r="EA467">
        <v>30.6952</v>
      </c>
      <c r="EB467">
        <v>100.059</v>
      </c>
      <c r="EC467">
        <v>100.57</v>
      </c>
    </row>
    <row r="468" spans="1:133" x14ac:dyDescent="0.35">
      <c r="A468">
        <v>452</v>
      </c>
      <c r="B468">
        <v>1582045346.0999999</v>
      </c>
      <c r="C468">
        <v>2313.0999999046298</v>
      </c>
      <c r="D468" t="s">
        <v>1146</v>
      </c>
      <c r="E468" t="s">
        <v>1147</v>
      </c>
      <c r="F468" t="s">
        <v>232</v>
      </c>
      <c r="G468" t="s">
        <v>233</v>
      </c>
      <c r="H468" t="s">
        <v>234</v>
      </c>
      <c r="I468" t="s">
        <v>235</v>
      </c>
      <c r="J468" t="s">
        <v>236</v>
      </c>
      <c r="K468" t="s">
        <v>237</v>
      </c>
      <c r="L468" t="s">
        <v>238</v>
      </c>
      <c r="M468" t="s">
        <v>239</v>
      </c>
      <c r="N468">
        <v>1582045337.4709699</v>
      </c>
      <c r="O468">
        <f t="shared" si="301"/>
        <v>3.4349807092067593E-4</v>
      </c>
      <c r="P468">
        <f t="shared" si="302"/>
        <v>-0.59562824631329547</v>
      </c>
      <c r="Q468">
        <f t="shared" si="303"/>
        <v>400.440258064516</v>
      </c>
      <c r="R468">
        <f t="shared" si="304"/>
        <v>426.84192698013248</v>
      </c>
      <c r="S468">
        <f t="shared" si="305"/>
        <v>42.47581847939319</v>
      </c>
      <c r="T468">
        <f t="shared" si="306"/>
        <v>39.848540263434423</v>
      </c>
      <c r="U468">
        <f t="shared" si="307"/>
        <v>2.7646387654951986E-2</v>
      </c>
      <c r="V468">
        <f t="shared" si="308"/>
        <v>2.248997149370898</v>
      </c>
      <c r="W468">
        <f t="shared" si="309"/>
        <v>2.7458963709075117E-2</v>
      </c>
      <c r="X468">
        <f t="shared" si="310"/>
        <v>1.7178585582144267E-2</v>
      </c>
      <c r="Y468">
        <f t="shared" si="311"/>
        <v>0</v>
      </c>
      <c r="Z468">
        <f t="shared" si="312"/>
        <v>30.391804078464705</v>
      </c>
      <c r="AA468">
        <f t="shared" si="313"/>
        <v>30.114709677419398</v>
      </c>
      <c r="AB468">
        <f t="shared" si="314"/>
        <v>4.2886018763721356</v>
      </c>
      <c r="AC468">
        <f t="shared" si="315"/>
        <v>70.453898112053153</v>
      </c>
      <c r="AD468">
        <f t="shared" si="316"/>
        <v>3.0899088873960538</v>
      </c>
      <c r="AE468">
        <f t="shared" si="317"/>
        <v>4.385717426850845</v>
      </c>
      <c r="AF468">
        <f t="shared" si="318"/>
        <v>1.1986929889760818</v>
      </c>
      <c r="AG468">
        <f t="shared" si="319"/>
        <v>-15.148264927601808</v>
      </c>
      <c r="AH468">
        <f t="shared" si="320"/>
        <v>47.376261406029371</v>
      </c>
      <c r="AI468">
        <f t="shared" si="321"/>
        <v>4.6983330144051356</v>
      </c>
      <c r="AJ468">
        <f t="shared" si="322"/>
        <v>36.9263294928327</v>
      </c>
      <c r="AK468">
        <v>-4.1156754576311003E-2</v>
      </c>
      <c r="AL468">
        <v>4.6202062541635697E-2</v>
      </c>
      <c r="AM468">
        <v>3.45342793886828</v>
      </c>
      <c r="AN468">
        <v>0</v>
      </c>
      <c r="AO468">
        <v>0</v>
      </c>
      <c r="AP468">
        <f t="shared" si="323"/>
        <v>1</v>
      </c>
      <c r="AQ468">
        <f t="shared" si="324"/>
        <v>0</v>
      </c>
      <c r="AR468">
        <f t="shared" si="325"/>
        <v>51876.525862856179</v>
      </c>
      <c r="AS468" t="s">
        <v>240</v>
      </c>
      <c r="AT468">
        <v>0</v>
      </c>
      <c r="AU468">
        <v>0</v>
      </c>
      <c r="AV468">
        <f t="shared" si="326"/>
        <v>0</v>
      </c>
      <c r="AW468" t="e">
        <f t="shared" si="327"/>
        <v>#DIV/0!</v>
      </c>
      <c r="AX468">
        <v>0</v>
      </c>
      <c r="AY468" t="s">
        <v>240</v>
      </c>
      <c r="AZ468">
        <v>0</v>
      </c>
      <c r="BA468">
        <v>0</v>
      </c>
      <c r="BB468" t="e">
        <f t="shared" si="328"/>
        <v>#DIV/0!</v>
      </c>
      <c r="BC468">
        <v>0.5</v>
      </c>
      <c r="BD468">
        <f t="shared" si="329"/>
        <v>0</v>
      </c>
      <c r="BE468">
        <f t="shared" si="330"/>
        <v>-0.59562824631329547</v>
      </c>
      <c r="BF468" t="e">
        <f t="shared" si="331"/>
        <v>#DIV/0!</v>
      </c>
      <c r="BG468" t="e">
        <f t="shared" si="332"/>
        <v>#DIV/0!</v>
      </c>
      <c r="BH468" t="e">
        <f t="shared" si="333"/>
        <v>#DIV/0!</v>
      </c>
      <c r="BI468" t="e">
        <f t="shared" si="334"/>
        <v>#DIV/0!</v>
      </c>
      <c r="BJ468" t="s">
        <v>240</v>
      </c>
      <c r="BK468">
        <v>0</v>
      </c>
      <c r="BL468">
        <f t="shared" si="335"/>
        <v>0</v>
      </c>
      <c r="BM468" t="e">
        <f t="shared" si="336"/>
        <v>#DIV/0!</v>
      </c>
      <c r="BN468" t="e">
        <f t="shared" si="337"/>
        <v>#DIV/0!</v>
      </c>
      <c r="BO468" t="e">
        <f t="shared" si="338"/>
        <v>#DIV/0!</v>
      </c>
      <c r="BP468" t="e">
        <f t="shared" si="339"/>
        <v>#DIV/0!</v>
      </c>
      <c r="BQ468">
        <f t="shared" si="340"/>
        <v>0</v>
      </c>
      <c r="BR468">
        <f t="shared" si="341"/>
        <v>0</v>
      </c>
      <c r="BS468">
        <f t="shared" si="342"/>
        <v>0</v>
      </c>
      <c r="BT468">
        <f t="shared" si="343"/>
        <v>0</v>
      </c>
      <c r="BU468">
        <v>6</v>
      </c>
      <c r="BV468">
        <v>0.5</v>
      </c>
      <c r="BW468" t="s">
        <v>241</v>
      </c>
      <c r="BX468">
        <v>1582045337.4709699</v>
      </c>
      <c r="BY468">
        <v>400.440258064516</v>
      </c>
      <c r="BZ468">
        <v>399.98219354838699</v>
      </c>
      <c r="CA468">
        <v>31.050670967741901</v>
      </c>
      <c r="CB468">
        <v>30.717848387096801</v>
      </c>
      <c r="CC468">
        <v>600.01738709677397</v>
      </c>
      <c r="CD468">
        <v>99.311819354838704</v>
      </c>
      <c r="CE468">
        <v>0.20000409677419401</v>
      </c>
      <c r="CF468">
        <v>30.505448387096799</v>
      </c>
      <c r="CG468">
        <v>30.114709677419398</v>
      </c>
      <c r="CH468">
        <v>999.9</v>
      </c>
      <c r="CI468">
        <v>0</v>
      </c>
      <c r="CJ468">
        <v>0</v>
      </c>
      <c r="CK468">
        <v>9993.9277419354803</v>
      </c>
      <c r="CL468">
        <v>0</v>
      </c>
      <c r="CM468">
        <v>0.26110664516129001</v>
      </c>
      <c r="CN468">
        <v>0</v>
      </c>
      <c r="CO468">
        <v>0</v>
      </c>
      <c r="CP468">
        <v>0</v>
      </c>
      <c r="CQ468">
        <v>0</v>
      </c>
      <c r="CR468">
        <v>2.6645161290322599</v>
      </c>
      <c r="CS468">
        <v>0</v>
      </c>
      <c r="CT468">
        <v>40.035483870967703</v>
      </c>
      <c r="CU468">
        <v>-2.2225806451612899</v>
      </c>
      <c r="CV468">
        <v>38.430999999999997</v>
      </c>
      <c r="CW468">
        <v>43.475612903225802</v>
      </c>
      <c r="CX468">
        <v>41.125</v>
      </c>
      <c r="CY468">
        <v>42.125</v>
      </c>
      <c r="CZ468">
        <v>39.520000000000003</v>
      </c>
      <c r="DA468">
        <v>0</v>
      </c>
      <c r="DB468">
        <v>0</v>
      </c>
      <c r="DC468">
        <v>0</v>
      </c>
      <c r="DD468">
        <v>1582045349.2</v>
      </c>
      <c r="DE468">
        <v>3.60769230769231</v>
      </c>
      <c r="DF468">
        <v>-9.4085470137396392</v>
      </c>
      <c r="DG468">
        <v>-26.441025235463801</v>
      </c>
      <c r="DH468">
        <v>38.353846153846099</v>
      </c>
      <c r="DI468">
        <v>15</v>
      </c>
      <c r="DJ468">
        <v>100</v>
      </c>
      <c r="DK468">
        <v>100</v>
      </c>
      <c r="DL468">
        <v>2.8410000000000002</v>
      </c>
      <c r="DM468">
        <v>0.45</v>
      </c>
      <c r="DN468">
        <v>2</v>
      </c>
      <c r="DO468">
        <v>651</v>
      </c>
      <c r="DP468">
        <v>340.08699999999999</v>
      </c>
      <c r="DQ468">
        <v>29.999600000000001</v>
      </c>
      <c r="DR468">
        <v>31.320499999999999</v>
      </c>
      <c r="DS468">
        <v>30.0001</v>
      </c>
      <c r="DT468">
        <v>31.252600000000001</v>
      </c>
      <c r="DU468">
        <v>31.2925</v>
      </c>
      <c r="DV468">
        <v>21.006</v>
      </c>
      <c r="DW468">
        <v>25.376999999999999</v>
      </c>
      <c r="DX468">
        <v>85.828199999999995</v>
      </c>
      <c r="DY468">
        <v>30</v>
      </c>
      <c r="DZ468">
        <v>400</v>
      </c>
      <c r="EA468">
        <v>30.695799999999998</v>
      </c>
      <c r="EB468">
        <v>100.057</v>
      </c>
      <c r="EC468">
        <v>100.57299999999999</v>
      </c>
    </row>
    <row r="469" spans="1:133" x14ac:dyDescent="0.35">
      <c r="A469">
        <v>453</v>
      </c>
      <c r="B469">
        <v>1582045351.0999999</v>
      </c>
      <c r="C469">
        <v>2318.0999999046298</v>
      </c>
      <c r="D469" t="s">
        <v>1148</v>
      </c>
      <c r="E469" t="s">
        <v>1149</v>
      </c>
      <c r="F469" t="s">
        <v>232</v>
      </c>
      <c r="G469" t="s">
        <v>233</v>
      </c>
      <c r="H469" t="s">
        <v>234</v>
      </c>
      <c r="I469" t="s">
        <v>235</v>
      </c>
      <c r="J469" t="s">
        <v>236</v>
      </c>
      <c r="K469" t="s">
        <v>237</v>
      </c>
      <c r="L469" t="s">
        <v>238</v>
      </c>
      <c r="M469" t="s">
        <v>239</v>
      </c>
      <c r="N469">
        <v>1582045342.4709699</v>
      </c>
      <c r="O469">
        <f t="shared" si="301"/>
        <v>3.4595121723839442E-4</v>
      </c>
      <c r="P469">
        <f t="shared" si="302"/>
        <v>-0.57993685569391151</v>
      </c>
      <c r="Q469">
        <f t="shared" si="303"/>
        <v>400.45341935483901</v>
      </c>
      <c r="R469">
        <f t="shared" si="304"/>
        <v>425.71064980566479</v>
      </c>
      <c r="S469">
        <f t="shared" si="305"/>
        <v>42.363139151534178</v>
      </c>
      <c r="T469">
        <f t="shared" si="306"/>
        <v>39.849752256799128</v>
      </c>
      <c r="U469">
        <f t="shared" si="307"/>
        <v>2.7847959166554411E-2</v>
      </c>
      <c r="V469">
        <f t="shared" si="308"/>
        <v>2.2509024282471</v>
      </c>
      <c r="W469">
        <f t="shared" si="309"/>
        <v>2.7657962135300244E-2</v>
      </c>
      <c r="X469">
        <f t="shared" si="310"/>
        <v>1.7303188639880073E-2</v>
      </c>
      <c r="Y469">
        <f t="shared" si="311"/>
        <v>0</v>
      </c>
      <c r="Z469">
        <f t="shared" si="312"/>
        <v>30.388902959605339</v>
      </c>
      <c r="AA469">
        <f t="shared" si="313"/>
        <v>30.113900000000001</v>
      </c>
      <c r="AB469">
        <f t="shared" si="314"/>
        <v>4.28840259827001</v>
      </c>
      <c r="AC469">
        <f t="shared" si="315"/>
        <v>70.461026098453502</v>
      </c>
      <c r="AD469">
        <f t="shared" si="316"/>
        <v>3.08983646800315</v>
      </c>
      <c r="AE469">
        <f t="shared" si="317"/>
        <v>4.3851709790399527</v>
      </c>
      <c r="AF469">
        <f t="shared" si="318"/>
        <v>1.19856613026686</v>
      </c>
      <c r="AG469">
        <f t="shared" si="319"/>
        <v>-15.256448680213195</v>
      </c>
      <c r="AH469">
        <f t="shared" si="320"/>
        <v>47.250420693078439</v>
      </c>
      <c r="AI469">
        <f t="shared" si="321"/>
        <v>4.6818177912995482</v>
      </c>
      <c r="AJ469">
        <f t="shared" si="322"/>
        <v>36.675789804164793</v>
      </c>
      <c r="AK469">
        <v>-4.1208046399623201E-2</v>
      </c>
      <c r="AL469">
        <v>4.6259642106714197E-2</v>
      </c>
      <c r="AM469">
        <v>3.45683424599325</v>
      </c>
      <c r="AN469">
        <v>0</v>
      </c>
      <c r="AO469">
        <v>0</v>
      </c>
      <c r="AP469">
        <f t="shared" si="323"/>
        <v>1</v>
      </c>
      <c r="AQ469">
        <f t="shared" si="324"/>
        <v>0</v>
      </c>
      <c r="AR469">
        <f t="shared" si="325"/>
        <v>51938.900600924186</v>
      </c>
      <c r="AS469" t="s">
        <v>240</v>
      </c>
      <c r="AT469">
        <v>0</v>
      </c>
      <c r="AU469">
        <v>0</v>
      </c>
      <c r="AV469">
        <f t="shared" si="326"/>
        <v>0</v>
      </c>
      <c r="AW469" t="e">
        <f t="shared" si="327"/>
        <v>#DIV/0!</v>
      </c>
      <c r="AX469">
        <v>0</v>
      </c>
      <c r="AY469" t="s">
        <v>240</v>
      </c>
      <c r="AZ469">
        <v>0</v>
      </c>
      <c r="BA469">
        <v>0</v>
      </c>
      <c r="BB469" t="e">
        <f t="shared" si="328"/>
        <v>#DIV/0!</v>
      </c>
      <c r="BC469">
        <v>0.5</v>
      </c>
      <c r="BD469">
        <f t="shared" si="329"/>
        <v>0</v>
      </c>
      <c r="BE469">
        <f t="shared" si="330"/>
        <v>-0.57993685569391151</v>
      </c>
      <c r="BF469" t="e">
        <f t="shared" si="331"/>
        <v>#DIV/0!</v>
      </c>
      <c r="BG469" t="e">
        <f t="shared" si="332"/>
        <v>#DIV/0!</v>
      </c>
      <c r="BH469" t="e">
        <f t="shared" si="333"/>
        <v>#DIV/0!</v>
      </c>
      <c r="BI469" t="e">
        <f t="shared" si="334"/>
        <v>#DIV/0!</v>
      </c>
      <c r="BJ469" t="s">
        <v>240</v>
      </c>
      <c r="BK469">
        <v>0</v>
      </c>
      <c r="BL469">
        <f t="shared" si="335"/>
        <v>0</v>
      </c>
      <c r="BM469" t="e">
        <f t="shared" si="336"/>
        <v>#DIV/0!</v>
      </c>
      <c r="BN469" t="e">
        <f t="shared" si="337"/>
        <v>#DIV/0!</v>
      </c>
      <c r="BO469" t="e">
        <f t="shared" si="338"/>
        <v>#DIV/0!</v>
      </c>
      <c r="BP469" t="e">
        <f t="shared" si="339"/>
        <v>#DIV/0!</v>
      </c>
      <c r="BQ469">
        <f t="shared" si="340"/>
        <v>0</v>
      </c>
      <c r="BR469">
        <f t="shared" si="341"/>
        <v>0</v>
      </c>
      <c r="BS469">
        <f t="shared" si="342"/>
        <v>0</v>
      </c>
      <c r="BT469">
        <f t="shared" si="343"/>
        <v>0</v>
      </c>
      <c r="BU469">
        <v>6</v>
      </c>
      <c r="BV469">
        <v>0.5</v>
      </c>
      <c r="BW469" t="s">
        <v>241</v>
      </c>
      <c r="BX469">
        <v>1582045342.4709699</v>
      </c>
      <c r="BY469">
        <v>400.45341935483901</v>
      </c>
      <c r="BZ469">
        <v>400.01203225806398</v>
      </c>
      <c r="CA469">
        <v>31.0500193548387</v>
      </c>
      <c r="CB469">
        <v>30.714819354838699</v>
      </c>
      <c r="CC469">
        <v>600.01687096774197</v>
      </c>
      <c r="CD469">
        <v>99.311587096774204</v>
      </c>
      <c r="CE469">
        <v>0.19999235483871</v>
      </c>
      <c r="CF469">
        <v>30.503270967741901</v>
      </c>
      <c r="CG469">
        <v>30.113900000000001</v>
      </c>
      <c r="CH469">
        <v>999.9</v>
      </c>
      <c r="CI469">
        <v>0</v>
      </c>
      <c r="CJ469">
        <v>0</v>
      </c>
      <c r="CK469">
        <v>10006.406129032301</v>
      </c>
      <c r="CL469">
        <v>0</v>
      </c>
      <c r="CM469">
        <v>0.24591577419354799</v>
      </c>
      <c r="CN469">
        <v>0</v>
      </c>
      <c r="CO469">
        <v>0</v>
      </c>
      <c r="CP469">
        <v>0</v>
      </c>
      <c r="CQ469">
        <v>0</v>
      </c>
      <c r="CR469">
        <v>2.7838709677419402</v>
      </c>
      <c r="CS469">
        <v>0</v>
      </c>
      <c r="CT469">
        <v>36.051612903225802</v>
      </c>
      <c r="CU469">
        <v>-2.1064516129032298</v>
      </c>
      <c r="CV469">
        <v>38.424999999999997</v>
      </c>
      <c r="CW469">
        <v>43.477645161290297</v>
      </c>
      <c r="CX469">
        <v>41.125</v>
      </c>
      <c r="CY469">
        <v>42.125</v>
      </c>
      <c r="CZ469">
        <v>39.512</v>
      </c>
      <c r="DA469">
        <v>0</v>
      </c>
      <c r="DB469">
        <v>0</v>
      </c>
      <c r="DC469">
        <v>0</v>
      </c>
      <c r="DD469">
        <v>1582045354</v>
      </c>
      <c r="DE469">
        <v>2.7153846153846199</v>
      </c>
      <c r="DF469">
        <v>-26.625640946247898</v>
      </c>
      <c r="DG469">
        <v>-49.025640438706702</v>
      </c>
      <c r="DH469">
        <v>35.492307692307698</v>
      </c>
      <c r="DI469">
        <v>15</v>
      </c>
      <c r="DJ469">
        <v>100</v>
      </c>
      <c r="DK469">
        <v>100</v>
      </c>
      <c r="DL469">
        <v>2.8410000000000002</v>
      </c>
      <c r="DM469">
        <v>0.45</v>
      </c>
      <c r="DN469">
        <v>2</v>
      </c>
      <c r="DO469">
        <v>650.96100000000001</v>
      </c>
      <c r="DP469">
        <v>339.93900000000002</v>
      </c>
      <c r="DQ469">
        <v>29.9998</v>
      </c>
      <c r="DR469">
        <v>31.320499999999999</v>
      </c>
      <c r="DS469">
        <v>30.0001</v>
      </c>
      <c r="DT469">
        <v>31.252600000000001</v>
      </c>
      <c r="DU469">
        <v>31.2925</v>
      </c>
      <c r="DV469">
        <v>21.005600000000001</v>
      </c>
      <c r="DW469">
        <v>25.376999999999999</v>
      </c>
      <c r="DX469">
        <v>85.828199999999995</v>
      </c>
      <c r="DY469">
        <v>30</v>
      </c>
      <c r="DZ469">
        <v>400</v>
      </c>
      <c r="EA469">
        <v>30.7012</v>
      </c>
      <c r="EB469">
        <v>100.059</v>
      </c>
      <c r="EC469">
        <v>100.57299999999999</v>
      </c>
    </row>
    <row r="470" spans="1:133" x14ac:dyDescent="0.35">
      <c r="A470">
        <v>454</v>
      </c>
      <c r="B470">
        <v>1582045356.0999999</v>
      </c>
      <c r="C470">
        <v>2323.0999999046298</v>
      </c>
      <c r="D470" t="s">
        <v>1150</v>
      </c>
      <c r="E470" t="s">
        <v>1151</v>
      </c>
      <c r="F470" t="s">
        <v>232</v>
      </c>
      <c r="G470" t="s">
        <v>233</v>
      </c>
      <c r="H470" t="s">
        <v>234</v>
      </c>
      <c r="I470" t="s">
        <v>235</v>
      </c>
      <c r="J470" t="s">
        <v>236</v>
      </c>
      <c r="K470" t="s">
        <v>237</v>
      </c>
      <c r="L470" t="s">
        <v>238</v>
      </c>
      <c r="M470" t="s">
        <v>239</v>
      </c>
      <c r="N470">
        <v>1582045347.4709699</v>
      </c>
      <c r="O470">
        <f t="shared" si="301"/>
        <v>3.4821308881017823E-4</v>
      </c>
      <c r="P470">
        <f t="shared" si="302"/>
        <v>-0.56693946391304673</v>
      </c>
      <c r="Q470">
        <f t="shared" si="303"/>
        <v>400.46025806451598</v>
      </c>
      <c r="R470">
        <f t="shared" si="304"/>
        <v>424.77399902302096</v>
      </c>
      <c r="S470">
        <f t="shared" si="305"/>
        <v>42.269579497327818</v>
      </c>
      <c r="T470">
        <f t="shared" si="306"/>
        <v>39.85010088355498</v>
      </c>
      <c r="U470">
        <f t="shared" si="307"/>
        <v>2.8018129564545965E-2</v>
      </c>
      <c r="V470">
        <f t="shared" si="308"/>
        <v>2.2507664323682683</v>
      </c>
      <c r="W470">
        <f t="shared" si="309"/>
        <v>2.7825800529618201E-2</v>
      </c>
      <c r="X470">
        <f t="shared" si="310"/>
        <v>1.7408295161538086E-2</v>
      </c>
      <c r="Y470">
        <f t="shared" si="311"/>
        <v>0</v>
      </c>
      <c r="Z470">
        <f t="shared" si="312"/>
        <v>30.386093830286676</v>
      </c>
      <c r="AA470">
        <f t="shared" si="313"/>
        <v>30.115503225806499</v>
      </c>
      <c r="AB470">
        <f t="shared" si="314"/>
        <v>4.2887971926211916</v>
      </c>
      <c r="AC470">
        <f t="shared" si="315"/>
        <v>70.465818859756439</v>
      </c>
      <c r="AD470">
        <f t="shared" si="316"/>
        <v>3.0896832955854738</v>
      </c>
      <c r="AE470">
        <f t="shared" si="317"/>
        <v>4.3846553486232391</v>
      </c>
      <c r="AF470">
        <f t="shared" si="318"/>
        <v>1.1991138970357178</v>
      </c>
      <c r="AG470">
        <f t="shared" si="319"/>
        <v>-15.35619721652886</v>
      </c>
      <c r="AH470">
        <f t="shared" si="320"/>
        <v>46.803684206395147</v>
      </c>
      <c r="AI470">
        <f t="shared" si="321"/>
        <v>4.6378226296693361</v>
      </c>
      <c r="AJ470">
        <f t="shared" si="322"/>
        <v>36.085309619535622</v>
      </c>
      <c r="AK470">
        <v>-4.1204383966150102E-2</v>
      </c>
      <c r="AL470">
        <v>4.6255530704293703E-2</v>
      </c>
      <c r="AM470">
        <v>3.4565910709239098</v>
      </c>
      <c r="AN470">
        <v>0</v>
      </c>
      <c r="AO470">
        <v>0</v>
      </c>
      <c r="AP470">
        <f t="shared" si="323"/>
        <v>1</v>
      </c>
      <c r="AQ470">
        <f t="shared" si="324"/>
        <v>0</v>
      </c>
      <c r="AR470">
        <f t="shared" si="325"/>
        <v>51934.807477256712</v>
      </c>
      <c r="AS470" t="s">
        <v>240</v>
      </c>
      <c r="AT470">
        <v>0</v>
      </c>
      <c r="AU470">
        <v>0</v>
      </c>
      <c r="AV470">
        <f t="shared" si="326"/>
        <v>0</v>
      </c>
      <c r="AW470" t="e">
        <f t="shared" si="327"/>
        <v>#DIV/0!</v>
      </c>
      <c r="AX470">
        <v>0</v>
      </c>
      <c r="AY470" t="s">
        <v>240</v>
      </c>
      <c r="AZ470">
        <v>0</v>
      </c>
      <c r="BA470">
        <v>0</v>
      </c>
      <c r="BB470" t="e">
        <f t="shared" si="328"/>
        <v>#DIV/0!</v>
      </c>
      <c r="BC470">
        <v>0.5</v>
      </c>
      <c r="BD470">
        <f t="shared" si="329"/>
        <v>0</v>
      </c>
      <c r="BE470">
        <f t="shared" si="330"/>
        <v>-0.56693946391304673</v>
      </c>
      <c r="BF470" t="e">
        <f t="shared" si="331"/>
        <v>#DIV/0!</v>
      </c>
      <c r="BG470" t="e">
        <f t="shared" si="332"/>
        <v>#DIV/0!</v>
      </c>
      <c r="BH470" t="e">
        <f t="shared" si="333"/>
        <v>#DIV/0!</v>
      </c>
      <c r="BI470" t="e">
        <f t="shared" si="334"/>
        <v>#DIV/0!</v>
      </c>
      <c r="BJ470" t="s">
        <v>240</v>
      </c>
      <c r="BK470">
        <v>0</v>
      </c>
      <c r="BL470">
        <f t="shared" si="335"/>
        <v>0</v>
      </c>
      <c r="BM470" t="e">
        <f t="shared" si="336"/>
        <v>#DIV/0!</v>
      </c>
      <c r="BN470" t="e">
        <f t="shared" si="337"/>
        <v>#DIV/0!</v>
      </c>
      <c r="BO470" t="e">
        <f t="shared" si="338"/>
        <v>#DIV/0!</v>
      </c>
      <c r="BP470" t="e">
        <f t="shared" si="339"/>
        <v>#DIV/0!</v>
      </c>
      <c r="BQ470">
        <f t="shared" si="340"/>
        <v>0</v>
      </c>
      <c r="BR470">
        <f t="shared" si="341"/>
        <v>0</v>
      </c>
      <c r="BS470">
        <f t="shared" si="342"/>
        <v>0</v>
      </c>
      <c r="BT470">
        <f t="shared" si="343"/>
        <v>0</v>
      </c>
      <c r="BU470">
        <v>6</v>
      </c>
      <c r="BV470">
        <v>0.5</v>
      </c>
      <c r="BW470" t="s">
        <v>241</v>
      </c>
      <c r="BX470">
        <v>1582045347.4709699</v>
      </c>
      <c r="BY470">
        <v>400.46025806451598</v>
      </c>
      <c r="BZ470">
        <v>400.03277419354799</v>
      </c>
      <c r="CA470">
        <v>31.048738709677401</v>
      </c>
      <c r="CB470">
        <v>30.7113451612903</v>
      </c>
      <c r="CC470">
        <v>600.01416129032305</v>
      </c>
      <c r="CD470">
        <v>99.310751612903204</v>
      </c>
      <c r="CE470">
        <v>0.19999903225806401</v>
      </c>
      <c r="CF470">
        <v>30.501216129032301</v>
      </c>
      <c r="CG470">
        <v>30.115503225806499</v>
      </c>
      <c r="CH470">
        <v>999.9</v>
      </c>
      <c r="CI470">
        <v>0</v>
      </c>
      <c r="CJ470">
        <v>0</v>
      </c>
      <c r="CK470">
        <v>10005.600967741901</v>
      </c>
      <c r="CL470">
        <v>0</v>
      </c>
      <c r="CM470">
        <v>0.23055422580645199</v>
      </c>
      <c r="CN470">
        <v>0</v>
      </c>
      <c r="CO470">
        <v>0</v>
      </c>
      <c r="CP470">
        <v>0</v>
      </c>
      <c r="CQ470">
        <v>0</v>
      </c>
      <c r="CR470">
        <v>1.80645161290323</v>
      </c>
      <c r="CS470">
        <v>0</v>
      </c>
      <c r="CT470">
        <v>33.0903225806452</v>
      </c>
      <c r="CU470">
        <v>-1.7096774193548401</v>
      </c>
      <c r="CV470">
        <v>38.417000000000002</v>
      </c>
      <c r="CW470">
        <v>43.473580645161299</v>
      </c>
      <c r="CX470">
        <v>41.125</v>
      </c>
      <c r="CY470">
        <v>42.125</v>
      </c>
      <c r="CZ470">
        <v>39.508000000000003</v>
      </c>
      <c r="DA470">
        <v>0</v>
      </c>
      <c r="DB470">
        <v>0</v>
      </c>
      <c r="DC470">
        <v>0</v>
      </c>
      <c r="DD470">
        <v>1582045358.8</v>
      </c>
      <c r="DE470">
        <v>1.3807692307692301</v>
      </c>
      <c r="DF470">
        <v>-5.6034188524424096</v>
      </c>
      <c r="DG470">
        <v>-22.0615383491137</v>
      </c>
      <c r="DH470">
        <v>32.903846153846203</v>
      </c>
      <c r="DI470">
        <v>15</v>
      </c>
      <c r="DJ470">
        <v>100</v>
      </c>
      <c r="DK470">
        <v>100</v>
      </c>
      <c r="DL470">
        <v>2.8410000000000002</v>
      </c>
      <c r="DM470">
        <v>0.45</v>
      </c>
      <c r="DN470">
        <v>2</v>
      </c>
      <c r="DO470">
        <v>651.21500000000003</v>
      </c>
      <c r="DP470">
        <v>339.98</v>
      </c>
      <c r="DQ470">
        <v>29.9999</v>
      </c>
      <c r="DR470">
        <v>31.320499999999999</v>
      </c>
      <c r="DS470">
        <v>30.0001</v>
      </c>
      <c r="DT470">
        <v>31.252600000000001</v>
      </c>
      <c r="DU470">
        <v>31.2925</v>
      </c>
      <c r="DV470">
        <v>21.001899999999999</v>
      </c>
      <c r="DW470">
        <v>25.376999999999999</v>
      </c>
      <c r="DX470">
        <v>85.828199999999995</v>
      </c>
      <c r="DY470">
        <v>30</v>
      </c>
      <c r="DZ470">
        <v>400</v>
      </c>
      <c r="EA470">
        <v>30.707000000000001</v>
      </c>
      <c r="EB470">
        <v>100.06</v>
      </c>
      <c r="EC470">
        <v>100.572</v>
      </c>
    </row>
    <row r="471" spans="1:133" x14ac:dyDescent="0.35">
      <c r="A471">
        <v>455</v>
      </c>
      <c r="B471">
        <v>1582045361.0999999</v>
      </c>
      <c r="C471">
        <v>2328.0999999046298</v>
      </c>
      <c r="D471" t="s">
        <v>1152</v>
      </c>
      <c r="E471" t="s">
        <v>1153</v>
      </c>
      <c r="F471" t="s">
        <v>232</v>
      </c>
      <c r="G471" t="s">
        <v>233</v>
      </c>
      <c r="H471" t="s">
        <v>234</v>
      </c>
      <c r="I471" t="s">
        <v>235</v>
      </c>
      <c r="J471" t="s">
        <v>236</v>
      </c>
      <c r="K471" t="s">
        <v>237</v>
      </c>
      <c r="L471" t="s">
        <v>238</v>
      </c>
      <c r="M471" t="s">
        <v>239</v>
      </c>
      <c r="N471">
        <v>1582045352.4709699</v>
      </c>
      <c r="O471">
        <f t="shared" si="301"/>
        <v>3.4997673938418268E-4</v>
      </c>
      <c r="P471">
        <f t="shared" si="302"/>
        <v>-0.57613256184704653</v>
      </c>
      <c r="Q471">
        <f t="shared" si="303"/>
        <v>400.46899999999999</v>
      </c>
      <c r="R471">
        <f t="shared" si="304"/>
        <v>425.13820891447148</v>
      </c>
      <c r="S471">
        <f t="shared" si="305"/>
        <v>42.304935540999459</v>
      </c>
      <c r="T471">
        <f t="shared" si="306"/>
        <v>39.850135499293209</v>
      </c>
      <c r="U471">
        <f t="shared" si="307"/>
        <v>2.8163355640845825E-2</v>
      </c>
      <c r="V471">
        <f t="shared" si="308"/>
        <v>2.2500901541678857</v>
      </c>
      <c r="W471">
        <f t="shared" si="309"/>
        <v>2.7968977137042276E-2</v>
      </c>
      <c r="X471">
        <f t="shared" si="310"/>
        <v>1.7497962899809261E-2</v>
      </c>
      <c r="Y471">
        <f t="shared" si="311"/>
        <v>0</v>
      </c>
      <c r="Z471">
        <f t="shared" si="312"/>
        <v>30.385521057422334</v>
      </c>
      <c r="AA471">
        <f t="shared" si="313"/>
        <v>30.1140774193548</v>
      </c>
      <c r="AB471">
        <f t="shared" si="314"/>
        <v>4.2884462640960086</v>
      </c>
      <c r="AC471">
        <f t="shared" si="315"/>
        <v>70.46035125484741</v>
      </c>
      <c r="AD471">
        <f t="shared" si="316"/>
        <v>3.0894509741742016</v>
      </c>
      <c r="AE471">
        <f t="shared" si="317"/>
        <v>4.3846658711648967</v>
      </c>
      <c r="AF471">
        <f t="shared" si="318"/>
        <v>1.198995289921807</v>
      </c>
      <c r="AG471">
        <f t="shared" si="319"/>
        <v>-15.433974206842455</v>
      </c>
      <c r="AH471">
        <f t="shared" si="320"/>
        <v>46.967668468872496</v>
      </c>
      <c r="AI471">
        <f t="shared" si="321"/>
        <v>4.6554389522899911</v>
      </c>
      <c r="AJ471">
        <f t="shared" si="322"/>
        <v>36.18913321432003</v>
      </c>
      <c r="AK471">
        <v>-4.1186174447295998E-2</v>
      </c>
      <c r="AL471">
        <v>4.62350889241386E-2</v>
      </c>
      <c r="AM471">
        <v>3.4553819007257101</v>
      </c>
      <c r="AN471">
        <v>0</v>
      </c>
      <c r="AO471">
        <v>0</v>
      </c>
      <c r="AP471">
        <f t="shared" si="323"/>
        <v>1</v>
      </c>
      <c r="AQ471">
        <f t="shared" si="324"/>
        <v>0</v>
      </c>
      <c r="AR471">
        <f t="shared" si="325"/>
        <v>51912.744091678651</v>
      </c>
      <c r="AS471" t="s">
        <v>240</v>
      </c>
      <c r="AT471">
        <v>0</v>
      </c>
      <c r="AU471">
        <v>0</v>
      </c>
      <c r="AV471">
        <f t="shared" si="326"/>
        <v>0</v>
      </c>
      <c r="AW471" t="e">
        <f t="shared" si="327"/>
        <v>#DIV/0!</v>
      </c>
      <c r="AX471">
        <v>0</v>
      </c>
      <c r="AY471" t="s">
        <v>240</v>
      </c>
      <c r="AZ471">
        <v>0</v>
      </c>
      <c r="BA471">
        <v>0</v>
      </c>
      <c r="BB471" t="e">
        <f t="shared" si="328"/>
        <v>#DIV/0!</v>
      </c>
      <c r="BC471">
        <v>0.5</v>
      </c>
      <c r="BD471">
        <f t="shared" si="329"/>
        <v>0</v>
      </c>
      <c r="BE471">
        <f t="shared" si="330"/>
        <v>-0.57613256184704653</v>
      </c>
      <c r="BF471" t="e">
        <f t="shared" si="331"/>
        <v>#DIV/0!</v>
      </c>
      <c r="BG471" t="e">
        <f t="shared" si="332"/>
        <v>#DIV/0!</v>
      </c>
      <c r="BH471" t="e">
        <f t="shared" si="333"/>
        <v>#DIV/0!</v>
      </c>
      <c r="BI471" t="e">
        <f t="shared" si="334"/>
        <v>#DIV/0!</v>
      </c>
      <c r="BJ471" t="s">
        <v>240</v>
      </c>
      <c r="BK471">
        <v>0</v>
      </c>
      <c r="BL471">
        <f t="shared" si="335"/>
        <v>0</v>
      </c>
      <c r="BM471" t="e">
        <f t="shared" si="336"/>
        <v>#DIV/0!</v>
      </c>
      <c r="BN471" t="e">
        <f t="shared" si="337"/>
        <v>#DIV/0!</v>
      </c>
      <c r="BO471" t="e">
        <f t="shared" si="338"/>
        <v>#DIV/0!</v>
      </c>
      <c r="BP471" t="e">
        <f t="shared" si="339"/>
        <v>#DIV/0!</v>
      </c>
      <c r="BQ471">
        <f t="shared" si="340"/>
        <v>0</v>
      </c>
      <c r="BR471">
        <f t="shared" si="341"/>
        <v>0</v>
      </c>
      <c r="BS471">
        <f t="shared" si="342"/>
        <v>0</v>
      </c>
      <c r="BT471">
        <f t="shared" si="343"/>
        <v>0</v>
      </c>
      <c r="BU471">
        <v>6</v>
      </c>
      <c r="BV471">
        <v>0.5</v>
      </c>
      <c r="BW471" t="s">
        <v>241</v>
      </c>
      <c r="BX471">
        <v>1582045352.4709699</v>
      </c>
      <c r="BY471">
        <v>400.46899999999999</v>
      </c>
      <c r="BZ471">
        <v>400.03303225806502</v>
      </c>
      <c r="CA471">
        <v>31.047054838709698</v>
      </c>
      <c r="CB471">
        <v>30.707951612903202</v>
      </c>
      <c r="CC471">
        <v>600.01374193548395</v>
      </c>
      <c r="CD471">
        <v>99.308677419354794</v>
      </c>
      <c r="CE471">
        <v>0.19998741935483899</v>
      </c>
      <c r="CF471">
        <v>30.501258064516101</v>
      </c>
      <c r="CG471">
        <v>30.1140774193548</v>
      </c>
      <c r="CH471">
        <v>999.9</v>
      </c>
      <c r="CI471">
        <v>0</v>
      </c>
      <c r="CJ471">
        <v>0</v>
      </c>
      <c r="CK471">
        <v>10001.388064516101</v>
      </c>
      <c r="CL471">
        <v>0</v>
      </c>
      <c r="CM471">
        <v>0.21549135483870999</v>
      </c>
      <c r="CN471">
        <v>0</v>
      </c>
      <c r="CO471">
        <v>0</v>
      </c>
      <c r="CP471">
        <v>0</v>
      </c>
      <c r="CQ471">
        <v>0</v>
      </c>
      <c r="CR471">
        <v>1.02258064516129</v>
      </c>
      <c r="CS471">
        <v>0</v>
      </c>
      <c r="CT471">
        <v>30.5129032258065</v>
      </c>
      <c r="CU471">
        <v>-1.82258064516129</v>
      </c>
      <c r="CV471">
        <v>38.414999999999999</v>
      </c>
      <c r="CW471">
        <v>43.463419354838699</v>
      </c>
      <c r="CX471">
        <v>41.125</v>
      </c>
      <c r="CY471">
        <v>42.125</v>
      </c>
      <c r="CZ471">
        <v>39.5</v>
      </c>
      <c r="DA471">
        <v>0</v>
      </c>
      <c r="DB471">
        <v>0</v>
      </c>
      <c r="DC471">
        <v>0</v>
      </c>
      <c r="DD471">
        <v>1582045364.2</v>
      </c>
      <c r="DE471">
        <v>0.130769230769231</v>
      </c>
      <c r="DF471">
        <v>-1.5999997491163001</v>
      </c>
      <c r="DG471">
        <v>-10.482051195432</v>
      </c>
      <c r="DH471">
        <v>30.038461538461501</v>
      </c>
      <c r="DI471">
        <v>15</v>
      </c>
      <c r="DJ471">
        <v>100</v>
      </c>
      <c r="DK471">
        <v>100</v>
      </c>
      <c r="DL471">
        <v>2.8410000000000002</v>
      </c>
      <c r="DM471">
        <v>0.45</v>
      </c>
      <c r="DN471">
        <v>2</v>
      </c>
      <c r="DO471">
        <v>651.11699999999996</v>
      </c>
      <c r="DP471">
        <v>340.02</v>
      </c>
      <c r="DQ471">
        <v>30.0001</v>
      </c>
      <c r="DR471">
        <v>31.320499999999999</v>
      </c>
      <c r="DS471">
        <v>30.0001</v>
      </c>
      <c r="DT471">
        <v>31.252600000000001</v>
      </c>
      <c r="DU471">
        <v>31.292400000000001</v>
      </c>
      <c r="DV471">
        <v>21.007100000000001</v>
      </c>
      <c r="DW471">
        <v>25.376999999999999</v>
      </c>
      <c r="DX471">
        <v>85.828199999999995</v>
      </c>
      <c r="DY471">
        <v>30</v>
      </c>
      <c r="DZ471">
        <v>400</v>
      </c>
      <c r="EA471">
        <v>30.707599999999999</v>
      </c>
      <c r="EB471">
        <v>100.06100000000001</v>
      </c>
      <c r="EC471">
        <v>100.57299999999999</v>
      </c>
    </row>
    <row r="472" spans="1:133" x14ac:dyDescent="0.35">
      <c r="A472">
        <v>456</v>
      </c>
      <c r="B472">
        <v>1582045366.0999999</v>
      </c>
      <c r="C472">
        <v>2333.0999999046298</v>
      </c>
      <c r="D472" t="s">
        <v>1154</v>
      </c>
      <c r="E472" t="s">
        <v>1155</v>
      </c>
      <c r="F472" t="s">
        <v>232</v>
      </c>
      <c r="G472" t="s">
        <v>233</v>
      </c>
      <c r="H472" t="s">
        <v>234</v>
      </c>
      <c r="I472" t="s">
        <v>235</v>
      </c>
      <c r="J472" t="s">
        <v>236</v>
      </c>
      <c r="K472" t="s">
        <v>237</v>
      </c>
      <c r="L472" t="s">
        <v>238</v>
      </c>
      <c r="M472" t="s">
        <v>239</v>
      </c>
      <c r="N472">
        <v>1582045357.4709699</v>
      </c>
      <c r="O472">
        <f t="shared" si="301"/>
        <v>3.5027404000173351E-4</v>
      </c>
      <c r="P472">
        <f t="shared" si="302"/>
        <v>-0.610082643000047</v>
      </c>
      <c r="Q472">
        <f t="shared" si="303"/>
        <v>400.45219354838702</v>
      </c>
      <c r="R472">
        <f t="shared" si="304"/>
        <v>427.02564905211329</v>
      </c>
      <c r="S472">
        <f t="shared" si="305"/>
        <v>42.491686153963904</v>
      </c>
      <c r="T472">
        <f t="shared" si="306"/>
        <v>39.847463415125887</v>
      </c>
      <c r="U472">
        <f t="shared" si="307"/>
        <v>2.8174346603300548E-2</v>
      </c>
      <c r="V472">
        <f t="shared" si="308"/>
        <v>2.249200802057207</v>
      </c>
      <c r="W472">
        <f t="shared" si="309"/>
        <v>2.7979740574765672E-2</v>
      </c>
      <c r="X472">
        <f t="shared" si="310"/>
        <v>1.7504710272437878E-2</v>
      </c>
      <c r="Y472">
        <f t="shared" si="311"/>
        <v>0</v>
      </c>
      <c r="Z472">
        <f t="shared" si="312"/>
        <v>30.386971564530363</v>
      </c>
      <c r="AA472">
        <f t="shared" si="313"/>
        <v>30.115435483871</v>
      </c>
      <c r="AB472">
        <f t="shared" si="314"/>
        <v>4.2887805189802357</v>
      </c>
      <c r="AC472">
        <f t="shared" si="315"/>
        <v>70.449594844271729</v>
      </c>
      <c r="AD472">
        <f t="shared" si="316"/>
        <v>3.0892604800562879</v>
      </c>
      <c r="AE472">
        <f t="shared" si="317"/>
        <v>4.3850649345607646</v>
      </c>
      <c r="AF472">
        <f t="shared" si="318"/>
        <v>1.1995200389239478</v>
      </c>
      <c r="AG472">
        <f t="shared" si="319"/>
        <v>-15.447085164076448</v>
      </c>
      <c r="AH472">
        <f t="shared" si="320"/>
        <v>46.977267775475958</v>
      </c>
      <c r="AI472">
        <f t="shared" si="321"/>
        <v>4.6582995356401558</v>
      </c>
      <c r="AJ472">
        <f t="shared" si="322"/>
        <v>36.188482147039664</v>
      </c>
      <c r="AK472">
        <v>-4.1162235216143699E-2</v>
      </c>
      <c r="AL472">
        <v>4.6208215039978302E-2</v>
      </c>
      <c r="AM472">
        <v>3.4537919795985101</v>
      </c>
      <c r="AN472">
        <v>0</v>
      </c>
      <c r="AO472">
        <v>0</v>
      </c>
      <c r="AP472">
        <f t="shared" si="323"/>
        <v>1</v>
      </c>
      <c r="AQ472">
        <f t="shared" si="324"/>
        <v>0</v>
      </c>
      <c r="AR472">
        <f t="shared" si="325"/>
        <v>51883.476763961946</v>
      </c>
      <c r="AS472" t="s">
        <v>240</v>
      </c>
      <c r="AT472">
        <v>0</v>
      </c>
      <c r="AU472">
        <v>0</v>
      </c>
      <c r="AV472">
        <f t="shared" si="326"/>
        <v>0</v>
      </c>
      <c r="AW472" t="e">
        <f t="shared" si="327"/>
        <v>#DIV/0!</v>
      </c>
      <c r="AX472">
        <v>0</v>
      </c>
      <c r="AY472" t="s">
        <v>240</v>
      </c>
      <c r="AZ472">
        <v>0</v>
      </c>
      <c r="BA472">
        <v>0</v>
      </c>
      <c r="BB472" t="e">
        <f t="shared" si="328"/>
        <v>#DIV/0!</v>
      </c>
      <c r="BC472">
        <v>0.5</v>
      </c>
      <c r="BD472">
        <f t="shared" si="329"/>
        <v>0</v>
      </c>
      <c r="BE472">
        <f t="shared" si="330"/>
        <v>-0.610082643000047</v>
      </c>
      <c r="BF472" t="e">
        <f t="shared" si="331"/>
        <v>#DIV/0!</v>
      </c>
      <c r="BG472" t="e">
        <f t="shared" si="332"/>
        <v>#DIV/0!</v>
      </c>
      <c r="BH472" t="e">
        <f t="shared" si="333"/>
        <v>#DIV/0!</v>
      </c>
      <c r="BI472" t="e">
        <f t="shared" si="334"/>
        <v>#DIV/0!</v>
      </c>
      <c r="BJ472" t="s">
        <v>240</v>
      </c>
      <c r="BK472">
        <v>0</v>
      </c>
      <c r="BL472">
        <f t="shared" si="335"/>
        <v>0</v>
      </c>
      <c r="BM472" t="e">
        <f t="shared" si="336"/>
        <v>#DIV/0!</v>
      </c>
      <c r="BN472" t="e">
        <f t="shared" si="337"/>
        <v>#DIV/0!</v>
      </c>
      <c r="BO472" t="e">
        <f t="shared" si="338"/>
        <v>#DIV/0!</v>
      </c>
      <c r="BP472" t="e">
        <f t="shared" si="339"/>
        <v>#DIV/0!</v>
      </c>
      <c r="BQ472">
        <f t="shared" si="340"/>
        <v>0</v>
      </c>
      <c r="BR472">
        <f t="shared" si="341"/>
        <v>0</v>
      </c>
      <c r="BS472">
        <f t="shared" si="342"/>
        <v>0</v>
      </c>
      <c r="BT472">
        <f t="shared" si="343"/>
        <v>0</v>
      </c>
      <c r="BU472">
        <v>6</v>
      </c>
      <c r="BV472">
        <v>0.5</v>
      </c>
      <c r="BW472" t="s">
        <v>241</v>
      </c>
      <c r="BX472">
        <v>1582045357.4709699</v>
      </c>
      <c r="BY472">
        <v>400.45219354838702</v>
      </c>
      <c r="BZ472">
        <v>399.982387096774</v>
      </c>
      <c r="CA472">
        <v>31.045919354838698</v>
      </c>
      <c r="CB472">
        <v>30.706525806451602</v>
      </c>
      <c r="CC472">
        <v>600.01045161290301</v>
      </c>
      <c r="CD472">
        <v>99.306174193548401</v>
      </c>
      <c r="CE472">
        <v>0.19999422580645199</v>
      </c>
      <c r="CF472">
        <v>30.502848387096801</v>
      </c>
      <c r="CG472">
        <v>30.115435483871</v>
      </c>
      <c r="CH472">
        <v>999.9</v>
      </c>
      <c r="CI472">
        <v>0</v>
      </c>
      <c r="CJ472">
        <v>0</v>
      </c>
      <c r="CK472">
        <v>9995.8267741935506</v>
      </c>
      <c r="CL472">
        <v>0</v>
      </c>
      <c r="CM472">
        <v>0.21165100000000001</v>
      </c>
      <c r="CN472">
        <v>0</v>
      </c>
      <c r="CO472">
        <v>0</v>
      </c>
      <c r="CP472">
        <v>0</v>
      </c>
      <c r="CQ472">
        <v>0</v>
      </c>
      <c r="CR472">
        <v>0.98709677419354802</v>
      </c>
      <c r="CS472">
        <v>0</v>
      </c>
      <c r="CT472">
        <v>28.4870967741935</v>
      </c>
      <c r="CU472">
        <v>-1.95806451612903</v>
      </c>
      <c r="CV472">
        <v>38.414999999999999</v>
      </c>
      <c r="CW472">
        <v>43.453258064516099</v>
      </c>
      <c r="CX472">
        <v>41.125</v>
      </c>
      <c r="CY472">
        <v>42.125</v>
      </c>
      <c r="CZ472">
        <v>39.5</v>
      </c>
      <c r="DA472">
        <v>0</v>
      </c>
      <c r="DB472">
        <v>0</v>
      </c>
      <c r="DC472">
        <v>0</v>
      </c>
      <c r="DD472">
        <v>1582045369</v>
      </c>
      <c r="DE472">
        <v>5.7692307692307598E-2</v>
      </c>
      <c r="DF472">
        <v>-2.0957262954928102</v>
      </c>
      <c r="DG472">
        <v>-4.4410255914454098</v>
      </c>
      <c r="DH472">
        <v>29.1192307692308</v>
      </c>
      <c r="DI472">
        <v>15</v>
      </c>
      <c r="DJ472">
        <v>100</v>
      </c>
      <c r="DK472">
        <v>100</v>
      </c>
      <c r="DL472">
        <v>2.8410000000000002</v>
      </c>
      <c r="DM472">
        <v>0.45</v>
      </c>
      <c r="DN472">
        <v>2</v>
      </c>
      <c r="DO472">
        <v>651.03899999999999</v>
      </c>
      <c r="DP472">
        <v>339.928</v>
      </c>
      <c r="DQ472">
        <v>30.0001</v>
      </c>
      <c r="DR472">
        <v>31.318899999999999</v>
      </c>
      <c r="DS472">
        <v>30</v>
      </c>
      <c r="DT472">
        <v>31.252600000000001</v>
      </c>
      <c r="DU472">
        <v>31.290400000000002</v>
      </c>
      <c r="DV472">
        <v>21.0076</v>
      </c>
      <c r="DW472">
        <v>25.376999999999999</v>
      </c>
      <c r="DX472">
        <v>85.828199999999995</v>
      </c>
      <c r="DY472">
        <v>30</v>
      </c>
      <c r="DZ472">
        <v>400</v>
      </c>
      <c r="EA472">
        <v>30.715</v>
      </c>
      <c r="EB472">
        <v>100.059</v>
      </c>
      <c r="EC472">
        <v>100.572</v>
      </c>
    </row>
    <row r="473" spans="1:133" x14ac:dyDescent="0.35">
      <c r="A473">
        <v>457</v>
      </c>
      <c r="B473">
        <v>1582045371.0999999</v>
      </c>
      <c r="C473">
        <v>2338.0999999046298</v>
      </c>
      <c r="D473" t="s">
        <v>1156</v>
      </c>
      <c r="E473" t="s">
        <v>1157</v>
      </c>
      <c r="F473" t="s">
        <v>232</v>
      </c>
      <c r="G473" t="s">
        <v>233</v>
      </c>
      <c r="H473" t="s">
        <v>234</v>
      </c>
      <c r="I473" t="s">
        <v>235</v>
      </c>
      <c r="J473" t="s">
        <v>236</v>
      </c>
      <c r="K473" t="s">
        <v>237</v>
      </c>
      <c r="L473" t="s">
        <v>238</v>
      </c>
      <c r="M473" t="s">
        <v>239</v>
      </c>
      <c r="N473">
        <v>1582045362.4709699</v>
      </c>
      <c r="O473">
        <f t="shared" si="301"/>
        <v>3.4761025175318171E-4</v>
      </c>
      <c r="P473">
        <f t="shared" si="302"/>
        <v>-0.57988099914047853</v>
      </c>
      <c r="Q473">
        <f t="shared" si="303"/>
        <v>400.435</v>
      </c>
      <c r="R473">
        <f t="shared" si="304"/>
        <v>425.54767578585438</v>
      </c>
      <c r="S473">
        <f t="shared" si="305"/>
        <v>42.34400386318481</v>
      </c>
      <c r="T473">
        <f t="shared" si="306"/>
        <v>39.845173999932918</v>
      </c>
      <c r="U473">
        <f t="shared" si="307"/>
        <v>2.7963559414721749E-2</v>
      </c>
      <c r="V473">
        <f t="shared" si="308"/>
        <v>2.2495085304010449</v>
      </c>
      <c r="W473">
        <f t="shared" si="309"/>
        <v>2.7771869735105877E-2</v>
      </c>
      <c r="X473">
        <f t="shared" si="310"/>
        <v>1.7374531488572396E-2</v>
      </c>
      <c r="Y473">
        <f t="shared" si="311"/>
        <v>0</v>
      </c>
      <c r="Z473">
        <f t="shared" si="312"/>
        <v>30.389731809907101</v>
      </c>
      <c r="AA473">
        <f t="shared" si="313"/>
        <v>30.113348387096799</v>
      </c>
      <c r="AB473">
        <f t="shared" si="314"/>
        <v>4.2882668397223087</v>
      </c>
      <c r="AC473">
        <f t="shared" si="315"/>
        <v>70.435500307833408</v>
      </c>
      <c r="AD473">
        <f t="shared" si="316"/>
        <v>3.0889719986303446</v>
      </c>
      <c r="AE473">
        <f t="shared" si="317"/>
        <v>4.3855328422886322</v>
      </c>
      <c r="AF473">
        <f t="shared" si="318"/>
        <v>1.1992948410919642</v>
      </c>
      <c r="AG473">
        <f t="shared" si="319"/>
        <v>-15.329612102315313</v>
      </c>
      <c r="AH473">
        <f t="shared" si="320"/>
        <v>47.46292889859474</v>
      </c>
      <c r="AI473">
        <f t="shared" si="321"/>
        <v>4.70580906579886</v>
      </c>
      <c r="AJ473">
        <f t="shared" si="322"/>
        <v>36.839125862078291</v>
      </c>
      <c r="AK473">
        <v>-4.1170517559238201E-2</v>
      </c>
      <c r="AL473">
        <v>4.6217512695674999E-2</v>
      </c>
      <c r="AM473">
        <v>3.4543420863595702</v>
      </c>
      <c r="AN473">
        <v>0</v>
      </c>
      <c r="AO473">
        <v>0</v>
      </c>
      <c r="AP473">
        <f t="shared" si="323"/>
        <v>1</v>
      </c>
      <c r="AQ473">
        <f t="shared" si="324"/>
        <v>0</v>
      </c>
      <c r="AR473">
        <f t="shared" si="325"/>
        <v>51893.140925041109</v>
      </c>
      <c r="AS473" t="s">
        <v>240</v>
      </c>
      <c r="AT473">
        <v>0</v>
      </c>
      <c r="AU473">
        <v>0</v>
      </c>
      <c r="AV473">
        <f t="shared" si="326"/>
        <v>0</v>
      </c>
      <c r="AW473" t="e">
        <f t="shared" si="327"/>
        <v>#DIV/0!</v>
      </c>
      <c r="AX473">
        <v>0</v>
      </c>
      <c r="AY473" t="s">
        <v>240</v>
      </c>
      <c r="AZ473">
        <v>0</v>
      </c>
      <c r="BA473">
        <v>0</v>
      </c>
      <c r="BB473" t="e">
        <f t="shared" si="328"/>
        <v>#DIV/0!</v>
      </c>
      <c r="BC473">
        <v>0.5</v>
      </c>
      <c r="BD473">
        <f t="shared" si="329"/>
        <v>0</v>
      </c>
      <c r="BE473">
        <f t="shared" si="330"/>
        <v>-0.57988099914047853</v>
      </c>
      <c r="BF473" t="e">
        <f t="shared" si="331"/>
        <v>#DIV/0!</v>
      </c>
      <c r="BG473" t="e">
        <f t="shared" si="332"/>
        <v>#DIV/0!</v>
      </c>
      <c r="BH473" t="e">
        <f t="shared" si="333"/>
        <v>#DIV/0!</v>
      </c>
      <c r="BI473" t="e">
        <f t="shared" si="334"/>
        <v>#DIV/0!</v>
      </c>
      <c r="BJ473" t="s">
        <v>240</v>
      </c>
      <c r="BK473">
        <v>0</v>
      </c>
      <c r="BL473">
        <f t="shared" si="335"/>
        <v>0</v>
      </c>
      <c r="BM473" t="e">
        <f t="shared" si="336"/>
        <v>#DIV/0!</v>
      </c>
      <c r="BN473" t="e">
        <f t="shared" si="337"/>
        <v>#DIV/0!</v>
      </c>
      <c r="BO473" t="e">
        <f t="shared" si="338"/>
        <v>#DIV/0!</v>
      </c>
      <c r="BP473" t="e">
        <f t="shared" si="339"/>
        <v>#DIV/0!</v>
      </c>
      <c r="BQ473">
        <f t="shared" si="340"/>
        <v>0</v>
      </c>
      <c r="BR473">
        <f t="shared" si="341"/>
        <v>0</v>
      </c>
      <c r="BS473">
        <f t="shared" si="342"/>
        <v>0</v>
      </c>
      <c r="BT473">
        <f t="shared" si="343"/>
        <v>0</v>
      </c>
      <c r="BU473">
        <v>6</v>
      </c>
      <c r="BV473">
        <v>0.5</v>
      </c>
      <c r="BW473" t="s">
        <v>241</v>
      </c>
      <c r="BX473">
        <v>1582045362.4709699</v>
      </c>
      <c r="BY473">
        <v>400.435</v>
      </c>
      <c r="BZ473">
        <v>399.99432258064502</v>
      </c>
      <c r="CA473">
        <v>31.0434709677419</v>
      </c>
      <c r="CB473">
        <v>30.706658064516098</v>
      </c>
      <c r="CC473">
        <v>600.01125806451603</v>
      </c>
      <c r="CD473">
        <v>99.304735483870999</v>
      </c>
      <c r="CE473">
        <v>0.19998812903225799</v>
      </c>
      <c r="CF473">
        <v>30.504712903225801</v>
      </c>
      <c r="CG473">
        <v>30.113348387096799</v>
      </c>
      <c r="CH473">
        <v>999.9</v>
      </c>
      <c r="CI473">
        <v>0</v>
      </c>
      <c r="CJ473">
        <v>0</v>
      </c>
      <c r="CK473">
        <v>9997.9829032258094</v>
      </c>
      <c r="CL473">
        <v>0</v>
      </c>
      <c r="CM473">
        <v>0.21165100000000001</v>
      </c>
      <c r="CN473">
        <v>0</v>
      </c>
      <c r="CO473">
        <v>0</v>
      </c>
      <c r="CP473">
        <v>0</v>
      </c>
      <c r="CQ473">
        <v>0</v>
      </c>
      <c r="CR473">
        <v>0.55161290322580603</v>
      </c>
      <c r="CS473">
        <v>0</v>
      </c>
      <c r="CT473">
        <v>27.116129032258101</v>
      </c>
      <c r="CU473">
        <v>-2.3580645161290299</v>
      </c>
      <c r="CV473">
        <v>38.420999999999999</v>
      </c>
      <c r="CW473">
        <v>43.443096774193499</v>
      </c>
      <c r="CX473">
        <v>41.125</v>
      </c>
      <c r="CY473">
        <v>42.125</v>
      </c>
      <c r="CZ473">
        <v>39.5</v>
      </c>
      <c r="DA473">
        <v>0</v>
      </c>
      <c r="DB473">
        <v>0</v>
      </c>
      <c r="DC473">
        <v>0</v>
      </c>
      <c r="DD473">
        <v>1582045373.8</v>
      </c>
      <c r="DE473">
        <v>0.71923076923076901</v>
      </c>
      <c r="DF473">
        <v>15.394872080529399</v>
      </c>
      <c r="DG473">
        <v>-17.3059826027824</v>
      </c>
      <c r="DH473">
        <v>27.223076923076899</v>
      </c>
      <c r="DI473">
        <v>15</v>
      </c>
      <c r="DJ473">
        <v>100</v>
      </c>
      <c r="DK473">
        <v>100</v>
      </c>
      <c r="DL473">
        <v>2.8410000000000002</v>
      </c>
      <c r="DM473">
        <v>0.45</v>
      </c>
      <c r="DN473">
        <v>2</v>
      </c>
      <c r="DO473">
        <v>651.05899999999997</v>
      </c>
      <c r="DP473">
        <v>339.85599999999999</v>
      </c>
      <c r="DQ473">
        <v>29.9999</v>
      </c>
      <c r="DR473">
        <v>31.317799999999998</v>
      </c>
      <c r="DS473">
        <v>30.0001</v>
      </c>
      <c r="DT473">
        <v>31.252600000000001</v>
      </c>
      <c r="DU473">
        <v>31.2897</v>
      </c>
      <c r="DV473">
        <v>21.004999999999999</v>
      </c>
      <c r="DW473">
        <v>25.376999999999999</v>
      </c>
      <c r="DX473">
        <v>85.828199999999995</v>
      </c>
      <c r="DY473">
        <v>30</v>
      </c>
      <c r="DZ473">
        <v>400</v>
      </c>
      <c r="EA473">
        <v>30.717700000000001</v>
      </c>
      <c r="EB473">
        <v>100.056</v>
      </c>
      <c r="EC473">
        <v>100.575</v>
      </c>
    </row>
    <row r="474" spans="1:133" x14ac:dyDescent="0.35">
      <c r="A474">
        <v>458</v>
      </c>
      <c r="B474">
        <v>1582045376.0999999</v>
      </c>
      <c r="C474">
        <v>2343.0999999046298</v>
      </c>
      <c r="D474" t="s">
        <v>1158</v>
      </c>
      <c r="E474" t="s">
        <v>1159</v>
      </c>
      <c r="F474" t="s">
        <v>232</v>
      </c>
      <c r="G474" t="s">
        <v>233</v>
      </c>
      <c r="H474" t="s">
        <v>234</v>
      </c>
      <c r="I474" t="s">
        <v>235</v>
      </c>
      <c r="J474" t="s">
        <v>236</v>
      </c>
      <c r="K474" t="s">
        <v>237</v>
      </c>
      <c r="L474" t="s">
        <v>238</v>
      </c>
      <c r="M474" t="s">
        <v>239</v>
      </c>
      <c r="N474">
        <v>1582045367.4709699</v>
      </c>
      <c r="O474">
        <f t="shared" si="301"/>
        <v>3.4518883167929365E-4</v>
      </c>
      <c r="P474">
        <f t="shared" si="302"/>
        <v>-0.56439580148266144</v>
      </c>
      <c r="Q474">
        <f t="shared" si="303"/>
        <v>400.43958064516102</v>
      </c>
      <c r="R474">
        <f t="shared" si="304"/>
        <v>424.89717790771732</v>
      </c>
      <c r="S474">
        <f t="shared" si="305"/>
        <v>42.278867952834716</v>
      </c>
      <c r="T474">
        <f t="shared" si="306"/>
        <v>39.845244999161409</v>
      </c>
      <c r="U474">
        <f t="shared" si="307"/>
        <v>2.7765523686069472E-2</v>
      </c>
      <c r="V474">
        <f t="shared" si="308"/>
        <v>2.2493519358246084</v>
      </c>
      <c r="W474">
        <f t="shared" si="309"/>
        <v>2.7576516492559284E-2</v>
      </c>
      <c r="X474">
        <f t="shared" si="310"/>
        <v>1.7252196985646971E-2</v>
      </c>
      <c r="Y474">
        <f t="shared" si="311"/>
        <v>0</v>
      </c>
      <c r="Z474">
        <f t="shared" si="312"/>
        <v>30.391522402550056</v>
      </c>
      <c r="AA474">
        <f t="shared" si="313"/>
        <v>30.1129903225806</v>
      </c>
      <c r="AB474">
        <f t="shared" si="314"/>
        <v>4.2881787177573507</v>
      </c>
      <c r="AC474">
        <f t="shared" si="315"/>
        <v>70.427831171867936</v>
      </c>
      <c r="AD474">
        <f t="shared" si="316"/>
        <v>3.0888118500264321</v>
      </c>
      <c r="AE474">
        <f t="shared" si="317"/>
        <v>4.3857830045748214</v>
      </c>
      <c r="AF474">
        <f t="shared" si="318"/>
        <v>1.1993668677309186</v>
      </c>
      <c r="AG474">
        <f t="shared" si="319"/>
        <v>-15.22282747705685</v>
      </c>
      <c r="AH474">
        <f t="shared" si="320"/>
        <v>47.623922180680317</v>
      </c>
      <c r="AI474">
        <f t="shared" si="321"/>
        <v>4.7221147216466601</v>
      </c>
      <c r="AJ474">
        <f t="shared" si="322"/>
        <v>37.123209425270126</v>
      </c>
      <c r="AK474">
        <v>-4.1166302772397002E-2</v>
      </c>
      <c r="AL474">
        <v>4.6212781228210098E-2</v>
      </c>
      <c r="AM474">
        <v>3.4540621482616398</v>
      </c>
      <c r="AN474">
        <v>0</v>
      </c>
      <c r="AO474">
        <v>0</v>
      </c>
      <c r="AP474">
        <f t="shared" si="323"/>
        <v>1</v>
      </c>
      <c r="AQ474">
        <f t="shared" si="324"/>
        <v>0</v>
      </c>
      <c r="AR474">
        <f t="shared" si="325"/>
        <v>51887.854800518915</v>
      </c>
      <c r="AS474" t="s">
        <v>240</v>
      </c>
      <c r="AT474">
        <v>0</v>
      </c>
      <c r="AU474">
        <v>0</v>
      </c>
      <c r="AV474">
        <f t="shared" si="326"/>
        <v>0</v>
      </c>
      <c r="AW474" t="e">
        <f t="shared" si="327"/>
        <v>#DIV/0!</v>
      </c>
      <c r="AX474">
        <v>0</v>
      </c>
      <c r="AY474" t="s">
        <v>240</v>
      </c>
      <c r="AZ474">
        <v>0</v>
      </c>
      <c r="BA474">
        <v>0</v>
      </c>
      <c r="BB474" t="e">
        <f t="shared" si="328"/>
        <v>#DIV/0!</v>
      </c>
      <c r="BC474">
        <v>0.5</v>
      </c>
      <c r="BD474">
        <f t="shared" si="329"/>
        <v>0</v>
      </c>
      <c r="BE474">
        <f t="shared" si="330"/>
        <v>-0.56439580148266144</v>
      </c>
      <c r="BF474" t="e">
        <f t="shared" si="331"/>
        <v>#DIV/0!</v>
      </c>
      <c r="BG474" t="e">
        <f t="shared" si="332"/>
        <v>#DIV/0!</v>
      </c>
      <c r="BH474" t="e">
        <f t="shared" si="333"/>
        <v>#DIV/0!</v>
      </c>
      <c r="BI474" t="e">
        <f t="shared" si="334"/>
        <v>#DIV/0!</v>
      </c>
      <c r="BJ474" t="s">
        <v>240</v>
      </c>
      <c r="BK474">
        <v>0</v>
      </c>
      <c r="BL474">
        <f t="shared" si="335"/>
        <v>0</v>
      </c>
      <c r="BM474" t="e">
        <f t="shared" si="336"/>
        <v>#DIV/0!</v>
      </c>
      <c r="BN474" t="e">
        <f t="shared" si="337"/>
        <v>#DIV/0!</v>
      </c>
      <c r="BO474" t="e">
        <f t="shared" si="338"/>
        <v>#DIV/0!</v>
      </c>
      <c r="BP474" t="e">
        <f t="shared" si="339"/>
        <v>#DIV/0!</v>
      </c>
      <c r="BQ474">
        <f t="shared" si="340"/>
        <v>0</v>
      </c>
      <c r="BR474">
        <f t="shared" si="341"/>
        <v>0</v>
      </c>
      <c r="BS474">
        <f t="shared" si="342"/>
        <v>0</v>
      </c>
      <c r="BT474">
        <f t="shared" si="343"/>
        <v>0</v>
      </c>
      <c r="BU474">
        <v>6</v>
      </c>
      <c r="BV474">
        <v>0.5</v>
      </c>
      <c r="BW474" t="s">
        <v>241</v>
      </c>
      <c r="BX474">
        <v>1582045367.4709699</v>
      </c>
      <c r="BY474">
        <v>400.43958064516102</v>
      </c>
      <c r="BZ474">
        <v>400.01341935483902</v>
      </c>
      <c r="CA474">
        <v>31.0421612903226</v>
      </c>
      <c r="CB474">
        <v>30.707693548387098</v>
      </c>
      <c r="CC474">
        <v>600.01019354838695</v>
      </c>
      <c r="CD474">
        <v>99.303796774193501</v>
      </c>
      <c r="CE474">
        <v>0.19996590322580601</v>
      </c>
      <c r="CF474">
        <v>30.5057096774194</v>
      </c>
      <c r="CG474">
        <v>30.1129903225806</v>
      </c>
      <c r="CH474">
        <v>999.9</v>
      </c>
      <c r="CI474">
        <v>0</v>
      </c>
      <c r="CJ474">
        <v>0</v>
      </c>
      <c r="CK474">
        <v>9997.0538709677403</v>
      </c>
      <c r="CL474">
        <v>0</v>
      </c>
      <c r="CM474">
        <v>0.21165100000000001</v>
      </c>
      <c r="CN474">
        <v>0</v>
      </c>
      <c r="CO474">
        <v>0</v>
      </c>
      <c r="CP474">
        <v>0</v>
      </c>
      <c r="CQ474">
        <v>0</v>
      </c>
      <c r="CR474">
        <v>-0.16774193548387101</v>
      </c>
      <c r="CS474">
        <v>0</v>
      </c>
      <c r="CT474">
        <v>27.406451612903201</v>
      </c>
      <c r="CU474">
        <v>-2.23548387096774</v>
      </c>
      <c r="CV474">
        <v>38.429000000000002</v>
      </c>
      <c r="CW474">
        <v>43.436999999999998</v>
      </c>
      <c r="CX474">
        <v>41.125</v>
      </c>
      <c r="CY474">
        <v>42.125</v>
      </c>
      <c r="CZ474">
        <v>39.5</v>
      </c>
      <c r="DA474">
        <v>0</v>
      </c>
      <c r="DB474">
        <v>0</v>
      </c>
      <c r="DC474">
        <v>0</v>
      </c>
      <c r="DD474">
        <v>1582045379.2</v>
      </c>
      <c r="DE474">
        <v>5.3846153846153703E-2</v>
      </c>
      <c r="DF474">
        <v>-17.258119645440299</v>
      </c>
      <c r="DG474">
        <v>-3.23076887163427</v>
      </c>
      <c r="DH474">
        <v>27.896153846153801</v>
      </c>
      <c r="DI474">
        <v>15</v>
      </c>
      <c r="DJ474">
        <v>100</v>
      </c>
      <c r="DK474">
        <v>100</v>
      </c>
      <c r="DL474">
        <v>2.8410000000000002</v>
      </c>
      <c r="DM474">
        <v>0.45</v>
      </c>
      <c r="DN474">
        <v>2</v>
      </c>
      <c r="DO474">
        <v>650.96600000000001</v>
      </c>
      <c r="DP474">
        <v>339.88299999999998</v>
      </c>
      <c r="DQ474">
        <v>29.9998</v>
      </c>
      <c r="DR474">
        <v>31.317799999999998</v>
      </c>
      <c r="DS474">
        <v>30.0001</v>
      </c>
      <c r="DT474">
        <v>31.251200000000001</v>
      </c>
      <c r="DU474">
        <v>31.2897</v>
      </c>
      <c r="DV474">
        <v>21.001100000000001</v>
      </c>
      <c r="DW474">
        <v>25.376999999999999</v>
      </c>
      <c r="DX474">
        <v>85.828199999999995</v>
      </c>
      <c r="DY474">
        <v>30</v>
      </c>
      <c r="DZ474">
        <v>400</v>
      </c>
      <c r="EA474">
        <v>30.722999999999999</v>
      </c>
      <c r="EB474">
        <v>100.057</v>
      </c>
      <c r="EC474">
        <v>100.57299999999999</v>
      </c>
    </row>
    <row r="475" spans="1:133" x14ac:dyDescent="0.35">
      <c r="A475">
        <v>459</v>
      </c>
      <c r="B475">
        <v>1582045381.0999999</v>
      </c>
      <c r="C475">
        <v>2348.0999999046298</v>
      </c>
      <c r="D475" t="s">
        <v>1160</v>
      </c>
      <c r="E475" t="s">
        <v>1161</v>
      </c>
      <c r="F475" t="s">
        <v>232</v>
      </c>
      <c r="G475" t="s">
        <v>233</v>
      </c>
      <c r="H475" t="s">
        <v>234</v>
      </c>
      <c r="I475" t="s">
        <v>235</v>
      </c>
      <c r="J475" t="s">
        <v>236</v>
      </c>
      <c r="K475" t="s">
        <v>237</v>
      </c>
      <c r="L475" t="s">
        <v>238</v>
      </c>
      <c r="M475" t="s">
        <v>239</v>
      </c>
      <c r="N475">
        <v>1582045372.4709699</v>
      </c>
      <c r="O475">
        <f t="shared" si="301"/>
        <v>3.4339136205149297E-4</v>
      </c>
      <c r="P475">
        <f t="shared" si="302"/>
        <v>-0.5587739250477497</v>
      </c>
      <c r="Q475">
        <f t="shared" si="303"/>
        <v>400.44119354838699</v>
      </c>
      <c r="R475">
        <f t="shared" si="304"/>
        <v>424.74044682106404</v>
      </c>
      <c r="S475">
        <f t="shared" si="305"/>
        <v>42.263567472062114</v>
      </c>
      <c r="T475">
        <f t="shared" si="306"/>
        <v>39.845683472794306</v>
      </c>
      <c r="U475">
        <f t="shared" si="307"/>
        <v>2.7624138592970977E-2</v>
      </c>
      <c r="V475">
        <f t="shared" si="308"/>
        <v>2.2499113269772271</v>
      </c>
      <c r="W475">
        <f t="shared" si="309"/>
        <v>2.7437090567207383E-2</v>
      </c>
      <c r="X475">
        <f t="shared" si="310"/>
        <v>1.7164881432943879E-2</v>
      </c>
      <c r="Y475">
        <f t="shared" si="311"/>
        <v>0</v>
      </c>
      <c r="Z475">
        <f t="shared" si="312"/>
        <v>30.392733072430353</v>
      </c>
      <c r="AA475">
        <f t="shared" si="313"/>
        <v>30.1121129032258</v>
      </c>
      <c r="AB475">
        <f t="shared" si="314"/>
        <v>4.2879627859200822</v>
      </c>
      <c r="AC475">
        <f t="shared" si="315"/>
        <v>70.42445042757295</v>
      </c>
      <c r="AD475">
        <f t="shared" si="316"/>
        <v>3.0887679189422581</v>
      </c>
      <c r="AE475">
        <f t="shared" si="317"/>
        <v>4.3859311648002972</v>
      </c>
      <c r="AF475">
        <f t="shared" si="318"/>
        <v>1.1991948669778241</v>
      </c>
      <c r="AG475">
        <f t="shared" si="319"/>
        <v>-15.143559066470839</v>
      </c>
      <c r="AH475">
        <f t="shared" si="320"/>
        <v>47.813798785718909</v>
      </c>
      <c r="AI475">
        <f t="shared" si="321"/>
        <v>4.7397563497158162</v>
      </c>
      <c r="AJ475">
        <f t="shared" si="322"/>
        <v>37.409996068963885</v>
      </c>
      <c r="AK475">
        <v>-4.1181360160041598E-2</v>
      </c>
      <c r="AL475">
        <v>4.6229684464940801E-2</v>
      </c>
      <c r="AM475">
        <v>3.45506218594908</v>
      </c>
      <c r="AN475">
        <v>0</v>
      </c>
      <c r="AO475">
        <v>0</v>
      </c>
      <c r="AP475">
        <f t="shared" si="323"/>
        <v>1</v>
      </c>
      <c r="AQ475">
        <f t="shared" si="324"/>
        <v>0</v>
      </c>
      <c r="AR475">
        <f t="shared" si="325"/>
        <v>51905.972323888411</v>
      </c>
      <c r="AS475" t="s">
        <v>240</v>
      </c>
      <c r="AT475">
        <v>0</v>
      </c>
      <c r="AU475">
        <v>0</v>
      </c>
      <c r="AV475">
        <f t="shared" si="326"/>
        <v>0</v>
      </c>
      <c r="AW475" t="e">
        <f t="shared" si="327"/>
        <v>#DIV/0!</v>
      </c>
      <c r="AX475">
        <v>0</v>
      </c>
      <c r="AY475" t="s">
        <v>240</v>
      </c>
      <c r="AZ475">
        <v>0</v>
      </c>
      <c r="BA475">
        <v>0</v>
      </c>
      <c r="BB475" t="e">
        <f t="shared" si="328"/>
        <v>#DIV/0!</v>
      </c>
      <c r="BC475">
        <v>0.5</v>
      </c>
      <c r="BD475">
        <f t="shared" si="329"/>
        <v>0</v>
      </c>
      <c r="BE475">
        <f t="shared" si="330"/>
        <v>-0.5587739250477497</v>
      </c>
      <c r="BF475" t="e">
        <f t="shared" si="331"/>
        <v>#DIV/0!</v>
      </c>
      <c r="BG475" t="e">
        <f t="shared" si="332"/>
        <v>#DIV/0!</v>
      </c>
      <c r="BH475" t="e">
        <f t="shared" si="333"/>
        <v>#DIV/0!</v>
      </c>
      <c r="BI475" t="e">
        <f t="shared" si="334"/>
        <v>#DIV/0!</v>
      </c>
      <c r="BJ475" t="s">
        <v>240</v>
      </c>
      <c r="BK475">
        <v>0</v>
      </c>
      <c r="BL475">
        <f t="shared" si="335"/>
        <v>0</v>
      </c>
      <c r="BM475" t="e">
        <f t="shared" si="336"/>
        <v>#DIV/0!</v>
      </c>
      <c r="BN475" t="e">
        <f t="shared" si="337"/>
        <v>#DIV/0!</v>
      </c>
      <c r="BO475" t="e">
        <f t="shared" si="338"/>
        <v>#DIV/0!</v>
      </c>
      <c r="BP475" t="e">
        <f t="shared" si="339"/>
        <v>#DIV/0!</v>
      </c>
      <c r="BQ475">
        <f t="shared" si="340"/>
        <v>0</v>
      </c>
      <c r="BR475">
        <f t="shared" si="341"/>
        <v>0</v>
      </c>
      <c r="BS475">
        <f t="shared" si="342"/>
        <v>0</v>
      </c>
      <c r="BT475">
        <f t="shared" si="343"/>
        <v>0</v>
      </c>
      <c r="BU475">
        <v>6</v>
      </c>
      <c r="BV475">
        <v>0.5</v>
      </c>
      <c r="BW475" t="s">
        <v>241</v>
      </c>
      <c r="BX475">
        <v>1582045372.4709699</v>
      </c>
      <c r="BY475">
        <v>400.44119354838699</v>
      </c>
      <c r="BZ475">
        <v>400.019935483871</v>
      </c>
      <c r="CA475">
        <v>31.041503225806402</v>
      </c>
      <c r="CB475">
        <v>30.708777419354799</v>
      </c>
      <c r="CC475">
        <v>600.01112903225805</v>
      </c>
      <c r="CD475">
        <v>99.304490322580605</v>
      </c>
      <c r="CE475">
        <v>0.19996654838709699</v>
      </c>
      <c r="CF475">
        <v>30.5063</v>
      </c>
      <c r="CG475">
        <v>30.1121129032258</v>
      </c>
      <c r="CH475">
        <v>999.9</v>
      </c>
      <c r="CI475">
        <v>0</v>
      </c>
      <c r="CJ475">
        <v>0</v>
      </c>
      <c r="CK475">
        <v>10000.6406451613</v>
      </c>
      <c r="CL475">
        <v>0</v>
      </c>
      <c r="CM475">
        <v>0.21165100000000001</v>
      </c>
      <c r="CN475">
        <v>0</v>
      </c>
      <c r="CO475">
        <v>0</v>
      </c>
      <c r="CP475">
        <v>0</v>
      </c>
      <c r="CQ475">
        <v>0</v>
      </c>
      <c r="CR475">
        <v>0.40967741935483898</v>
      </c>
      <c r="CS475">
        <v>0</v>
      </c>
      <c r="CT475">
        <v>26.541935483871001</v>
      </c>
      <c r="CU475">
        <v>-2.09032258064516</v>
      </c>
      <c r="CV475">
        <v>38.430999999999997</v>
      </c>
      <c r="CW475">
        <v>43.436999999999998</v>
      </c>
      <c r="CX475">
        <v>41.125</v>
      </c>
      <c r="CY475">
        <v>42.125</v>
      </c>
      <c r="CZ475">
        <v>39.503999999999998</v>
      </c>
      <c r="DA475">
        <v>0</v>
      </c>
      <c r="DB475">
        <v>0</v>
      </c>
      <c r="DC475">
        <v>0</v>
      </c>
      <c r="DD475">
        <v>1582045384</v>
      </c>
      <c r="DE475">
        <v>0.91538461538461502</v>
      </c>
      <c r="DF475">
        <v>2.6051281725111202</v>
      </c>
      <c r="DG475">
        <v>-1.31281984685174</v>
      </c>
      <c r="DH475">
        <v>27.746153846153799</v>
      </c>
      <c r="DI475">
        <v>15</v>
      </c>
      <c r="DJ475">
        <v>100</v>
      </c>
      <c r="DK475">
        <v>100</v>
      </c>
      <c r="DL475">
        <v>2.8410000000000002</v>
      </c>
      <c r="DM475">
        <v>0.45</v>
      </c>
      <c r="DN475">
        <v>2</v>
      </c>
      <c r="DO475">
        <v>650.91200000000003</v>
      </c>
      <c r="DP475">
        <v>339.95100000000002</v>
      </c>
      <c r="DQ475">
        <v>29.999600000000001</v>
      </c>
      <c r="DR475">
        <v>31.317799999999998</v>
      </c>
      <c r="DS475">
        <v>30.0001</v>
      </c>
      <c r="DT475">
        <v>31.2498</v>
      </c>
      <c r="DU475">
        <v>31.2897</v>
      </c>
      <c r="DV475">
        <v>21.008299999999998</v>
      </c>
      <c r="DW475">
        <v>25.376999999999999</v>
      </c>
      <c r="DX475">
        <v>85.828199999999995</v>
      </c>
      <c r="DY475">
        <v>30</v>
      </c>
      <c r="DZ475">
        <v>400</v>
      </c>
      <c r="EA475">
        <v>30.7242</v>
      </c>
      <c r="EB475">
        <v>100.057</v>
      </c>
      <c r="EC475">
        <v>100.574</v>
      </c>
    </row>
    <row r="476" spans="1:133" x14ac:dyDescent="0.35">
      <c r="A476">
        <v>460</v>
      </c>
      <c r="B476">
        <v>1582045386.0999999</v>
      </c>
      <c r="C476">
        <v>2353.0999999046298</v>
      </c>
      <c r="D476" t="s">
        <v>1162</v>
      </c>
      <c r="E476" t="s">
        <v>1163</v>
      </c>
      <c r="F476" t="s">
        <v>232</v>
      </c>
      <c r="G476" t="s">
        <v>233</v>
      </c>
      <c r="H476" t="s">
        <v>234</v>
      </c>
      <c r="I476" t="s">
        <v>235</v>
      </c>
      <c r="J476" t="s">
        <v>236</v>
      </c>
      <c r="K476" t="s">
        <v>237</v>
      </c>
      <c r="L476" t="s">
        <v>238</v>
      </c>
      <c r="M476" t="s">
        <v>239</v>
      </c>
      <c r="N476">
        <v>1582045377.4709699</v>
      </c>
      <c r="O476">
        <f t="shared" si="301"/>
        <v>3.4288152602442818E-4</v>
      </c>
      <c r="P476">
        <f t="shared" si="302"/>
        <v>-0.597084625508844</v>
      </c>
      <c r="Q476">
        <f t="shared" si="303"/>
        <v>400.43735483871001</v>
      </c>
      <c r="R476">
        <f t="shared" si="304"/>
        <v>426.98485409351542</v>
      </c>
      <c r="S476">
        <f t="shared" si="305"/>
        <v>42.48735889160762</v>
      </c>
      <c r="T476">
        <f t="shared" si="306"/>
        <v>39.84573561691748</v>
      </c>
      <c r="U476">
        <f t="shared" si="307"/>
        <v>2.7596456863430166E-2</v>
      </c>
      <c r="V476">
        <f t="shared" si="308"/>
        <v>2.2499470692929187</v>
      </c>
      <c r="W476">
        <f t="shared" si="309"/>
        <v>2.7409785102656674E-2</v>
      </c>
      <c r="X476">
        <f t="shared" si="310"/>
        <v>1.7147782030499541E-2</v>
      </c>
      <c r="Y476">
        <f t="shared" si="311"/>
        <v>0</v>
      </c>
      <c r="Z476">
        <f t="shared" si="312"/>
        <v>30.393800189878796</v>
      </c>
      <c r="AA476">
        <f t="shared" si="313"/>
        <v>30.109964516129001</v>
      </c>
      <c r="AB476">
        <f t="shared" si="314"/>
        <v>4.287434110469805</v>
      </c>
      <c r="AC476">
        <f t="shared" si="315"/>
        <v>70.42180131078932</v>
      </c>
      <c r="AD476">
        <f t="shared" si="316"/>
        <v>3.0888102375474058</v>
      </c>
      <c r="AE476">
        <f t="shared" si="317"/>
        <v>4.3861562471480964</v>
      </c>
      <c r="AF476">
        <f t="shared" si="318"/>
        <v>1.1986238729223992</v>
      </c>
      <c r="AG476">
        <f t="shared" si="319"/>
        <v>-15.121075297677283</v>
      </c>
      <c r="AH476">
        <f t="shared" si="320"/>
        <v>48.183933825656894</v>
      </c>
      <c r="AI476">
        <f t="shared" si="321"/>
        <v>4.776342227348497</v>
      </c>
      <c r="AJ476">
        <f t="shared" si="322"/>
        <v>37.839200755328108</v>
      </c>
      <c r="AK476">
        <v>-4.1182322367338799E-2</v>
      </c>
      <c r="AL476">
        <v>4.6230764626925901E-2</v>
      </c>
      <c r="AM476">
        <v>3.45512608675556</v>
      </c>
      <c r="AN476">
        <v>0</v>
      </c>
      <c r="AO476">
        <v>0</v>
      </c>
      <c r="AP476">
        <f t="shared" si="323"/>
        <v>1</v>
      </c>
      <c r="AQ476">
        <f t="shared" si="324"/>
        <v>0</v>
      </c>
      <c r="AR476">
        <f t="shared" si="325"/>
        <v>51907.005179477441</v>
      </c>
      <c r="AS476" t="s">
        <v>240</v>
      </c>
      <c r="AT476">
        <v>0</v>
      </c>
      <c r="AU476">
        <v>0</v>
      </c>
      <c r="AV476">
        <f t="shared" si="326"/>
        <v>0</v>
      </c>
      <c r="AW476" t="e">
        <f t="shared" si="327"/>
        <v>#DIV/0!</v>
      </c>
      <c r="AX476">
        <v>0</v>
      </c>
      <c r="AY476" t="s">
        <v>240</v>
      </c>
      <c r="AZ476">
        <v>0</v>
      </c>
      <c r="BA476">
        <v>0</v>
      </c>
      <c r="BB476" t="e">
        <f t="shared" si="328"/>
        <v>#DIV/0!</v>
      </c>
      <c r="BC476">
        <v>0.5</v>
      </c>
      <c r="BD476">
        <f t="shared" si="329"/>
        <v>0</v>
      </c>
      <c r="BE476">
        <f t="shared" si="330"/>
        <v>-0.597084625508844</v>
      </c>
      <c r="BF476" t="e">
        <f t="shared" si="331"/>
        <v>#DIV/0!</v>
      </c>
      <c r="BG476" t="e">
        <f t="shared" si="332"/>
        <v>#DIV/0!</v>
      </c>
      <c r="BH476" t="e">
        <f t="shared" si="333"/>
        <v>#DIV/0!</v>
      </c>
      <c r="BI476" t="e">
        <f t="shared" si="334"/>
        <v>#DIV/0!</v>
      </c>
      <c r="BJ476" t="s">
        <v>240</v>
      </c>
      <c r="BK476">
        <v>0</v>
      </c>
      <c r="BL476">
        <f t="shared" si="335"/>
        <v>0</v>
      </c>
      <c r="BM476" t="e">
        <f t="shared" si="336"/>
        <v>#DIV/0!</v>
      </c>
      <c r="BN476" t="e">
        <f t="shared" si="337"/>
        <v>#DIV/0!</v>
      </c>
      <c r="BO476" t="e">
        <f t="shared" si="338"/>
        <v>#DIV/0!</v>
      </c>
      <c r="BP476" t="e">
        <f t="shared" si="339"/>
        <v>#DIV/0!</v>
      </c>
      <c r="BQ476">
        <f t="shared" si="340"/>
        <v>0</v>
      </c>
      <c r="BR476">
        <f t="shared" si="341"/>
        <v>0</v>
      </c>
      <c r="BS476">
        <f t="shared" si="342"/>
        <v>0</v>
      </c>
      <c r="BT476">
        <f t="shared" si="343"/>
        <v>0</v>
      </c>
      <c r="BU476">
        <v>6</v>
      </c>
      <c r="BV476">
        <v>0.5</v>
      </c>
      <c r="BW476" t="s">
        <v>241</v>
      </c>
      <c r="BX476">
        <v>1582045377.4709699</v>
      </c>
      <c r="BY476">
        <v>400.43735483871001</v>
      </c>
      <c r="BZ476">
        <v>399.97758064516103</v>
      </c>
      <c r="CA476">
        <v>31.0415903225806</v>
      </c>
      <c r="CB476">
        <v>30.709358064516099</v>
      </c>
      <c r="CC476">
        <v>600.01025806451605</v>
      </c>
      <c r="CD476">
        <v>99.305567741935505</v>
      </c>
      <c r="CE476">
        <v>0.19997322580645199</v>
      </c>
      <c r="CF476">
        <v>30.507196774193499</v>
      </c>
      <c r="CG476">
        <v>30.109964516129001</v>
      </c>
      <c r="CH476">
        <v>999.9</v>
      </c>
      <c r="CI476">
        <v>0</v>
      </c>
      <c r="CJ476">
        <v>0</v>
      </c>
      <c r="CK476">
        <v>10000.7658064516</v>
      </c>
      <c r="CL476">
        <v>0</v>
      </c>
      <c r="CM476">
        <v>0.21165100000000001</v>
      </c>
      <c r="CN476">
        <v>0</v>
      </c>
      <c r="CO476">
        <v>0</v>
      </c>
      <c r="CP476">
        <v>0</v>
      </c>
      <c r="CQ476">
        <v>0</v>
      </c>
      <c r="CR476">
        <v>-0.396774193548387</v>
      </c>
      <c r="CS476">
        <v>0</v>
      </c>
      <c r="CT476">
        <v>28.990322580645199</v>
      </c>
      <c r="CU476">
        <v>-1.7032258064516099</v>
      </c>
      <c r="CV476">
        <v>38.430999999999997</v>
      </c>
      <c r="CW476">
        <v>43.436999999999998</v>
      </c>
      <c r="CX476">
        <v>41.125</v>
      </c>
      <c r="CY476">
        <v>42.125</v>
      </c>
      <c r="CZ476">
        <v>39.503999999999998</v>
      </c>
      <c r="DA476">
        <v>0</v>
      </c>
      <c r="DB476">
        <v>0</v>
      </c>
      <c r="DC476">
        <v>0</v>
      </c>
      <c r="DD476">
        <v>1582045388.8</v>
      </c>
      <c r="DE476">
        <v>-0.68076923076923102</v>
      </c>
      <c r="DF476">
        <v>-16.851282090910001</v>
      </c>
      <c r="DG476">
        <v>40.581197018793503</v>
      </c>
      <c r="DH476">
        <v>30.0846153846154</v>
      </c>
      <c r="DI476">
        <v>15</v>
      </c>
      <c r="DJ476">
        <v>100</v>
      </c>
      <c r="DK476">
        <v>100</v>
      </c>
      <c r="DL476">
        <v>2.8410000000000002</v>
      </c>
      <c r="DM476">
        <v>0.45</v>
      </c>
      <c r="DN476">
        <v>2</v>
      </c>
      <c r="DO476">
        <v>651.06799999999998</v>
      </c>
      <c r="DP476">
        <v>339.91</v>
      </c>
      <c r="DQ476">
        <v>29.999600000000001</v>
      </c>
      <c r="DR476">
        <v>31.317799999999998</v>
      </c>
      <c r="DS476">
        <v>30.0001</v>
      </c>
      <c r="DT476">
        <v>31.2498</v>
      </c>
      <c r="DU476">
        <v>31.2897</v>
      </c>
      <c r="DV476">
        <v>21.010200000000001</v>
      </c>
      <c r="DW476">
        <v>25.376999999999999</v>
      </c>
      <c r="DX476">
        <v>85.457400000000007</v>
      </c>
      <c r="DY476">
        <v>30</v>
      </c>
      <c r="DZ476">
        <v>400</v>
      </c>
      <c r="EA476">
        <v>30.735600000000002</v>
      </c>
      <c r="EB476">
        <v>100.05500000000001</v>
      </c>
      <c r="EC476">
        <v>100.571</v>
      </c>
    </row>
    <row r="477" spans="1:133" x14ac:dyDescent="0.35">
      <c r="A477">
        <v>461</v>
      </c>
      <c r="B477">
        <v>1582045391.0999999</v>
      </c>
      <c r="C477">
        <v>2358.0999999046298</v>
      </c>
      <c r="D477" t="s">
        <v>1164</v>
      </c>
      <c r="E477" t="s">
        <v>1165</v>
      </c>
      <c r="F477" t="s">
        <v>232</v>
      </c>
      <c r="G477" t="s">
        <v>233</v>
      </c>
      <c r="H477" t="s">
        <v>234</v>
      </c>
      <c r="I477" t="s">
        <v>235</v>
      </c>
      <c r="J477" t="s">
        <v>236</v>
      </c>
      <c r="K477" t="s">
        <v>237</v>
      </c>
      <c r="L477" t="s">
        <v>238</v>
      </c>
      <c r="M477" t="s">
        <v>239</v>
      </c>
      <c r="N477">
        <v>1582045382.4709699</v>
      </c>
      <c r="O477">
        <f t="shared" si="301"/>
        <v>3.4343304758809083E-4</v>
      </c>
      <c r="P477">
        <f t="shared" si="302"/>
        <v>-0.58671718442743948</v>
      </c>
      <c r="Q477">
        <f t="shared" si="303"/>
        <v>400.41906451612903</v>
      </c>
      <c r="R477">
        <f t="shared" si="304"/>
        <v>426.32199222046467</v>
      </c>
      <c r="S477">
        <f t="shared" si="305"/>
        <v>42.421605550725708</v>
      </c>
      <c r="T477">
        <f t="shared" si="306"/>
        <v>39.844108255878105</v>
      </c>
      <c r="U477">
        <f t="shared" si="307"/>
        <v>2.7632311212355765E-2</v>
      </c>
      <c r="V477">
        <f t="shared" si="308"/>
        <v>2.2504548150090606</v>
      </c>
      <c r="W477">
        <f t="shared" si="309"/>
        <v>2.7445197766972795E-2</v>
      </c>
      <c r="X477">
        <f t="shared" si="310"/>
        <v>1.7169954267848009E-2</v>
      </c>
      <c r="Y477">
        <f t="shared" si="311"/>
        <v>0</v>
      </c>
      <c r="Z477">
        <f t="shared" si="312"/>
        <v>30.393118469793812</v>
      </c>
      <c r="AA477">
        <f t="shared" si="313"/>
        <v>30.111329032258102</v>
      </c>
      <c r="AB477">
        <f t="shared" si="314"/>
        <v>4.2877698842412544</v>
      </c>
      <c r="AC477">
        <f t="shared" si="315"/>
        <v>70.422827975521514</v>
      </c>
      <c r="AD477">
        <f t="shared" si="316"/>
        <v>3.0887628990444735</v>
      </c>
      <c r="AE477">
        <f t="shared" si="317"/>
        <v>4.3860250828298257</v>
      </c>
      <c r="AF477">
        <f t="shared" si="318"/>
        <v>1.1990069851967808</v>
      </c>
      <c r="AG477">
        <f t="shared" si="319"/>
        <v>-15.145397398634806</v>
      </c>
      <c r="AH477">
        <f t="shared" si="320"/>
        <v>47.965852612959473</v>
      </c>
      <c r="AI477">
        <f t="shared" si="321"/>
        <v>4.7536714470810244</v>
      </c>
      <c r="AJ477">
        <f t="shared" si="322"/>
        <v>37.574126661405693</v>
      </c>
      <c r="AK477">
        <v>-4.1195992718142102E-2</v>
      </c>
      <c r="AL477">
        <v>4.6246110793291099E-2</v>
      </c>
      <c r="AM477">
        <v>3.45603388810243</v>
      </c>
      <c r="AN477">
        <v>0</v>
      </c>
      <c r="AO477">
        <v>0</v>
      </c>
      <c r="AP477">
        <f t="shared" si="323"/>
        <v>1</v>
      </c>
      <c r="AQ477">
        <f t="shared" si="324"/>
        <v>0</v>
      </c>
      <c r="AR477">
        <f t="shared" si="325"/>
        <v>51923.630299891985</v>
      </c>
      <c r="AS477" t="s">
        <v>240</v>
      </c>
      <c r="AT477">
        <v>0</v>
      </c>
      <c r="AU477">
        <v>0</v>
      </c>
      <c r="AV477">
        <f t="shared" si="326"/>
        <v>0</v>
      </c>
      <c r="AW477" t="e">
        <f t="shared" si="327"/>
        <v>#DIV/0!</v>
      </c>
      <c r="AX477">
        <v>0</v>
      </c>
      <c r="AY477" t="s">
        <v>240</v>
      </c>
      <c r="AZ477">
        <v>0</v>
      </c>
      <c r="BA477">
        <v>0</v>
      </c>
      <c r="BB477" t="e">
        <f t="shared" si="328"/>
        <v>#DIV/0!</v>
      </c>
      <c r="BC477">
        <v>0.5</v>
      </c>
      <c r="BD477">
        <f t="shared" si="329"/>
        <v>0</v>
      </c>
      <c r="BE477">
        <f t="shared" si="330"/>
        <v>-0.58671718442743948</v>
      </c>
      <c r="BF477" t="e">
        <f t="shared" si="331"/>
        <v>#DIV/0!</v>
      </c>
      <c r="BG477" t="e">
        <f t="shared" si="332"/>
        <v>#DIV/0!</v>
      </c>
      <c r="BH477" t="e">
        <f t="shared" si="333"/>
        <v>#DIV/0!</v>
      </c>
      <c r="BI477" t="e">
        <f t="shared" si="334"/>
        <v>#DIV/0!</v>
      </c>
      <c r="BJ477" t="s">
        <v>240</v>
      </c>
      <c r="BK477">
        <v>0</v>
      </c>
      <c r="BL477">
        <f t="shared" si="335"/>
        <v>0</v>
      </c>
      <c r="BM477" t="e">
        <f t="shared" si="336"/>
        <v>#DIV/0!</v>
      </c>
      <c r="BN477" t="e">
        <f t="shared" si="337"/>
        <v>#DIV/0!</v>
      </c>
      <c r="BO477" t="e">
        <f t="shared" si="338"/>
        <v>#DIV/0!</v>
      </c>
      <c r="BP477" t="e">
        <f t="shared" si="339"/>
        <v>#DIV/0!</v>
      </c>
      <c r="BQ477">
        <f t="shared" si="340"/>
        <v>0</v>
      </c>
      <c r="BR477">
        <f t="shared" si="341"/>
        <v>0</v>
      </c>
      <c r="BS477">
        <f t="shared" si="342"/>
        <v>0</v>
      </c>
      <c r="BT477">
        <f t="shared" si="343"/>
        <v>0</v>
      </c>
      <c r="BU477">
        <v>6</v>
      </c>
      <c r="BV477">
        <v>0.5</v>
      </c>
      <c r="BW477" t="s">
        <v>241</v>
      </c>
      <c r="BX477">
        <v>1582045382.4709699</v>
      </c>
      <c r="BY477">
        <v>400.41906451612903</v>
      </c>
      <c r="BZ477">
        <v>399.969870967742</v>
      </c>
      <c r="CA477">
        <v>31.040964516129002</v>
      </c>
      <c r="CB477">
        <v>30.7081967741935</v>
      </c>
      <c r="CC477">
        <v>600.00867741935497</v>
      </c>
      <c r="CD477">
        <v>99.306067741935493</v>
      </c>
      <c r="CE477">
        <v>0.199954290322581</v>
      </c>
      <c r="CF477">
        <v>30.506674193548399</v>
      </c>
      <c r="CG477">
        <v>30.111329032258102</v>
      </c>
      <c r="CH477">
        <v>999.9</v>
      </c>
      <c r="CI477">
        <v>0</v>
      </c>
      <c r="CJ477">
        <v>0</v>
      </c>
      <c r="CK477">
        <v>10004.0351612903</v>
      </c>
      <c r="CL477">
        <v>0</v>
      </c>
      <c r="CM477">
        <v>0.21165100000000001</v>
      </c>
      <c r="CN477">
        <v>0</v>
      </c>
      <c r="CO477">
        <v>0</v>
      </c>
      <c r="CP477">
        <v>0</v>
      </c>
      <c r="CQ477">
        <v>0</v>
      </c>
      <c r="CR477">
        <v>-0.76451612903225796</v>
      </c>
      <c r="CS477">
        <v>0</v>
      </c>
      <c r="CT477">
        <v>29.0322580645161</v>
      </c>
      <c r="CU477">
        <v>-1.7096774193548401</v>
      </c>
      <c r="CV477">
        <v>38.423000000000002</v>
      </c>
      <c r="CW477">
        <v>43.436999999999998</v>
      </c>
      <c r="CX477">
        <v>41.125</v>
      </c>
      <c r="CY477">
        <v>42.125</v>
      </c>
      <c r="CZ477">
        <v>39.503999999999998</v>
      </c>
      <c r="DA477">
        <v>0</v>
      </c>
      <c r="DB477">
        <v>0</v>
      </c>
      <c r="DC477">
        <v>0</v>
      </c>
      <c r="DD477">
        <v>1582045394.2</v>
      </c>
      <c r="DE477">
        <v>-0.28846153846153799</v>
      </c>
      <c r="DF477">
        <v>-6.0615385861373898</v>
      </c>
      <c r="DG477">
        <v>9.8017095944386998</v>
      </c>
      <c r="DH477">
        <v>29.9884615384615</v>
      </c>
      <c r="DI477">
        <v>15</v>
      </c>
      <c r="DJ477">
        <v>100</v>
      </c>
      <c r="DK477">
        <v>100</v>
      </c>
      <c r="DL477">
        <v>2.8410000000000002</v>
      </c>
      <c r="DM477">
        <v>0.45</v>
      </c>
      <c r="DN477">
        <v>2</v>
      </c>
      <c r="DO477">
        <v>651.10699999999997</v>
      </c>
      <c r="DP477">
        <v>340.00200000000001</v>
      </c>
      <c r="DQ477">
        <v>29.999600000000001</v>
      </c>
      <c r="DR477">
        <v>31.317799999999998</v>
      </c>
      <c r="DS477">
        <v>30</v>
      </c>
      <c r="DT477">
        <v>31.2498</v>
      </c>
      <c r="DU477">
        <v>31.286999999999999</v>
      </c>
      <c r="DV477">
        <v>21.0076</v>
      </c>
      <c r="DW477">
        <v>25.376999999999999</v>
      </c>
      <c r="DX477">
        <v>85.457400000000007</v>
      </c>
      <c r="DY477">
        <v>30</v>
      </c>
      <c r="DZ477">
        <v>400</v>
      </c>
      <c r="EA477">
        <v>30.7407</v>
      </c>
      <c r="EB477">
        <v>100.05800000000001</v>
      </c>
      <c r="EC477">
        <v>100.57299999999999</v>
      </c>
    </row>
    <row r="478" spans="1:133" x14ac:dyDescent="0.35">
      <c r="A478">
        <v>462</v>
      </c>
      <c r="B478">
        <v>1582045396.0999999</v>
      </c>
      <c r="C478">
        <v>2363.0999999046298</v>
      </c>
      <c r="D478" t="s">
        <v>1166</v>
      </c>
      <c r="E478" t="s">
        <v>1167</v>
      </c>
      <c r="F478" t="s">
        <v>232</v>
      </c>
      <c r="G478" t="s">
        <v>233</v>
      </c>
      <c r="H478" t="s">
        <v>234</v>
      </c>
      <c r="I478" t="s">
        <v>235</v>
      </c>
      <c r="J478" t="s">
        <v>236</v>
      </c>
      <c r="K478" t="s">
        <v>237</v>
      </c>
      <c r="L478" t="s">
        <v>238</v>
      </c>
      <c r="M478" t="s">
        <v>239</v>
      </c>
      <c r="N478">
        <v>1582045387.4709699</v>
      </c>
      <c r="O478">
        <f t="shared" si="301"/>
        <v>3.458291318601771E-4</v>
      </c>
      <c r="P478">
        <f t="shared" si="302"/>
        <v>-0.59551782782175977</v>
      </c>
      <c r="Q478">
        <f t="shared" si="303"/>
        <v>400.426806451613</v>
      </c>
      <c r="R478">
        <f t="shared" si="304"/>
        <v>426.59282407711203</v>
      </c>
      <c r="S478">
        <f t="shared" si="305"/>
        <v>42.448266753564994</v>
      </c>
      <c r="T478">
        <f t="shared" si="306"/>
        <v>39.844608104480706</v>
      </c>
      <c r="U478">
        <f t="shared" si="307"/>
        <v>2.7833068653387572E-2</v>
      </c>
      <c r="V478">
        <f t="shared" si="308"/>
        <v>2.2502435316246321</v>
      </c>
      <c r="W478">
        <f t="shared" si="309"/>
        <v>2.7643218841342465E-2</v>
      </c>
      <c r="X478">
        <f t="shared" si="310"/>
        <v>1.7293960963790087E-2</v>
      </c>
      <c r="Y478">
        <f t="shared" si="311"/>
        <v>0</v>
      </c>
      <c r="Z478">
        <f t="shared" si="312"/>
        <v>30.391809937454539</v>
      </c>
      <c r="AA478">
        <f t="shared" si="313"/>
        <v>30.109267741935501</v>
      </c>
      <c r="AB478">
        <f t="shared" si="314"/>
        <v>4.2872626603607458</v>
      </c>
      <c r="AC478">
        <f t="shared" si="315"/>
        <v>70.419860647689674</v>
      </c>
      <c r="AD478">
        <f t="shared" si="316"/>
        <v>3.0885432386617295</v>
      </c>
      <c r="AE478">
        <f t="shared" si="317"/>
        <v>4.3858979700537901</v>
      </c>
      <c r="AF478">
        <f t="shared" si="318"/>
        <v>1.1987194216990162</v>
      </c>
      <c r="AG478">
        <f t="shared" si="319"/>
        <v>-15.251064715033809</v>
      </c>
      <c r="AH478">
        <f t="shared" si="320"/>
        <v>48.149974810020169</v>
      </c>
      <c r="AI478">
        <f t="shared" si="321"/>
        <v>4.7723064035301661</v>
      </c>
      <c r="AJ478">
        <f t="shared" si="322"/>
        <v>37.671216498516529</v>
      </c>
      <c r="AK478">
        <v>-4.11903038664648E-2</v>
      </c>
      <c r="AL478">
        <v>4.6239724558912502E-2</v>
      </c>
      <c r="AM478">
        <v>3.4556561234638901</v>
      </c>
      <c r="AN478">
        <v>0</v>
      </c>
      <c r="AO478">
        <v>0</v>
      </c>
      <c r="AP478">
        <f t="shared" si="323"/>
        <v>1</v>
      </c>
      <c r="AQ478">
        <f t="shared" si="324"/>
        <v>0</v>
      </c>
      <c r="AR478">
        <f t="shared" si="325"/>
        <v>51916.825181603417</v>
      </c>
      <c r="AS478" t="s">
        <v>240</v>
      </c>
      <c r="AT478">
        <v>0</v>
      </c>
      <c r="AU478">
        <v>0</v>
      </c>
      <c r="AV478">
        <f t="shared" si="326"/>
        <v>0</v>
      </c>
      <c r="AW478" t="e">
        <f t="shared" si="327"/>
        <v>#DIV/0!</v>
      </c>
      <c r="AX478">
        <v>0</v>
      </c>
      <c r="AY478" t="s">
        <v>240</v>
      </c>
      <c r="AZ478">
        <v>0</v>
      </c>
      <c r="BA478">
        <v>0</v>
      </c>
      <c r="BB478" t="e">
        <f t="shared" si="328"/>
        <v>#DIV/0!</v>
      </c>
      <c r="BC478">
        <v>0.5</v>
      </c>
      <c r="BD478">
        <f t="shared" si="329"/>
        <v>0</v>
      </c>
      <c r="BE478">
        <f t="shared" si="330"/>
        <v>-0.59551782782175977</v>
      </c>
      <c r="BF478" t="e">
        <f t="shared" si="331"/>
        <v>#DIV/0!</v>
      </c>
      <c r="BG478" t="e">
        <f t="shared" si="332"/>
        <v>#DIV/0!</v>
      </c>
      <c r="BH478" t="e">
        <f t="shared" si="333"/>
        <v>#DIV/0!</v>
      </c>
      <c r="BI478" t="e">
        <f t="shared" si="334"/>
        <v>#DIV/0!</v>
      </c>
      <c r="BJ478" t="s">
        <v>240</v>
      </c>
      <c r="BK478">
        <v>0</v>
      </c>
      <c r="BL478">
        <f t="shared" si="335"/>
        <v>0</v>
      </c>
      <c r="BM478" t="e">
        <f t="shared" si="336"/>
        <v>#DIV/0!</v>
      </c>
      <c r="BN478" t="e">
        <f t="shared" si="337"/>
        <v>#DIV/0!</v>
      </c>
      <c r="BO478" t="e">
        <f t="shared" si="338"/>
        <v>#DIV/0!</v>
      </c>
      <c r="BP478" t="e">
        <f t="shared" si="339"/>
        <v>#DIV/0!</v>
      </c>
      <c r="BQ478">
        <f t="shared" si="340"/>
        <v>0</v>
      </c>
      <c r="BR478">
        <f t="shared" si="341"/>
        <v>0</v>
      </c>
      <c r="BS478">
        <f t="shared" si="342"/>
        <v>0</v>
      </c>
      <c r="BT478">
        <f t="shared" si="343"/>
        <v>0</v>
      </c>
      <c r="BU478">
        <v>6</v>
      </c>
      <c r="BV478">
        <v>0.5</v>
      </c>
      <c r="BW478" t="s">
        <v>241</v>
      </c>
      <c r="BX478">
        <v>1582045387.4709699</v>
      </c>
      <c r="BY478">
        <v>400.426806451613</v>
      </c>
      <c r="BZ478">
        <v>399.96977419354801</v>
      </c>
      <c r="CA478">
        <v>31.038967741935501</v>
      </c>
      <c r="CB478">
        <v>30.7038774193548</v>
      </c>
      <c r="CC478">
        <v>600.00829032258105</v>
      </c>
      <c r="CD478">
        <v>99.305361290322594</v>
      </c>
      <c r="CE478">
        <v>0.19998516129032301</v>
      </c>
      <c r="CF478">
        <v>30.506167741935499</v>
      </c>
      <c r="CG478">
        <v>30.109267741935501</v>
      </c>
      <c r="CH478">
        <v>999.9</v>
      </c>
      <c r="CI478">
        <v>0</v>
      </c>
      <c r="CJ478">
        <v>0</v>
      </c>
      <c r="CK478">
        <v>10002.724838709701</v>
      </c>
      <c r="CL478">
        <v>0</v>
      </c>
      <c r="CM478">
        <v>0.21165100000000001</v>
      </c>
      <c r="CN478">
        <v>0</v>
      </c>
      <c r="CO478">
        <v>0</v>
      </c>
      <c r="CP478">
        <v>0</v>
      </c>
      <c r="CQ478">
        <v>0</v>
      </c>
      <c r="CR478">
        <v>-0.532258064516129</v>
      </c>
      <c r="CS478">
        <v>0</v>
      </c>
      <c r="CT478">
        <v>31.0322580645161</v>
      </c>
      <c r="CU478">
        <v>-1.54838709677419</v>
      </c>
      <c r="CV478">
        <v>38.417000000000002</v>
      </c>
      <c r="CW478">
        <v>43.436999999999998</v>
      </c>
      <c r="CX478">
        <v>41.125</v>
      </c>
      <c r="CY478">
        <v>42.125</v>
      </c>
      <c r="CZ478">
        <v>39.5</v>
      </c>
      <c r="DA478">
        <v>0</v>
      </c>
      <c r="DB478">
        <v>0</v>
      </c>
      <c r="DC478">
        <v>0</v>
      </c>
      <c r="DD478">
        <v>1582045399</v>
      </c>
      <c r="DE478">
        <v>-0.56538461538461504</v>
      </c>
      <c r="DF478">
        <v>25.432478604685599</v>
      </c>
      <c r="DG478">
        <v>-37.822222495501997</v>
      </c>
      <c r="DH478">
        <v>31.742307692307701</v>
      </c>
      <c r="DI478">
        <v>15</v>
      </c>
      <c r="DJ478">
        <v>100</v>
      </c>
      <c r="DK478">
        <v>100</v>
      </c>
      <c r="DL478">
        <v>2.8410000000000002</v>
      </c>
      <c r="DM478">
        <v>0.45</v>
      </c>
      <c r="DN478">
        <v>2</v>
      </c>
      <c r="DO478">
        <v>650.92999999999995</v>
      </c>
      <c r="DP478">
        <v>339.88099999999997</v>
      </c>
      <c r="DQ478">
        <v>29.9999</v>
      </c>
      <c r="DR478">
        <v>31.317599999999999</v>
      </c>
      <c r="DS478">
        <v>30</v>
      </c>
      <c r="DT478">
        <v>31.249600000000001</v>
      </c>
      <c r="DU478">
        <v>31.286999999999999</v>
      </c>
      <c r="DV478">
        <v>21.007000000000001</v>
      </c>
      <c r="DW478">
        <v>25.376999999999999</v>
      </c>
      <c r="DX478">
        <v>85.457400000000007</v>
      </c>
      <c r="DY478">
        <v>30</v>
      </c>
      <c r="DZ478">
        <v>400</v>
      </c>
      <c r="EA478">
        <v>30.749300000000002</v>
      </c>
      <c r="EB478">
        <v>100.05800000000001</v>
      </c>
      <c r="EC478">
        <v>100.572</v>
      </c>
    </row>
    <row r="479" spans="1:133" x14ac:dyDescent="0.35">
      <c r="A479">
        <v>463</v>
      </c>
      <c r="B479">
        <v>1582045401.0999999</v>
      </c>
      <c r="C479">
        <v>2368.0999999046298</v>
      </c>
      <c r="D479" t="s">
        <v>1168</v>
      </c>
      <c r="E479" t="s">
        <v>1169</v>
      </c>
      <c r="F479" t="s">
        <v>232</v>
      </c>
      <c r="G479" t="s">
        <v>233</v>
      </c>
      <c r="H479" t="s">
        <v>234</v>
      </c>
      <c r="I479" t="s">
        <v>235</v>
      </c>
      <c r="J479" t="s">
        <v>236</v>
      </c>
      <c r="K479" t="s">
        <v>237</v>
      </c>
      <c r="L479" t="s">
        <v>238</v>
      </c>
      <c r="M479" t="s">
        <v>239</v>
      </c>
      <c r="N479">
        <v>1582045392.4709699</v>
      </c>
      <c r="O479">
        <f t="shared" si="301"/>
        <v>3.4709718322690613E-4</v>
      </c>
      <c r="P479">
        <f t="shared" si="302"/>
        <v>-0.57468266986794903</v>
      </c>
      <c r="Q479">
        <f t="shared" si="303"/>
        <v>400.45916129032298</v>
      </c>
      <c r="R479">
        <f t="shared" si="304"/>
        <v>425.32508903354812</v>
      </c>
      <c r="S479">
        <f t="shared" si="305"/>
        <v>42.321591769521973</v>
      </c>
      <c r="T479">
        <f t="shared" si="306"/>
        <v>39.847329916522753</v>
      </c>
      <c r="U479">
        <f t="shared" si="307"/>
        <v>2.7920253376271145E-2</v>
      </c>
      <c r="V479">
        <f t="shared" si="308"/>
        <v>2.2497590075610505</v>
      </c>
      <c r="W479">
        <f t="shared" si="309"/>
        <v>2.7729175890531515E-2</v>
      </c>
      <c r="X479">
        <f t="shared" si="310"/>
        <v>1.7347793362151968E-2</v>
      </c>
      <c r="Y479">
        <f t="shared" si="311"/>
        <v>0</v>
      </c>
      <c r="Z479">
        <f t="shared" si="312"/>
        <v>30.390987451885557</v>
      </c>
      <c r="AA479">
        <f t="shared" si="313"/>
        <v>30.1104548387097</v>
      </c>
      <c r="AB479">
        <f t="shared" si="314"/>
        <v>4.2875547641282603</v>
      </c>
      <c r="AC479">
        <f t="shared" si="315"/>
        <v>70.413218398298795</v>
      </c>
      <c r="AD479">
        <f t="shared" si="316"/>
        <v>3.0881846471981098</v>
      </c>
      <c r="AE479">
        <f t="shared" si="317"/>
        <v>4.3858024351756111</v>
      </c>
      <c r="AF479">
        <f t="shared" si="318"/>
        <v>1.1993701169301505</v>
      </c>
      <c r="AG479">
        <f t="shared" si="319"/>
        <v>-15.30698578030656</v>
      </c>
      <c r="AH479">
        <f t="shared" si="320"/>
        <v>47.949457259089797</v>
      </c>
      <c r="AI479">
        <f t="shared" si="321"/>
        <v>4.7534748924336663</v>
      </c>
      <c r="AJ479">
        <f t="shared" si="322"/>
        <v>37.395946371216908</v>
      </c>
      <c r="AK479">
        <v>-4.1177259773334099E-2</v>
      </c>
      <c r="AL479">
        <v>4.6225081421648002E-2</v>
      </c>
      <c r="AM479">
        <v>3.4547898708711902</v>
      </c>
      <c r="AN479">
        <v>0</v>
      </c>
      <c r="AO479">
        <v>0</v>
      </c>
      <c r="AP479">
        <f t="shared" si="323"/>
        <v>1</v>
      </c>
      <c r="AQ479">
        <f t="shared" si="324"/>
        <v>0</v>
      </c>
      <c r="AR479">
        <f t="shared" si="325"/>
        <v>51901.094786916743</v>
      </c>
      <c r="AS479" t="s">
        <v>240</v>
      </c>
      <c r="AT479">
        <v>0</v>
      </c>
      <c r="AU479">
        <v>0</v>
      </c>
      <c r="AV479">
        <f t="shared" si="326"/>
        <v>0</v>
      </c>
      <c r="AW479" t="e">
        <f t="shared" si="327"/>
        <v>#DIV/0!</v>
      </c>
      <c r="AX479">
        <v>0</v>
      </c>
      <c r="AY479" t="s">
        <v>240</v>
      </c>
      <c r="AZ479">
        <v>0</v>
      </c>
      <c r="BA479">
        <v>0</v>
      </c>
      <c r="BB479" t="e">
        <f t="shared" si="328"/>
        <v>#DIV/0!</v>
      </c>
      <c r="BC479">
        <v>0.5</v>
      </c>
      <c r="BD479">
        <f t="shared" si="329"/>
        <v>0</v>
      </c>
      <c r="BE479">
        <f t="shared" si="330"/>
        <v>-0.57468266986794903</v>
      </c>
      <c r="BF479" t="e">
        <f t="shared" si="331"/>
        <v>#DIV/0!</v>
      </c>
      <c r="BG479" t="e">
        <f t="shared" si="332"/>
        <v>#DIV/0!</v>
      </c>
      <c r="BH479" t="e">
        <f t="shared" si="333"/>
        <v>#DIV/0!</v>
      </c>
      <c r="BI479" t="e">
        <f t="shared" si="334"/>
        <v>#DIV/0!</v>
      </c>
      <c r="BJ479" t="s">
        <v>240</v>
      </c>
      <c r="BK479">
        <v>0</v>
      </c>
      <c r="BL479">
        <f t="shared" si="335"/>
        <v>0</v>
      </c>
      <c r="BM479" t="e">
        <f t="shared" si="336"/>
        <v>#DIV/0!</v>
      </c>
      <c r="BN479" t="e">
        <f t="shared" si="337"/>
        <v>#DIV/0!</v>
      </c>
      <c r="BO479" t="e">
        <f t="shared" si="338"/>
        <v>#DIV/0!</v>
      </c>
      <c r="BP479" t="e">
        <f t="shared" si="339"/>
        <v>#DIV/0!</v>
      </c>
      <c r="BQ479">
        <f t="shared" si="340"/>
        <v>0</v>
      </c>
      <c r="BR479">
        <f t="shared" si="341"/>
        <v>0</v>
      </c>
      <c r="BS479">
        <f t="shared" si="342"/>
        <v>0</v>
      </c>
      <c r="BT479">
        <f t="shared" si="343"/>
        <v>0</v>
      </c>
      <c r="BU479">
        <v>6</v>
      </c>
      <c r="BV479">
        <v>0.5</v>
      </c>
      <c r="BW479" t="s">
        <v>241</v>
      </c>
      <c r="BX479">
        <v>1582045392.4709699</v>
      </c>
      <c r="BY479">
        <v>400.45916129032298</v>
      </c>
      <c r="BZ479">
        <v>400.02348387096799</v>
      </c>
      <c r="CA479">
        <v>31.035751612903201</v>
      </c>
      <c r="CB479">
        <v>30.699432258064501</v>
      </c>
      <c r="CC479">
        <v>600.00964516129</v>
      </c>
      <c r="CD479">
        <v>99.3041032258065</v>
      </c>
      <c r="CE479">
        <v>0.200000483870968</v>
      </c>
      <c r="CF479">
        <v>30.505787096774199</v>
      </c>
      <c r="CG479">
        <v>30.1104548387097</v>
      </c>
      <c r="CH479">
        <v>999.9</v>
      </c>
      <c r="CI479">
        <v>0</v>
      </c>
      <c r="CJ479">
        <v>0</v>
      </c>
      <c r="CK479">
        <v>9999.6838709677395</v>
      </c>
      <c r="CL479">
        <v>0</v>
      </c>
      <c r="CM479">
        <v>0.21165100000000001</v>
      </c>
      <c r="CN479">
        <v>0</v>
      </c>
      <c r="CO479">
        <v>0</v>
      </c>
      <c r="CP479">
        <v>0</v>
      </c>
      <c r="CQ479">
        <v>0</v>
      </c>
      <c r="CR479">
        <v>0.58064516129032295</v>
      </c>
      <c r="CS479">
        <v>0</v>
      </c>
      <c r="CT479">
        <v>29.3322580645161</v>
      </c>
      <c r="CU479">
        <v>-1.9935483870967701</v>
      </c>
      <c r="CV479">
        <v>38.414999999999999</v>
      </c>
      <c r="CW479">
        <v>43.436999999999998</v>
      </c>
      <c r="CX479">
        <v>41.125</v>
      </c>
      <c r="CY479">
        <v>42.125</v>
      </c>
      <c r="CZ479">
        <v>39.5</v>
      </c>
      <c r="DA479">
        <v>0</v>
      </c>
      <c r="DB479">
        <v>0</v>
      </c>
      <c r="DC479">
        <v>0</v>
      </c>
      <c r="DD479">
        <v>1582045403.8</v>
      </c>
      <c r="DE479">
        <v>0.59615384615384703</v>
      </c>
      <c r="DF479">
        <v>12.338461569869301</v>
      </c>
      <c r="DG479">
        <v>-7.0017097120071803</v>
      </c>
      <c r="DH479">
        <v>29.3461538461539</v>
      </c>
      <c r="DI479">
        <v>15</v>
      </c>
      <c r="DJ479">
        <v>100</v>
      </c>
      <c r="DK479">
        <v>100</v>
      </c>
      <c r="DL479">
        <v>2.8410000000000002</v>
      </c>
      <c r="DM479">
        <v>0.45</v>
      </c>
      <c r="DN479">
        <v>2</v>
      </c>
      <c r="DO479">
        <v>650.92200000000003</v>
      </c>
      <c r="DP479">
        <v>339.85399999999998</v>
      </c>
      <c r="DQ479">
        <v>30.0001</v>
      </c>
      <c r="DR479">
        <v>31.315100000000001</v>
      </c>
      <c r="DS479">
        <v>30</v>
      </c>
      <c r="DT479">
        <v>31.2471</v>
      </c>
      <c r="DU479">
        <v>31.286999999999999</v>
      </c>
      <c r="DV479">
        <v>21.0046</v>
      </c>
      <c r="DW479">
        <v>25.376999999999999</v>
      </c>
      <c r="DX479">
        <v>85.457400000000007</v>
      </c>
      <c r="DY479">
        <v>30</v>
      </c>
      <c r="DZ479">
        <v>400</v>
      </c>
      <c r="EA479">
        <v>30.759399999999999</v>
      </c>
      <c r="EB479">
        <v>100.057</v>
      </c>
      <c r="EC479">
        <v>100.57299999999999</v>
      </c>
    </row>
    <row r="480" spans="1:133" x14ac:dyDescent="0.35">
      <c r="A480">
        <v>464</v>
      </c>
      <c r="B480">
        <v>1582045406.0999999</v>
      </c>
      <c r="C480">
        <v>2373.0999999046298</v>
      </c>
      <c r="D480" t="s">
        <v>1170</v>
      </c>
      <c r="E480" t="s">
        <v>1171</v>
      </c>
      <c r="F480" t="s">
        <v>232</v>
      </c>
      <c r="G480" t="s">
        <v>233</v>
      </c>
      <c r="H480" t="s">
        <v>234</v>
      </c>
      <c r="I480" t="s">
        <v>235</v>
      </c>
      <c r="J480" t="s">
        <v>236</v>
      </c>
      <c r="K480" t="s">
        <v>237</v>
      </c>
      <c r="L480" t="s">
        <v>238</v>
      </c>
      <c r="M480" t="s">
        <v>239</v>
      </c>
      <c r="N480">
        <v>1582045397.4709699</v>
      </c>
      <c r="O480">
        <f t="shared" si="301"/>
        <v>3.4795750664845163E-4</v>
      </c>
      <c r="P480">
        <f t="shared" si="302"/>
        <v>-0.61146104677782309</v>
      </c>
      <c r="Q480">
        <f t="shared" si="303"/>
        <v>400.50264516128999</v>
      </c>
      <c r="R480">
        <f t="shared" si="304"/>
        <v>427.39830774321968</v>
      </c>
      <c r="S480">
        <f t="shared" si="305"/>
        <v>42.527663540068687</v>
      </c>
      <c r="T480">
        <f t="shared" si="306"/>
        <v>39.851448711303576</v>
      </c>
      <c r="U480">
        <f t="shared" si="307"/>
        <v>2.7971078690856774E-2</v>
      </c>
      <c r="V480">
        <f t="shared" si="308"/>
        <v>2.249031932653947</v>
      </c>
      <c r="W480">
        <f t="shared" si="309"/>
        <v>2.7779245947546553E-2</v>
      </c>
      <c r="X480">
        <f t="shared" si="310"/>
        <v>1.7379154341027672E-2</v>
      </c>
      <c r="Y480">
        <f t="shared" si="311"/>
        <v>0</v>
      </c>
      <c r="Z480">
        <f t="shared" si="312"/>
        <v>30.390614220158476</v>
      </c>
      <c r="AA480">
        <f t="shared" si="313"/>
        <v>30.112464516128998</v>
      </c>
      <c r="AB480">
        <f t="shared" si="314"/>
        <v>4.2880493162906141</v>
      </c>
      <c r="AC480">
        <f t="shared" si="315"/>
        <v>70.406521636288588</v>
      </c>
      <c r="AD480">
        <f t="shared" si="316"/>
        <v>3.0878812501508022</v>
      </c>
      <c r="AE480">
        <f t="shared" si="317"/>
        <v>4.3857886718256243</v>
      </c>
      <c r="AF480">
        <f t="shared" si="318"/>
        <v>1.200168066139812</v>
      </c>
      <c r="AG480">
        <f t="shared" si="319"/>
        <v>-15.344926043196716</v>
      </c>
      <c r="AH480">
        <f t="shared" si="320"/>
        <v>47.683638813112317</v>
      </c>
      <c r="AI480">
        <f t="shared" si="321"/>
        <v>4.7286968452966587</v>
      </c>
      <c r="AJ480">
        <f t="shared" si="322"/>
        <v>37.067409615212256</v>
      </c>
      <c r="AK480">
        <v>-4.11576906218225E-2</v>
      </c>
      <c r="AL480">
        <v>4.6203113334724502E-2</v>
      </c>
      <c r="AM480">
        <v>3.4534901150312098</v>
      </c>
      <c r="AN480">
        <v>0</v>
      </c>
      <c r="AO480">
        <v>0</v>
      </c>
      <c r="AP480">
        <f t="shared" si="323"/>
        <v>1</v>
      </c>
      <c r="AQ480">
        <f t="shared" si="324"/>
        <v>0</v>
      </c>
      <c r="AR480">
        <f t="shared" si="325"/>
        <v>51877.434064520225</v>
      </c>
      <c r="AS480" t="s">
        <v>240</v>
      </c>
      <c r="AT480">
        <v>0</v>
      </c>
      <c r="AU480">
        <v>0</v>
      </c>
      <c r="AV480">
        <f t="shared" si="326"/>
        <v>0</v>
      </c>
      <c r="AW480" t="e">
        <f t="shared" si="327"/>
        <v>#DIV/0!</v>
      </c>
      <c r="AX480">
        <v>0</v>
      </c>
      <c r="AY480" t="s">
        <v>240</v>
      </c>
      <c r="AZ480">
        <v>0</v>
      </c>
      <c r="BA480">
        <v>0</v>
      </c>
      <c r="BB480" t="e">
        <f t="shared" si="328"/>
        <v>#DIV/0!</v>
      </c>
      <c r="BC480">
        <v>0.5</v>
      </c>
      <c r="BD480">
        <f t="shared" si="329"/>
        <v>0</v>
      </c>
      <c r="BE480">
        <f t="shared" si="330"/>
        <v>-0.61146104677782309</v>
      </c>
      <c r="BF480" t="e">
        <f t="shared" si="331"/>
        <v>#DIV/0!</v>
      </c>
      <c r="BG480" t="e">
        <f t="shared" si="332"/>
        <v>#DIV/0!</v>
      </c>
      <c r="BH480" t="e">
        <f t="shared" si="333"/>
        <v>#DIV/0!</v>
      </c>
      <c r="BI480" t="e">
        <f t="shared" si="334"/>
        <v>#DIV/0!</v>
      </c>
      <c r="BJ480" t="s">
        <v>240</v>
      </c>
      <c r="BK480">
        <v>0</v>
      </c>
      <c r="BL480">
        <f t="shared" si="335"/>
        <v>0</v>
      </c>
      <c r="BM480" t="e">
        <f t="shared" si="336"/>
        <v>#DIV/0!</v>
      </c>
      <c r="BN480" t="e">
        <f t="shared" si="337"/>
        <v>#DIV/0!</v>
      </c>
      <c r="BO480" t="e">
        <f t="shared" si="338"/>
        <v>#DIV/0!</v>
      </c>
      <c r="BP480" t="e">
        <f t="shared" si="339"/>
        <v>#DIV/0!</v>
      </c>
      <c r="BQ480">
        <f t="shared" si="340"/>
        <v>0</v>
      </c>
      <c r="BR480">
        <f t="shared" si="341"/>
        <v>0</v>
      </c>
      <c r="BS480">
        <f t="shared" si="342"/>
        <v>0</v>
      </c>
      <c r="BT480">
        <f t="shared" si="343"/>
        <v>0</v>
      </c>
      <c r="BU480">
        <v>6</v>
      </c>
      <c r="BV480">
        <v>0.5</v>
      </c>
      <c r="BW480" t="s">
        <v>241</v>
      </c>
      <c r="BX480">
        <v>1582045397.4709699</v>
      </c>
      <c r="BY480">
        <v>400.50264516128999</v>
      </c>
      <c r="BZ480">
        <v>400.03054838709699</v>
      </c>
      <c r="CA480">
        <v>31.032864516128999</v>
      </c>
      <c r="CB480">
        <v>30.695709677419401</v>
      </c>
      <c r="CC480">
        <v>600.00809677419397</v>
      </c>
      <c r="CD480">
        <v>99.303593548387099</v>
      </c>
      <c r="CE480">
        <v>0.199990741935484</v>
      </c>
      <c r="CF480">
        <v>30.505732258064501</v>
      </c>
      <c r="CG480">
        <v>30.112464516128998</v>
      </c>
      <c r="CH480">
        <v>999.9</v>
      </c>
      <c r="CI480">
        <v>0</v>
      </c>
      <c r="CJ480">
        <v>0</v>
      </c>
      <c r="CK480">
        <v>9994.9829032258094</v>
      </c>
      <c r="CL480">
        <v>0</v>
      </c>
      <c r="CM480">
        <v>0.21165100000000001</v>
      </c>
      <c r="CN480">
        <v>0</v>
      </c>
      <c r="CO480">
        <v>0</v>
      </c>
      <c r="CP480">
        <v>0</v>
      </c>
      <c r="CQ480">
        <v>0</v>
      </c>
      <c r="CR480">
        <v>1.7741935483871001</v>
      </c>
      <c r="CS480">
        <v>0</v>
      </c>
      <c r="CT480">
        <v>30.190322580645201</v>
      </c>
      <c r="CU480">
        <v>-1.8193548387096801</v>
      </c>
      <c r="CV480">
        <v>38.408999999999999</v>
      </c>
      <c r="CW480">
        <v>43.436999999999998</v>
      </c>
      <c r="CX480">
        <v>41.118903225806498</v>
      </c>
      <c r="CY480">
        <v>42.125</v>
      </c>
      <c r="CZ480">
        <v>39.5</v>
      </c>
      <c r="DA480">
        <v>0</v>
      </c>
      <c r="DB480">
        <v>0</v>
      </c>
      <c r="DC480">
        <v>0</v>
      </c>
      <c r="DD480">
        <v>1582045409.2</v>
      </c>
      <c r="DE480">
        <v>0.77692307692307705</v>
      </c>
      <c r="DF480">
        <v>8.0888887902360107</v>
      </c>
      <c r="DG480">
        <v>8.0581195213644001</v>
      </c>
      <c r="DH480">
        <v>31.080769230769199</v>
      </c>
      <c r="DI480">
        <v>15</v>
      </c>
      <c r="DJ480">
        <v>100</v>
      </c>
      <c r="DK480">
        <v>100</v>
      </c>
      <c r="DL480">
        <v>2.8410000000000002</v>
      </c>
      <c r="DM480">
        <v>0.45</v>
      </c>
      <c r="DN480">
        <v>2</v>
      </c>
      <c r="DO480">
        <v>650.86300000000006</v>
      </c>
      <c r="DP480">
        <v>339.80599999999998</v>
      </c>
      <c r="DQ480">
        <v>30.000399999999999</v>
      </c>
      <c r="DR480">
        <v>31.315100000000001</v>
      </c>
      <c r="DS480">
        <v>30</v>
      </c>
      <c r="DT480">
        <v>31.2471</v>
      </c>
      <c r="DU480">
        <v>31.285499999999999</v>
      </c>
      <c r="DV480">
        <v>21.007300000000001</v>
      </c>
      <c r="DW480">
        <v>25.376999999999999</v>
      </c>
      <c r="DX480">
        <v>85.457400000000007</v>
      </c>
      <c r="DY480">
        <v>30</v>
      </c>
      <c r="DZ480">
        <v>400</v>
      </c>
      <c r="EA480">
        <v>30.7684</v>
      </c>
      <c r="EB480">
        <v>100.05800000000001</v>
      </c>
      <c r="EC480">
        <v>100.572</v>
      </c>
    </row>
    <row r="481" spans="1:133" x14ac:dyDescent="0.35">
      <c r="A481">
        <v>465</v>
      </c>
      <c r="B481">
        <v>1582045411.0999999</v>
      </c>
      <c r="C481">
        <v>2378.0999999046298</v>
      </c>
      <c r="D481" t="s">
        <v>1172</v>
      </c>
      <c r="E481" t="s">
        <v>1173</v>
      </c>
      <c r="F481" t="s">
        <v>232</v>
      </c>
      <c r="G481" t="s">
        <v>233</v>
      </c>
      <c r="H481" t="s">
        <v>234</v>
      </c>
      <c r="I481" t="s">
        <v>235</v>
      </c>
      <c r="J481" t="s">
        <v>236</v>
      </c>
      <c r="K481" t="s">
        <v>237</v>
      </c>
      <c r="L481" t="s">
        <v>238</v>
      </c>
      <c r="M481" t="s">
        <v>239</v>
      </c>
      <c r="N481">
        <v>1582045402.4709699</v>
      </c>
      <c r="O481">
        <f t="shared" si="301"/>
        <v>3.4831764176020407E-4</v>
      </c>
      <c r="P481">
        <f t="shared" si="302"/>
        <v>-0.60734141460608326</v>
      </c>
      <c r="Q481">
        <f t="shared" si="303"/>
        <v>400.49200000000002</v>
      </c>
      <c r="R481">
        <f t="shared" si="304"/>
        <v>427.12620517311905</v>
      </c>
      <c r="S481">
        <f t="shared" si="305"/>
        <v>42.501615818024739</v>
      </c>
      <c r="T481">
        <f t="shared" si="306"/>
        <v>39.851352869565417</v>
      </c>
      <c r="U481">
        <f t="shared" si="307"/>
        <v>2.7990718112222972E-2</v>
      </c>
      <c r="V481">
        <f t="shared" si="308"/>
        <v>2.2501464594438558</v>
      </c>
      <c r="W481">
        <f t="shared" si="309"/>
        <v>2.7798711334240566E-2</v>
      </c>
      <c r="X481">
        <f t="shared" si="310"/>
        <v>1.7391335721995704E-2</v>
      </c>
      <c r="Y481">
        <f t="shared" si="311"/>
        <v>0</v>
      </c>
      <c r="Z481">
        <f t="shared" si="312"/>
        <v>30.390630874888672</v>
      </c>
      <c r="AA481">
        <f t="shared" si="313"/>
        <v>30.113141935483899</v>
      </c>
      <c r="AB481">
        <f t="shared" si="314"/>
        <v>4.2882160304688073</v>
      </c>
      <c r="AC481">
        <f t="shared" si="315"/>
        <v>70.400142546938085</v>
      </c>
      <c r="AD481">
        <f t="shared" si="316"/>
        <v>3.0876162958933286</v>
      </c>
      <c r="AE481">
        <f t="shared" si="317"/>
        <v>4.3858097216702561</v>
      </c>
      <c r="AF481">
        <f t="shared" si="318"/>
        <v>1.2005997345754786</v>
      </c>
      <c r="AG481">
        <f t="shared" si="319"/>
        <v>-15.360808001624999</v>
      </c>
      <c r="AH481">
        <f t="shared" si="320"/>
        <v>47.635265550430155</v>
      </c>
      <c r="AI481">
        <f t="shared" si="321"/>
        <v>4.7215777211371481</v>
      </c>
      <c r="AJ481">
        <f t="shared" si="322"/>
        <v>36.996035269942304</v>
      </c>
      <c r="AK481">
        <v>-4.1187690338582703E-2</v>
      </c>
      <c r="AL481">
        <v>4.6236790644907197E-2</v>
      </c>
      <c r="AM481">
        <v>3.45548256776339</v>
      </c>
      <c r="AN481">
        <v>0</v>
      </c>
      <c r="AO481">
        <v>0</v>
      </c>
      <c r="AP481">
        <f t="shared" si="323"/>
        <v>1</v>
      </c>
      <c r="AQ481">
        <f t="shared" si="324"/>
        <v>0</v>
      </c>
      <c r="AR481">
        <f t="shared" si="325"/>
        <v>51913.740515969614</v>
      </c>
      <c r="AS481" t="s">
        <v>240</v>
      </c>
      <c r="AT481">
        <v>0</v>
      </c>
      <c r="AU481">
        <v>0</v>
      </c>
      <c r="AV481">
        <f t="shared" si="326"/>
        <v>0</v>
      </c>
      <c r="AW481" t="e">
        <f t="shared" si="327"/>
        <v>#DIV/0!</v>
      </c>
      <c r="AX481">
        <v>0</v>
      </c>
      <c r="AY481" t="s">
        <v>240</v>
      </c>
      <c r="AZ481">
        <v>0</v>
      </c>
      <c r="BA481">
        <v>0</v>
      </c>
      <c r="BB481" t="e">
        <f t="shared" si="328"/>
        <v>#DIV/0!</v>
      </c>
      <c r="BC481">
        <v>0.5</v>
      </c>
      <c r="BD481">
        <f t="shared" si="329"/>
        <v>0</v>
      </c>
      <c r="BE481">
        <f t="shared" si="330"/>
        <v>-0.60734141460608326</v>
      </c>
      <c r="BF481" t="e">
        <f t="shared" si="331"/>
        <v>#DIV/0!</v>
      </c>
      <c r="BG481" t="e">
        <f t="shared" si="332"/>
        <v>#DIV/0!</v>
      </c>
      <c r="BH481" t="e">
        <f t="shared" si="333"/>
        <v>#DIV/0!</v>
      </c>
      <c r="BI481" t="e">
        <f t="shared" si="334"/>
        <v>#DIV/0!</v>
      </c>
      <c r="BJ481" t="s">
        <v>240</v>
      </c>
      <c r="BK481">
        <v>0</v>
      </c>
      <c r="BL481">
        <f t="shared" si="335"/>
        <v>0</v>
      </c>
      <c r="BM481" t="e">
        <f t="shared" si="336"/>
        <v>#DIV/0!</v>
      </c>
      <c r="BN481" t="e">
        <f t="shared" si="337"/>
        <v>#DIV/0!</v>
      </c>
      <c r="BO481" t="e">
        <f t="shared" si="338"/>
        <v>#DIV/0!</v>
      </c>
      <c r="BP481" t="e">
        <f t="shared" si="339"/>
        <v>#DIV/0!</v>
      </c>
      <c r="BQ481">
        <f t="shared" si="340"/>
        <v>0</v>
      </c>
      <c r="BR481">
        <f t="shared" si="341"/>
        <v>0</v>
      </c>
      <c r="BS481">
        <f t="shared" si="342"/>
        <v>0</v>
      </c>
      <c r="BT481">
        <f t="shared" si="343"/>
        <v>0</v>
      </c>
      <c r="BU481">
        <v>6</v>
      </c>
      <c r="BV481">
        <v>0.5</v>
      </c>
      <c r="BW481" t="s">
        <v>241</v>
      </c>
      <c r="BX481">
        <v>1582045402.4709699</v>
      </c>
      <c r="BY481">
        <v>400.49200000000002</v>
      </c>
      <c r="BZ481">
        <v>400.02416129032298</v>
      </c>
      <c r="CA481">
        <v>31.029451612903198</v>
      </c>
      <c r="CB481">
        <v>30.691945161290299</v>
      </c>
      <c r="CC481">
        <v>600.00548387096796</v>
      </c>
      <c r="CD481">
        <v>99.306038709677395</v>
      </c>
      <c r="CE481">
        <v>0.19995109677419401</v>
      </c>
      <c r="CF481">
        <v>30.505816129032301</v>
      </c>
      <c r="CG481">
        <v>30.113141935483899</v>
      </c>
      <c r="CH481">
        <v>999.9</v>
      </c>
      <c r="CI481">
        <v>0</v>
      </c>
      <c r="CJ481">
        <v>0</v>
      </c>
      <c r="CK481">
        <v>10002.021935483899</v>
      </c>
      <c r="CL481">
        <v>0</v>
      </c>
      <c r="CM481">
        <v>0.21165100000000001</v>
      </c>
      <c r="CN481">
        <v>0</v>
      </c>
      <c r="CO481">
        <v>0</v>
      </c>
      <c r="CP481">
        <v>0</v>
      </c>
      <c r="CQ481">
        <v>0</v>
      </c>
      <c r="CR481">
        <v>2.3548387096774199</v>
      </c>
      <c r="CS481">
        <v>0</v>
      </c>
      <c r="CT481">
        <v>30.854838709677399</v>
      </c>
      <c r="CU481">
        <v>-1.93870967741935</v>
      </c>
      <c r="CV481">
        <v>38.401000000000003</v>
      </c>
      <c r="CW481">
        <v>43.436999999999998</v>
      </c>
      <c r="CX481">
        <v>41.118903225806498</v>
      </c>
      <c r="CY481">
        <v>42.125</v>
      </c>
      <c r="CZ481">
        <v>39.5</v>
      </c>
      <c r="DA481">
        <v>0</v>
      </c>
      <c r="DB481">
        <v>0</v>
      </c>
      <c r="DC481">
        <v>0</v>
      </c>
      <c r="DD481">
        <v>1582045414</v>
      </c>
      <c r="DE481">
        <v>1.4423076923076901</v>
      </c>
      <c r="DF481">
        <v>0.52307679504172799</v>
      </c>
      <c r="DG481">
        <v>20.844444712757401</v>
      </c>
      <c r="DH481">
        <v>30.896153846153801</v>
      </c>
      <c r="DI481">
        <v>15</v>
      </c>
      <c r="DJ481">
        <v>100</v>
      </c>
      <c r="DK481">
        <v>100</v>
      </c>
      <c r="DL481">
        <v>2.8410000000000002</v>
      </c>
      <c r="DM481">
        <v>0.45</v>
      </c>
      <c r="DN481">
        <v>2</v>
      </c>
      <c r="DO481">
        <v>651.03899999999999</v>
      </c>
      <c r="DP481">
        <v>339.74400000000003</v>
      </c>
      <c r="DQ481">
        <v>30.000299999999999</v>
      </c>
      <c r="DR481">
        <v>31.315100000000001</v>
      </c>
      <c r="DS481">
        <v>29.9999</v>
      </c>
      <c r="DT481">
        <v>31.2471</v>
      </c>
      <c r="DU481">
        <v>31.284199999999998</v>
      </c>
      <c r="DV481">
        <v>21.002300000000002</v>
      </c>
      <c r="DW481">
        <v>25.102</v>
      </c>
      <c r="DX481">
        <v>85.457400000000007</v>
      </c>
      <c r="DY481">
        <v>30</v>
      </c>
      <c r="DZ481">
        <v>400</v>
      </c>
      <c r="EA481">
        <v>30.787800000000001</v>
      </c>
      <c r="EB481">
        <v>100.06100000000001</v>
      </c>
      <c r="EC481">
        <v>100.574</v>
      </c>
    </row>
    <row r="482" spans="1:133" x14ac:dyDescent="0.35">
      <c r="A482">
        <v>466</v>
      </c>
      <c r="B482">
        <v>1582045416.0999999</v>
      </c>
      <c r="C482">
        <v>2383.0999999046298</v>
      </c>
      <c r="D482" t="s">
        <v>1174</v>
      </c>
      <c r="E482" t="s">
        <v>1175</v>
      </c>
      <c r="F482" t="s">
        <v>232</v>
      </c>
      <c r="G482" t="s">
        <v>233</v>
      </c>
      <c r="H482" t="s">
        <v>234</v>
      </c>
      <c r="I482" t="s">
        <v>235</v>
      </c>
      <c r="J482" t="s">
        <v>236</v>
      </c>
      <c r="K482" t="s">
        <v>237</v>
      </c>
      <c r="L482" t="s">
        <v>238</v>
      </c>
      <c r="M482" t="s">
        <v>239</v>
      </c>
      <c r="N482">
        <v>1582045407.4709699</v>
      </c>
      <c r="O482">
        <f t="shared" si="301"/>
        <v>3.4777065064959124E-4</v>
      </c>
      <c r="P482">
        <f t="shared" si="302"/>
        <v>-0.59750699404425667</v>
      </c>
      <c r="Q482">
        <f t="shared" si="303"/>
        <v>400.472451612903</v>
      </c>
      <c r="R482">
        <f t="shared" si="304"/>
        <v>426.59701368645585</v>
      </c>
      <c r="S482">
        <f t="shared" si="305"/>
        <v>42.450142824060165</v>
      </c>
      <c r="T482">
        <f t="shared" si="306"/>
        <v>39.850519864548687</v>
      </c>
      <c r="U482">
        <f t="shared" si="307"/>
        <v>2.7950464315476927E-2</v>
      </c>
      <c r="V482">
        <f t="shared" si="308"/>
        <v>2.250383340200826</v>
      </c>
      <c r="W482">
        <f t="shared" si="309"/>
        <v>2.7759027360953138E-2</v>
      </c>
      <c r="X482">
        <f t="shared" si="310"/>
        <v>1.7366482535749978E-2</v>
      </c>
      <c r="Y482">
        <f t="shared" si="311"/>
        <v>0</v>
      </c>
      <c r="Z482">
        <f t="shared" si="312"/>
        <v>30.390164639558986</v>
      </c>
      <c r="AA482">
        <f t="shared" si="313"/>
        <v>30.111767741935498</v>
      </c>
      <c r="AB482">
        <f t="shared" si="314"/>
        <v>4.2878778447428081</v>
      </c>
      <c r="AC482">
        <f t="shared" si="315"/>
        <v>70.398127400309079</v>
      </c>
      <c r="AD482">
        <f t="shared" si="316"/>
        <v>3.0874116472888522</v>
      </c>
      <c r="AE482">
        <f t="shared" si="317"/>
        <v>4.3856445637150525</v>
      </c>
      <c r="AF482">
        <f t="shared" si="318"/>
        <v>1.2004661974539559</v>
      </c>
      <c r="AG482">
        <f t="shared" si="319"/>
        <v>-15.336685693646974</v>
      </c>
      <c r="AH482">
        <f t="shared" si="320"/>
        <v>47.727162964631489</v>
      </c>
      <c r="AI482">
        <f t="shared" si="321"/>
        <v>4.7301410389465515</v>
      </c>
      <c r="AJ482">
        <f t="shared" si="322"/>
        <v>37.120618309931068</v>
      </c>
      <c r="AK482">
        <v>-4.11940681891039E-2</v>
      </c>
      <c r="AL482">
        <v>4.6243950340847703E-2</v>
      </c>
      <c r="AM482">
        <v>3.4559060929634802</v>
      </c>
      <c r="AN482">
        <v>0</v>
      </c>
      <c r="AO482">
        <v>0</v>
      </c>
      <c r="AP482">
        <f t="shared" si="323"/>
        <v>1</v>
      </c>
      <c r="AQ482">
        <f t="shared" si="324"/>
        <v>0</v>
      </c>
      <c r="AR482">
        <f t="shared" si="325"/>
        <v>51921.621920537968</v>
      </c>
      <c r="AS482" t="s">
        <v>240</v>
      </c>
      <c r="AT482">
        <v>0</v>
      </c>
      <c r="AU482">
        <v>0</v>
      </c>
      <c r="AV482">
        <f t="shared" si="326"/>
        <v>0</v>
      </c>
      <c r="AW482" t="e">
        <f t="shared" si="327"/>
        <v>#DIV/0!</v>
      </c>
      <c r="AX482">
        <v>0</v>
      </c>
      <c r="AY482" t="s">
        <v>240</v>
      </c>
      <c r="AZ482">
        <v>0</v>
      </c>
      <c r="BA482">
        <v>0</v>
      </c>
      <c r="BB482" t="e">
        <f t="shared" si="328"/>
        <v>#DIV/0!</v>
      </c>
      <c r="BC482">
        <v>0.5</v>
      </c>
      <c r="BD482">
        <f t="shared" si="329"/>
        <v>0</v>
      </c>
      <c r="BE482">
        <f t="shared" si="330"/>
        <v>-0.59750699404425667</v>
      </c>
      <c r="BF482" t="e">
        <f t="shared" si="331"/>
        <v>#DIV/0!</v>
      </c>
      <c r="BG482" t="e">
        <f t="shared" si="332"/>
        <v>#DIV/0!</v>
      </c>
      <c r="BH482" t="e">
        <f t="shared" si="333"/>
        <v>#DIV/0!</v>
      </c>
      <c r="BI482" t="e">
        <f t="shared" si="334"/>
        <v>#DIV/0!</v>
      </c>
      <c r="BJ482" t="s">
        <v>240</v>
      </c>
      <c r="BK482">
        <v>0</v>
      </c>
      <c r="BL482">
        <f t="shared" si="335"/>
        <v>0</v>
      </c>
      <c r="BM482" t="e">
        <f t="shared" si="336"/>
        <v>#DIV/0!</v>
      </c>
      <c r="BN482" t="e">
        <f t="shared" si="337"/>
        <v>#DIV/0!</v>
      </c>
      <c r="BO482" t="e">
        <f t="shared" si="338"/>
        <v>#DIV/0!</v>
      </c>
      <c r="BP482" t="e">
        <f t="shared" si="339"/>
        <v>#DIV/0!</v>
      </c>
      <c r="BQ482">
        <f t="shared" si="340"/>
        <v>0</v>
      </c>
      <c r="BR482">
        <f t="shared" si="341"/>
        <v>0</v>
      </c>
      <c r="BS482">
        <f t="shared" si="342"/>
        <v>0</v>
      </c>
      <c r="BT482">
        <f t="shared" si="343"/>
        <v>0</v>
      </c>
      <c r="BU482">
        <v>6</v>
      </c>
      <c r="BV482">
        <v>0.5</v>
      </c>
      <c r="BW482" t="s">
        <v>241</v>
      </c>
      <c r="BX482">
        <v>1582045407.4709699</v>
      </c>
      <c r="BY482">
        <v>400.472451612903</v>
      </c>
      <c r="BZ482">
        <v>400.01422580645198</v>
      </c>
      <c r="CA482">
        <v>31.0265290322581</v>
      </c>
      <c r="CB482">
        <v>30.6895548387097</v>
      </c>
      <c r="CC482">
        <v>600.01129032258098</v>
      </c>
      <c r="CD482">
        <v>99.3088032258065</v>
      </c>
      <c r="CE482">
        <v>0.199963741935484</v>
      </c>
      <c r="CF482">
        <v>30.505158064516099</v>
      </c>
      <c r="CG482">
        <v>30.111767741935498</v>
      </c>
      <c r="CH482">
        <v>999.9</v>
      </c>
      <c r="CI482">
        <v>0</v>
      </c>
      <c r="CJ482">
        <v>0</v>
      </c>
      <c r="CK482">
        <v>10003.292258064501</v>
      </c>
      <c r="CL482">
        <v>0</v>
      </c>
      <c r="CM482">
        <v>0.21165100000000001</v>
      </c>
      <c r="CN482">
        <v>0</v>
      </c>
      <c r="CO482">
        <v>0</v>
      </c>
      <c r="CP482">
        <v>0</v>
      </c>
      <c r="CQ482">
        <v>0</v>
      </c>
      <c r="CR482">
        <v>2.1354838709677399</v>
      </c>
      <c r="CS482">
        <v>0</v>
      </c>
      <c r="CT482">
        <v>32.938709677419403</v>
      </c>
      <c r="CU482">
        <v>-1.5709677419354799</v>
      </c>
      <c r="CV482">
        <v>38.384999999999998</v>
      </c>
      <c r="CW482">
        <v>43.436999999999998</v>
      </c>
      <c r="CX482">
        <v>41.112806451612897</v>
      </c>
      <c r="CY482">
        <v>42.125</v>
      </c>
      <c r="CZ482">
        <v>39.5</v>
      </c>
      <c r="DA482">
        <v>0</v>
      </c>
      <c r="DB482">
        <v>0</v>
      </c>
      <c r="DC482">
        <v>0</v>
      </c>
      <c r="DD482">
        <v>1582045418.8</v>
      </c>
      <c r="DE482">
        <v>1.83076923076923</v>
      </c>
      <c r="DF482">
        <v>-3.8495728377559</v>
      </c>
      <c r="DG482">
        <v>4.0786329315883298</v>
      </c>
      <c r="DH482">
        <v>32.5346153846154</v>
      </c>
      <c r="DI482">
        <v>15</v>
      </c>
      <c r="DJ482">
        <v>100</v>
      </c>
      <c r="DK482">
        <v>100</v>
      </c>
      <c r="DL482">
        <v>2.8410000000000002</v>
      </c>
      <c r="DM482">
        <v>0.45</v>
      </c>
      <c r="DN482">
        <v>2</v>
      </c>
      <c r="DO482">
        <v>650.96400000000006</v>
      </c>
      <c r="DP482">
        <v>339.87900000000002</v>
      </c>
      <c r="DQ482">
        <v>30</v>
      </c>
      <c r="DR482">
        <v>31.315100000000001</v>
      </c>
      <c r="DS482">
        <v>30.0002</v>
      </c>
      <c r="DT482">
        <v>31.2456</v>
      </c>
      <c r="DU482">
        <v>31.284199999999998</v>
      </c>
      <c r="DV482">
        <v>21.004799999999999</v>
      </c>
      <c r="DW482">
        <v>25.102</v>
      </c>
      <c r="DX482">
        <v>85.457400000000007</v>
      </c>
      <c r="DY482">
        <v>30</v>
      </c>
      <c r="DZ482">
        <v>400</v>
      </c>
      <c r="EA482">
        <v>30.798999999999999</v>
      </c>
      <c r="EB482">
        <v>100.059</v>
      </c>
      <c r="EC482">
        <v>100.57299999999999</v>
      </c>
    </row>
    <row r="483" spans="1:133" x14ac:dyDescent="0.35">
      <c r="A483">
        <v>467</v>
      </c>
      <c r="B483">
        <v>1582045421.0999999</v>
      </c>
      <c r="C483">
        <v>2388.0999999046298</v>
      </c>
      <c r="D483" t="s">
        <v>1176</v>
      </c>
      <c r="E483" t="s">
        <v>1177</v>
      </c>
      <c r="F483" t="s">
        <v>232</v>
      </c>
      <c r="G483" t="s">
        <v>233</v>
      </c>
      <c r="H483" t="s">
        <v>234</v>
      </c>
      <c r="I483" t="s">
        <v>235</v>
      </c>
      <c r="J483" t="s">
        <v>236</v>
      </c>
      <c r="K483" t="s">
        <v>237</v>
      </c>
      <c r="L483" t="s">
        <v>238</v>
      </c>
      <c r="M483" t="s">
        <v>239</v>
      </c>
      <c r="N483">
        <v>1582045412.4709699</v>
      </c>
      <c r="O483">
        <f t="shared" si="301"/>
        <v>3.4804021542508921E-4</v>
      </c>
      <c r="P483">
        <f t="shared" si="302"/>
        <v>-0.59402220497591762</v>
      </c>
      <c r="Q483">
        <f t="shared" si="303"/>
        <v>400.43451612903198</v>
      </c>
      <c r="R483">
        <f t="shared" si="304"/>
        <v>426.32092965671029</v>
      </c>
      <c r="S483">
        <f t="shared" si="305"/>
        <v>42.423464911177909</v>
      </c>
      <c r="T483">
        <f t="shared" si="306"/>
        <v>39.847491555021065</v>
      </c>
      <c r="U483">
        <f t="shared" si="307"/>
        <v>2.7987549945711569E-2</v>
      </c>
      <c r="V483">
        <f t="shared" si="308"/>
        <v>2.2514077255378186</v>
      </c>
      <c r="W483">
        <f t="shared" si="309"/>
        <v>2.7795693214195359E-2</v>
      </c>
      <c r="X483">
        <f t="shared" si="310"/>
        <v>1.738943607491401E-2</v>
      </c>
      <c r="Y483">
        <f t="shared" si="311"/>
        <v>0</v>
      </c>
      <c r="Z483">
        <f t="shared" si="312"/>
        <v>30.388148743681096</v>
      </c>
      <c r="AA483">
        <f t="shared" si="313"/>
        <v>30.108345161290298</v>
      </c>
      <c r="AB483">
        <f t="shared" si="314"/>
        <v>4.2870356569092314</v>
      </c>
      <c r="AC483">
        <f t="shared" si="315"/>
        <v>70.401112228073742</v>
      </c>
      <c r="AD483">
        <f t="shared" si="316"/>
        <v>3.0871937550020672</v>
      </c>
      <c r="AE483">
        <f t="shared" si="317"/>
        <v>4.3851491223614385</v>
      </c>
      <c r="AF483">
        <f t="shared" si="318"/>
        <v>1.1998419019071642</v>
      </c>
      <c r="AG483">
        <f t="shared" si="319"/>
        <v>-15.348573500246435</v>
      </c>
      <c r="AH483">
        <f t="shared" si="320"/>
        <v>47.92469077361541</v>
      </c>
      <c r="AI483">
        <f t="shared" si="321"/>
        <v>4.7474298093975804</v>
      </c>
      <c r="AJ483">
        <f t="shared" si="322"/>
        <v>37.323547082766552</v>
      </c>
      <c r="AK483">
        <v>-4.1221656050203302E-2</v>
      </c>
      <c r="AL483">
        <v>4.6274920131761203E-2</v>
      </c>
      <c r="AM483">
        <v>3.4577378225545701</v>
      </c>
      <c r="AN483">
        <v>0</v>
      </c>
      <c r="AO483">
        <v>0</v>
      </c>
      <c r="AP483">
        <f t="shared" si="323"/>
        <v>1</v>
      </c>
      <c r="AQ483">
        <f t="shared" si="324"/>
        <v>0</v>
      </c>
      <c r="AR483">
        <f t="shared" si="325"/>
        <v>51955.345641706081</v>
      </c>
      <c r="AS483" t="s">
        <v>240</v>
      </c>
      <c r="AT483">
        <v>0</v>
      </c>
      <c r="AU483">
        <v>0</v>
      </c>
      <c r="AV483">
        <f t="shared" si="326"/>
        <v>0</v>
      </c>
      <c r="AW483" t="e">
        <f t="shared" si="327"/>
        <v>#DIV/0!</v>
      </c>
      <c r="AX483">
        <v>0</v>
      </c>
      <c r="AY483" t="s">
        <v>240</v>
      </c>
      <c r="AZ483">
        <v>0</v>
      </c>
      <c r="BA483">
        <v>0</v>
      </c>
      <c r="BB483" t="e">
        <f t="shared" si="328"/>
        <v>#DIV/0!</v>
      </c>
      <c r="BC483">
        <v>0.5</v>
      </c>
      <c r="BD483">
        <f t="shared" si="329"/>
        <v>0</v>
      </c>
      <c r="BE483">
        <f t="shared" si="330"/>
        <v>-0.59402220497591762</v>
      </c>
      <c r="BF483" t="e">
        <f t="shared" si="331"/>
        <v>#DIV/0!</v>
      </c>
      <c r="BG483" t="e">
        <f t="shared" si="332"/>
        <v>#DIV/0!</v>
      </c>
      <c r="BH483" t="e">
        <f t="shared" si="333"/>
        <v>#DIV/0!</v>
      </c>
      <c r="BI483" t="e">
        <f t="shared" si="334"/>
        <v>#DIV/0!</v>
      </c>
      <c r="BJ483" t="s">
        <v>240</v>
      </c>
      <c r="BK483">
        <v>0</v>
      </c>
      <c r="BL483">
        <f t="shared" si="335"/>
        <v>0</v>
      </c>
      <c r="BM483" t="e">
        <f t="shared" si="336"/>
        <v>#DIV/0!</v>
      </c>
      <c r="BN483" t="e">
        <f t="shared" si="337"/>
        <v>#DIV/0!</v>
      </c>
      <c r="BO483" t="e">
        <f t="shared" si="338"/>
        <v>#DIV/0!</v>
      </c>
      <c r="BP483" t="e">
        <f t="shared" si="339"/>
        <v>#DIV/0!</v>
      </c>
      <c r="BQ483">
        <f t="shared" si="340"/>
        <v>0</v>
      </c>
      <c r="BR483">
        <f t="shared" si="341"/>
        <v>0</v>
      </c>
      <c r="BS483">
        <f t="shared" si="342"/>
        <v>0</v>
      </c>
      <c r="BT483">
        <f t="shared" si="343"/>
        <v>0</v>
      </c>
      <c r="BU483">
        <v>6</v>
      </c>
      <c r="BV483">
        <v>0.5</v>
      </c>
      <c r="BW483" t="s">
        <v>241</v>
      </c>
      <c r="BX483">
        <v>1582045412.4709699</v>
      </c>
      <c r="BY483">
        <v>400.43451612903198</v>
      </c>
      <c r="BZ483">
        <v>399.97987096774199</v>
      </c>
      <c r="CA483">
        <v>31.023758064516102</v>
      </c>
      <c r="CB483">
        <v>30.6865225806452</v>
      </c>
      <c r="CC483">
        <v>600.012838709677</v>
      </c>
      <c r="CD483">
        <v>99.310703225806506</v>
      </c>
      <c r="CE483">
        <v>0.199928225806452</v>
      </c>
      <c r="CF483">
        <v>30.5031838709677</v>
      </c>
      <c r="CG483">
        <v>30.108345161290298</v>
      </c>
      <c r="CH483">
        <v>999.9</v>
      </c>
      <c r="CI483">
        <v>0</v>
      </c>
      <c r="CJ483">
        <v>0</v>
      </c>
      <c r="CK483">
        <v>10009.799999999999</v>
      </c>
      <c r="CL483">
        <v>0</v>
      </c>
      <c r="CM483">
        <v>0.21165100000000001</v>
      </c>
      <c r="CN483">
        <v>0</v>
      </c>
      <c r="CO483">
        <v>0</v>
      </c>
      <c r="CP483">
        <v>0</v>
      </c>
      <c r="CQ483">
        <v>0</v>
      </c>
      <c r="CR483">
        <v>1.5709677419354799</v>
      </c>
      <c r="CS483">
        <v>0</v>
      </c>
      <c r="CT483">
        <v>33.848387096774204</v>
      </c>
      <c r="CU483">
        <v>-1.54838709677419</v>
      </c>
      <c r="CV483">
        <v>38.377000000000002</v>
      </c>
      <c r="CW483">
        <v>43.436999999999998</v>
      </c>
      <c r="CX483">
        <v>41.1046774193548</v>
      </c>
      <c r="CY483">
        <v>42.120935483871001</v>
      </c>
      <c r="CZ483">
        <v>39.5</v>
      </c>
      <c r="DA483">
        <v>0</v>
      </c>
      <c r="DB483">
        <v>0</v>
      </c>
      <c r="DC483">
        <v>0</v>
      </c>
      <c r="DD483">
        <v>1582045424.2</v>
      </c>
      <c r="DE483">
        <v>0.97307692307692295</v>
      </c>
      <c r="DF483">
        <v>-15.709401620294001</v>
      </c>
      <c r="DG483">
        <v>22.143590238970202</v>
      </c>
      <c r="DH483">
        <v>33.2730769230769</v>
      </c>
      <c r="DI483">
        <v>15</v>
      </c>
      <c r="DJ483">
        <v>100</v>
      </c>
      <c r="DK483">
        <v>100</v>
      </c>
      <c r="DL483">
        <v>2.8410000000000002</v>
      </c>
      <c r="DM483">
        <v>0.45</v>
      </c>
      <c r="DN483">
        <v>2</v>
      </c>
      <c r="DO483">
        <v>650.971</v>
      </c>
      <c r="DP483">
        <v>339.97899999999998</v>
      </c>
      <c r="DQ483">
        <v>30</v>
      </c>
      <c r="DR483">
        <v>31.312799999999999</v>
      </c>
      <c r="DS483">
        <v>30</v>
      </c>
      <c r="DT483">
        <v>31.244399999999999</v>
      </c>
      <c r="DU483">
        <v>31.282800000000002</v>
      </c>
      <c r="DV483">
        <v>21.011299999999999</v>
      </c>
      <c r="DW483">
        <v>24.817699999999999</v>
      </c>
      <c r="DX483">
        <v>85.457400000000007</v>
      </c>
      <c r="DY483">
        <v>30</v>
      </c>
      <c r="DZ483">
        <v>400</v>
      </c>
      <c r="EA483">
        <v>30.8169</v>
      </c>
      <c r="EB483">
        <v>100.062</v>
      </c>
      <c r="EC483">
        <v>100.574</v>
      </c>
    </row>
    <row r="484" spans="1:133" x14ac:dyDescent="0.35">
      <c r="A484">
        <v>468</v>
      </c>
      <c r="B484">
        <v>1582045426.0999999</v>
      </c>
      <c r="C484">
        <v>2393.0999999046298</v>
      </c>
      <c r="D484" t="s">
        <v>1178</v>
      </c>
      <c r="E484" t="s">
        <v>1179</v>
      </c>
      <c r="F484" t="s">
        <v>232</v>
      </c>
      <c r="G484" t="s">
        <v>233</v>
      </c>
      <c r="H484" t="s">
        <v>234</v>
      </c>
      <c r="I484" t="s">
        <v>235</v>
      </c>
      <c r="J484" t="s">
        <v>236</v>
      </c>
      <c r="K484" t="s">
        <v>237</v>
      </c>
      <c r="L484" t="s">
        <v>238</v>
      </c>
      <c r="M484" t="s">
        <v>239</v>
      </c>
      <c r="N484">
        <v>1582045417.4709699</v>
      </c>
      <c r="O484">
        <f t="shared" si="301"/>
        <v>3.4199724896367495E-4</v>
      </c>
      <c r="P484">
        <f t="shared" si="302"/>
        <v>-0.61260225581308303</v>
      </c>
      <c r="Q484">
        <f t="shared" si="303"/>
        <v>400.41754838709699</v>
      </c>
      <c r="R484">
        <f t="shared" si="304"/>
        <v>427.95815294281039</v>
      </c>
      <c r="S484">
        <f t="shared" si="305"/>
        <v>42.586657014546425</v>
      </c>
      <c r="T484">
        <f t="shared" si="306"/>
        <v>39.846056626115093</v>
      </c>
      <c r="U484">
        <f t="shared" si="307"/>
        <v>2.7519456985522321E-2</v>
      </c>
      <c r="V484">
        <f t="shared" si="308"/>
        <v>2.2507374847727446</v>
      </c>
      <c r="W484">
        <f t="shared" si="309"/>
        <v>2.733388641371674E-2</v>
      </c>
      <c r="X484">
        <f t="shared" si="310"/>
        <v>1.7100247359449941E-2</v>
      </c>
      <c r="Y484">
        <f t="shared" si="311"/>
        <v>0</v>
      </c>
      <c r="Z484">
        <f t="shared" si="312"/>
        <v>30.388695960997822</v>
      </c>
      <c r="AA484">
        <f t="shared" si="313"/>
        <v>30.1036741935484</v>
      </c>
      <c r="AB484">
        <f t="shared" si="314"/>
        <v>4.2858865134755399</v>
      </c>
      <c r="AC484">
        <f t="shared" si="315"/>
        <v>70.401070718623444</v>
      </c>
      <c r="AD484">
        <f t="shared" si="316"/>
        <v>3.0869411875861097</v>
      </c>
      <c r="AE484">
        <f t="shared" si="317"/>
        <v>4.3847929528286427</v>
      </c>
      <c r="AF484">
        <f t="shared" si="318"/>
        <v>1.1989453258894303</v>
      </c>
      <c r="AG484">
        <f t="shared" si="319"/>
        <v>-15.082078679298066</v>
      </c>
      <c r="AH484">
        <f t="shared" si="320"/>
        <v>48.304980093901811</v>
      </c>
      <c r="AI484">
        <f t="shared" si="321"/>
        <v>4.7863821563877256</v>
      </c>
      <c r="AJ484">
        <f t="shared" si="322"/>
        <v>38.009283570991471</v>
      </c>
      <c r="AK484">
        <v>-4.12036044195358E-2</v>
      </c>
      <c r="AL484">
        <v>4.6254655594927203E-2</v>
      </c>
      <c r="AM484">
        <v>3.4565393103064701</v>
      </c>
      <c r="AN484">
        <v>0</v>
      </c>
      <c r="AO484">
        <v>0</v>
      </c>
      <c r="AP484">
        <f t="shared" si="323"/>
        <v>1</v>
      </c>
      <c r="AQ484">
        <f t="shared" si="324"/>
        <v>0</v>
      </c>
      <c r="AR484">
        <f t="shared" si="325"/>
        <v>51933.782301970634</v>
      </c>
      <c r="AS484" t="s">
        <v>240</v>
      </c>
      <c r="AT484">
        <v>0</v>
      </c>
      <c r="AU484">
        <v>0</v>
      </c>
      <c r="AV484">
        <f t="shared" si="326"/>
        <v>0</v>
      </c>
      <c r="AW484" t="e">
        <f t="shared" si="327"/>
        <v>#DIV/0!</v>
      </c>
      <c r="AX484">
        <v>0</v>
      </c>
      <c r="AY484" t="s">
        <v>240</v>
      </c>
      <c r="AZ484">
        <v>0</v>
      </c>
      <c r="BA484">
        <v>0</v>
      </c>
      <c r="BB484" t="e">
        <f t="shared" si="328"/>
        <v>#DIV/0!</v>
      </c>
      <c r="BC484">
        <v>0.5</v>
      </c>
      <c r="BD484">
        <f t="shared" si="329"/>
        <v>0</v>
      </c>
      <c r="BE484">
        <f t="shared" si="330"/>
        <v>-0.61260225581308303</v>
      </c>
      <c r="BF484" t="e">
        <f t="shared" si="331"/>
        <v>#DIV/0!</v>
      </c>
      <c r="BG484" t="e">
        <f t="shared" si="332"/>
        <v>#DIV/0!</v>
      </c>
      <c r="BH484" t="e">
        <f t="shared" si="333"/>
        <v>#DIV/0!</v>
      </c>
      <c r="BI484" t="e">
        <f t="shared" si="334"/>
        <v>#DIV/0!</v>
      </c>
      <c r="BJ484" t="s">
        <v>240</v>
      </c>
      <c r="BK484">
        <v>0</v>
      </c>
      <c r="BL484">
        <f t="shared" si="335"/>
        <v>0</v>
      </c>
      <c r="BM484" t="e">
        <f t="shared" si="336"/>
        <v>#DIV/0!</v>
      </c>
      <c r="BN484" t="e">
        <f t="shared" si="337"/>
        <v>#DIV/0!</v>
      </c>
      <c r="BO484" t="e">
        <f t="shared" si="338"/>
        <v>#DIV/0!</v>
      </c>
      <c r="BP484" t="e">
        <f t="shared" si="339"/>
        <v>#DIV/0!</v>
      </c>
      <c r="BQ484">
        <f t="shared" si="340"/>
        <v>0</v>
      </c>
      <c r="BR484">
        <f t="shared" si="341"/>
        <v>0</v>
      </c>
      <c r="BS484">
        <f t="shared" si="342"/>
        <v>0</v>
      </c>
      <c r="BT484">
        <f t="shared" si="343"/>
        <v>0</v>
      </c>
      <c r="BU484">
        <v>6</v>
      </c>
      <c r="BV484">
        <v>0.5</v>
      </c>
      <c r="BW484" t="s">
        <v>241</v>
      </c>
      <c r="BX484">
        <v>1582045417.4709699</v>
      </c>
      <c r="BY484">
        <v>400.41754838709699</v>
      </c>
      <c r="BZ484">
        <v>399.94190322580602</v>
      </c>
      <c r="CA484">
        <v>31.021022580645202</v>
      </c>
      <c r="CB484">
        <v>30.689645161290301</v>
      </c>
      <c r="CC484">
        <v>600.01941935483899</v>
      </c>
      <c r="CD484">
        <v>99.311261290322605</v>
      </c>
      <c r="CE484">
        <v>0.20000335483871001</v>
      </c>
      <c r="CF484">
        <v>30.501764516129001</v>
      </c>
      <c r="CG484">
        <v>30.1036741935484</v>
      </c>
      <c r="CH484">
        <v>999.9</v>
      </c>
      <c r="CI484">
        <v>0</v>
      </c>
      <c r="CJ484">
        <v>0</v>
      </c>
      <c r="CK484">
        <v>10005.3603225806</v>
      </c>
      <c r="CL484">
        <v>0</v>
      </c>
      <c r="CM484">
        <v>0.21165100000000001</v>
      </c>
      <c r="CN484">
        <v>0</v>
      </c>
      <c r="CO484">
        <v>0</v>
      </c>
      <c r="CP484">
        <v>0</v>
      </c>
      <c r="CQ484">
        <v>0</v>
      </c>
      <c r="CR484">
        <v>0.59354838709677404</v>
      </c>
      <c r="CS484">
        <v>0</v>
      </c>
      <c r="CT484">
        <v>35.441935483870999</v>
      </c>
      <c r="CU484">
        <v>-1.4709677419354801</v>
      </c>
      <c r="CV484">
        <v>38.375</v>
      </c>
      <c r="CW484">
        <v>43.436999999999998</v>
      </c>
      <c r="CX484">
        <v>41.102645161290297</v>
      </c>
      <c r="CY484">
        <v>42.1148387096774</v>
      </c>
      <c r="CZ484">
        <v>39.5</v>
      </c>
      <c r="DA484">
        <v>0</v>
      </c>
      <c r="DB484">
        <v>0</v>
      </c>
      <c r="DC484">
        <v>0</v>
      </c>
      <c r="DD484">
        <v>1582045429</v>
      </c>
      <c r="DE484">
        <v>0.86153846153846103</v>
      </c>
      <c r="DF484">
        <v>-7.7401707675255897</v>
      </c>
      <c r="DG484">
        <v>9.8905986750979409</v>
      </c>
      <c r="DH484">
        <v>34.2038461538462</v>
      </c>
      <c r="DI484">
        <v>15</v>
      </c>
      <c r="DJ484">
        <v>100</v>
      </c>
      <c r="DK484">
        <v>100</v>
      </c>
      <c r="DL484">
        <v>2.8410000000000002</v>
      </c>
      <c r="DM484">
        <v>0.45</v>
      </c>
      <c r="DN484">
        <v>2</v>
      </c>
      <c r="DO484">
        <v>651.01</v>
      </c>
      <c r="DP484">
        <v>339.98500000000001</v>
      </c>
      <c r="DQ484">
        <v>30</v>
      </c>
      <c r="DR484">
        <v>31.3123</v>
      </c>
      <c r="DS484">
        <v>30.0001</v>
      </c>
      <c r="DT484">
        <v>31.244399999999999</v>
      </c>
      <c r="DU484">
        <v>31.281500000000001</v>
      </c>
      <c r="DV484">
        <v>21.013200000000001</v>
      </c>
      <c r="DW484">
        <v>24.817699999999999</v>
      </c>
      <c r="DX484">
        <v>85.457400000000007</v>
      </c>
      <c r="DY484">
        <v>30</v>
      </c>
      <c r="DZ484">
        <v>400</v>
      </c>
      <c r="EA484">
        <v>30.827200000000001</v>
      </c>
      <c r="EB484">
        <v>100.06100000000001</v>
      </c>
      <c r="EC484">
        <v>100.575</v>
      </c>
    </row>
    <row r="485" spans="1:133" x14ac:dyDescent="0.35">
      <c r="A485">
        <v>469</v>
      </c>
      <c r="B485">
        <v>1582045431.0999999</v>
      </c>
      <c r="C485">
        <v>2398.0999999046298</v>
      </c>
      <c r="D485" t="s">
        <v>1180</v>
      </c>
      <c r="E485" t="s">
        <v>1181</v>
      </c>
      <c r="F485" t="s">
        <v>232</v>
      </c>
      <c r="G485" t="s">
        <v>233</v>
      </c>
      <c r="H485" t="s">
        <v>234</v>
      </c>
      <c r="I485" t="s">
        <v>235</v>
      </c>
      <c r="J485" t="s">
        <v>236</v>
      </c>
      <c r="K485" t="s">
        <v>237</v>
      </c>
      <c r="L485" t="s">
        <v>238</v>
      </c>
      <c r="M485" t="s">
        <v>239</v>
      </c>
      <c r="N485">
        <v>1582045422.4709699</v>
      </c>
      <c r="O485">
        <f t="shared" si="301"/>
        <v>3.3161043309645852E-4</v>
      </c>
      <c r="P485">
        <f t="shared" si="302"/>
        <v>-0.60734876577304509</v>
      </c>
      <c r="Q485">
        <f t="shared" si="303"/>
        <v>400.42458064516097</v>
      </c>
      <c r="R485">
        <f t="shared" si="304"/>
        <v>428.73649163456281</v>
      </c>
      <c r="S485">
        <f t="shared" si="305"/>
        <v>42.663850764582492</v>
      </c>
      <c r="T485">
        <f t="shared" si="306"/>
        <v>39.846513848130925</v>
      </c>
      <c r="U485">
        <f t="shared" si="307"/>
        <v>2.6703741315574667E-2</v>
      </c>
      <c r="V485">
        <f t="shared" si="308"/>
        <v>2.2498867248985941</v>
      </c>
      <c r="W485">
        <f t="shared" si="309"/>
        <v>2.6528905527417122E-2</v>
      </c>
      <c r="X485">
        <f t="shared" si="310"/>
        <v>1.6596178718074981E-2</v>
      </c>
      <c r="Y485">
        <f t="shared" si="311"/>
        <v>0</v>
      </c>
      <c r="Z485">
        <f t="shared" si="312"/>
        <v>30.390579209286223</v>
      </c>
      <c r="AA485">
        <f t="shared" si="313"/>
        <v>30.099212903225801</v>
      </c>
      <c r="AB485">
        <f t="shared" si="314"/>
        <v>4.2847892051565495</v>
      </c>
      <c r="AC485">
        <f t="shared" si="315"/>
        <v>70.408114096746317</v>
      </c>
      <c r="AD485">
        <f t="shared" si="316"/>
        <v>3.0869827442507454</v>
      </c>
      <c r="AE485">
        <f t="shared" si="317"/>
        <v>4.3844133362370528</v>
      </c>
      <c r="AF485">
        <f t="shared" si="318"/>
        <v>1.1978064609058041</v>
      </c>
      <c r="AG485">
        <f t="shared" si="319"/>
        <v>-14.624020099553821</v>
      </c>
      <c r="AH485">
        <f t="shared" si="320"/>
        <v>48.644348463097977</v>
      </c>
      <c r="AI485">
        <f t="shared" si="321"/>
        <v>4.821689235630263</v>
      </c>
      <c r="AJ485">
        <f t="shared" si="322"/>
        <v>38.842017599174419</v>
      </c>
      <c r="AK485">
        <v>-4.1180697863486E-2</v>
      </c>
      <c r="AL485">
        <v>4.6228940979036702E-2</v>
      </c>
      <c r="AM485">
        <v>3.4550182021098701</v>
      </c>
      <c r="AN485">
        <v>0</v>
      </c>
      <c r="AO485">
        <v>0</v>
      </c>
      <c r="AP485">
        <f t="shared" si="323"/>
        <v>1</v>
      </c>
      <c r="AQ485">
        <f t="shared" si="324"/>
        <v>0</v>
      </c>
      <c r="AR485">
        <f t="shared" si="325"/>
        <v>51906.338345853372</v>
      </c>
      <c r="AS485" t="s">
        <v>240</v>
      </c>
      <c r="AT485">
        <v>0</v>
      </c>
      <c r="AU485">
        <v>0</v>
      </c>
      <c r="AV485">
        <f t="shared" si="326"/>
        <v>0</v>
      </c>
      <c r="AW485" t="e">
        <f t="shared" si="327"/>
        <v>#DIV/0!</v>
      </c>
      <c r="AX485">
        <v>0</v>
      </c>
      <c r="AY485" t="s">
        <v>240</v>
      </c>
      <c r="AZ485">
        <v>0</v>
      </c>
      <c r="BA485">
        <v>0</v>
      </c>
      <c r="BB485" t="e">
        <f t="shared" si="328"/>
        <v>#DIV/0!</v>
      </c>
      <c r="BC485">
        <v>0.5</v>
      </c>
      <c r="BD485">
        <f t="shared" si="329"/>
        <v>0</v>
      </c>
      <c r="BE485">
        <f t="shared" si="330"/>
        <v>-0.60734876577304509</v>
      </c>
      <c r="BF485" t="e">
        <f t="shared" si="331"/>
        <v>#DIV/0!</v>
      </c>
      <c r="BG485" t="e">
        <f t="shared" si="332"/>
        <v>#DIV/0!</v>
      </c>
      <c r="BH485" t="e">
        <f t="shared" si="333"/>
        <v>#DIV/0!</v>
      </c>
      <c r="BI485" t="e">
        <f t="shared" si="334"/>
        <v>#DIV/0!</v>
      </c>
      <c r="BJ485" t="s">
        <v>240</v>
      </c>
      <c r="BK485">
        <v>0</v>
      </c>
      <c r="BL485">
        <f t="shared" si="335"/>
        <v>0</v>
      </c>
      <c r="BM485" t="e">
        <f t="shared" si="336"/>
        <v>#DIV/0!</v>
      </c>
      <c r="BN485" t="e">
        <f t="shared" si="337"/>
        <v>#DIV/0!</v>
      </c>
      <c r="BO485" t="e">
        <f t="shared" si="338"/>
        <v>#DIV/0!</v>
      </c>
      <c r="BP485" t="e">
        <f t="shared" si="339"/>
        <v>#DIV/0!</v>
      </c>
      <c r="BQ485">
        <f t="shared" si="340"/>
        <v>0</v>
      </c>
      <c r="BR485">
        <f t="shared" si="341"/>
        <v>0</v>
      </c>
      <c r="BS485">
        <f t="shared" si="342"/>
        <v>0</v>
      </c>
      <c r="BT485">
        <f t="shared" si="343"/>
        <v>0</v>
      </c>
      <c r="BU485">
        <v>6</v>
      </c>
      <c r="BV485">
        <v>0.5</v>
      </c>
      <c r="BW485" t="s">
        <v>241</v>
      </c>
      <c r="BX485">
        <v>1582045422.4709699</v>
      </c>
      <c r="BY485">
        <v>400.42458064516097</v>
      </c>
      <c r="BZ485">
        <v>399.95003225806403</v>
      </c>
      <c r="CA485">
        <v>31.021629032258101</v>
      </c>
      <c r="CB485">
        <v>30.700316129032299</v>
      </c>
      <c r="CC485">
        <v>600.01948387096797</v>
      </c>
      <c r="CD485">
        <v>99.310680645161298</v>
      </c>
      <c r="CE485">
        <v>0.199978225806452</v>
      </c>
      <c r="CF485">
        <v>30.500251612903199</v>
      </c>
      <c r="CG485">
        <v>30.099212903225801</v>
      </c>
      <c r="CH485">
        <v>999.9</v>
      </c>
      <c r="CI485">
        <v>0</v>
      </c>
      <c r="CJ485">
        <v>0</v>
      </c>
      <c r="CK485">
        <v>9999.8564516129009</v>
      </c>
      <c r="CL485">
        <v>0</v>
      </c>
      <c r="CM485">
        <v>0.21165100000000001</v>
      </c>
      <c r="CN485">
        <v>0</v>
      </c>
      <c r="CO485">
        <v>0</v>
      </c>
      <c r="CP485">
        <v>0</v>
      </c>
      <c r="CQ485">
        <v>0</v>
      </c>
      <c r="CR485">
        <v>-0.309677419354839</v>
      </c>
      <c r="CS485">
        <v>0</v>
      </c>
      <c r="CT485">
        <v>31.329032258064501</v>
      </c>
      <c r="CU485">
        <v>-1.7451612903225799</v>
      </c>
      <c r="CV485">
        <v>38.375</v>
      </c>
      <c r="CW485">
        <v>43.436999999999998</v>
      </c>
      <c r="CX485">
        <v>41.092483870967698</v>
      </c>
      <c r="CY485">
        <v>42.110774193548401</v>
      </c>
      <c r="CZ485">
        <v>39.5</v>
      </c>
      <c r="DA485">
        <v>0</v>
      </c>
      <c r="DB485">
        <v>0</v>
      </c>
      <c r="DC485">
        <v>0</v>
      </c>
      <c r="DD485">
        <v>1582045433.8</v>
      </c>
      <c r="DE485">
        <v>4.6153846153846101E-2</v>
      </c>
      <c r="DF485">
        <v>14.085470204282901</v>
      </c>
      <c r="DG485">
        <v>-62.762392976419498</v>
      </c>
      <c r="DH485">
        <v>31.2153846153846</v>
      </c>
      <c r="DI485">
        <v>15</v>
      </c>
      <c r="DJ485">
        <v>100</v>
      </c>
      <c r="DK485">
        <v>100</v>
      </c>
      <c r="DL485">
        <v>2.8410000000000002</v>
      </c>
      <c r="DM485">
        <v>0.45</v>
      </c>
      <c r="DN485">
        <v>2</v>
      </c>
      <c r="DO485">
        <v>650.94200000000001</v>
      </c>
      <c r="DP485">
        <v>340.05200000000002</v>
      </c>
      <c r="DQ485">
        <v>30.000299999999999</v>
      </c>
      <c r="DR485">
        <v>31.3123</v>
      </c>
      <c r="DS485">
        <v>30.0001</v>
      </c>
      <c r="DT485">
        <v>31.243500000000001</v>
      </c>
      <c r="DU485">
        <v>31.281500000000001</v>
      </c>
      <c r="DV485">
        <v>21.006799999999998</v>
      </c>
      <c r="DW485">
        <v>24.539000000000001</v>
      </c>
      <c r="DX485">
        <v>85.457400000000007</v>
      </c>
      <c r="DY485">
        <v>30</v>
      </c>
      <c r="DZ485">
        <v>400</v>
      </c>
      <c r="EA485">
        <v>30.828700000000001</v>
      </c>
      <c r="EB485">
        <v>100.06</v>
      </c>
      <c r="EC485">
        <v>100.57599999999999</v>
      </c>
    </row>
    <row r="486" spans="1:133" x14ac:dyDescent="0.35">
      <c r="A486">
        <v>470</v>
      </c>
      <c r="B486">
        <v>1582045436.0999999</v>
      </c>
      <c r="C486">
        <v>2403.0999999046298</v>
      </c>
      <c r="D486" t="s">
        <v>1182</v>
      </c>
      <c r="E486" t="s">
        <v>1183</v>
      </c>
      <c r="F486" t="s">
        <v>232</v>
      </c>
      <c r="G486" t="s">
        <v>233</v>
      </c>
      <c r="H486" t="s">
        <v>234</v>
      </c>
      <c r="I486" t="s">
        <v>235</v>
      </c>
      <c r="J486" t="s">
        <v>236</v>
      </c>
      <c r="K486" t="s">
        <v>237</v>
      </c>
      <c r="L486" t="s">
        <v>238</v>
      </c>
      <c r="M486" t="s">
        <v>239</v>
      </c>
      <c r="N486">
        <v>1582045427.4709699</v>
      </c>
      <c r="O486">
        <f t="shared" si="301"/>
        <v>3.130928905897499E-4</v>
      </c>
      <c r="P486">
        <f t="shared" si="302"/>
        <v>-0.58865071520904444</v>
      </c>
      <c r="Q486">
        <f t="shared" si="303"/>
        <v>400.459967741936</v>
      </c>
      <c r="R486">
        <f t="shared" si="304"/>
        <v>429.70605475395615</v>
      </c>
      <c r="S486">
        <f t="shared" si="305"/>
        <v>42.759968141645487</v>
      </c>
      <c r="T486">
        <f t="shared" si="306"/>
        <v>39.849695560967447</v>
      </c>
      <c r="U486">
        <f t="shared" si="307"/>
        <v>2.5227932934365396E-2</v>
      </c>
      <c r="V486">
        <f t="shared" si="308"/>
        <v>2.2501825480168853</v>
      </c>
      <c r="W486">
        <f t="shared" si="309"/>
        <v>2.5071847504923472E-2</v>
      </c>
      <c r="X486">
        <f t="shared" si="310"/>
        <v>1.5683847729585355E-2</v>
      </c>
      <c r="Y486">
        <f t="shared" si="311"/>
        <v>0</v>
      </c>
      <c r="Z486">
        <f t="shared" si="312"/>
        <v>30.3959835114619</v>
      </c>
      <c r="AA486">
        <f t="shared" si="313"/>
        <v>30.096599999999999</v>
      </c>
      <c r="AB486">
        <f t="shared" si="314"/>
        <v>4.2841466436958191</v>
      </c>
      <c r="AC486">
        <f t="shared" si="315"/>
        <v>70.423167587073763</v>
      </c>
      <c r="AD486">
        <f t="shared" si="316"/>
        <v>3.0875133648446602</v>
      </c>
      <c r="AE486">
        <f t="shared" si="317"/>
        <v>4.3842296088530048</v>
      </c>
      <c r="AF486">
        <f t="shared" si="318"/>
        <v>1.1966332788511589</v>
      </c>
      <c r="AG486">
        <f t="shared" si="319"/>
        <v>-13.807396475007971</v>
      </c>
      <c r="AH486">
        <f t="shared" si="320"/>
        <v>48.878888923033067</v>
      </c>
      <c r="AI486">
        <f t="shared" si="321"/>
        <v>4.8442201133401213</v>
      </c>
      <c r="AJ486">
        <f t="shared" si="322"/>
        <v>39.915712561365218</v>
      </c>
      <c r="AK486">
        <v>-4.1188661959238197E-2</v>
      </c>
      <c r="AL486">
        <v>4.6237881374211698E-2</v>
      </c>
      <c r="AM486">
        <v>3.45554709030419</v>
      </c>
      <c r="AN486">
        <v>0</v>
      </c>
      <c r="AO486">
        <v>0</v>
      </c>
      <c r="AP486">
        <f t="shared" si="323"/>
        <v>1</v>
      </c>
      <c r="AQ486">
        <f t="shared" si="324"/>
        <v>0</v>
      </c>
      <c r="AR486">
        <f t="shared" si="325"/>
        <v>51916.073294041606</v>
      </c>
      <c r="AS486" t="s">
        <v>240</v>
      </c>
      <c r="AT486">
        <v>0</v>
      </c>
      <c r="AU486">
        <v>0</v>
      </c>
      <c r="AV486">
        <f t="shared" si="326"/>
        <v>0</v>
      </c>
      <c r="AW486" t="e">
        <f t="shared" si="327"/>
        <v>#DIV/0!</v>
      </c>
      <c r="AX486">
        <v>0</v>
      </c>
      <c r="AY486" t="s">
        <v>240</v>
      </c>
      <c r="AZ486">
        <v>0</v>
      </c>
      <c r="BA486">
        <v>0</v>
      </c>
      <c r="BB486" t="e">
        <f t="shared" si="328"/>
        <v>#DIV/0!</v>
      </c>
      <c r="BC486">
        <v>0.5</v>
      </c>
      <c r="BD486">
        <f t="shared" si="329"/>
        <v>0</v>
      </c>
      <c r="BE486">
        <f t="shared" si="330"/>
        <v>-0.58865071520904444</v>
      </c>
      <c r="BF486" t="e">
        <f t="shared" si="331"/>
        <v>#DIV/0!</v>
      </c>
      <c r="BG486" t="e">
        <f t="shared" si="332"/>
        <v>#DIV/0!</v>
      </c>
      <c r="BH486" t="e">
        <f t="shared" si="333"/>
        <v>#DIV/0!</v>
      </c>
      <c r="BI486" t="e">
        <f t="shared" si="334"/>
        <v>#DIV/0!</v>
      </c>
      <c r="BJ486" t="s">
        <v>240</v>
      </c>
      <c r="BK486">
        <v>0</v>
      </c>
      <c r="BL486">
        <f t="shared" si="335"/>
        <v>0</v>
      </c>
      <c r="BM486" t="e">
        <f t="shared" si="336"/>
        <v>#DIV/0!</v>
      </c>
      <c r="BN486" t="e">
        <f t="shared" si="337"/>
        <v>#DIV/0!</v>
      </c>
      <c r="BO486" t="e">
        <f t="shared" si="338"/>
        <v>#DIV/0!</v>
      </c>
      <c r="BP486" t="e">
        <f t="shared" si="339"/>
        <v>#DIV/0!</v>
      </c>
      <c r="BQ486">
        <f t="shared" si="340"/>
        <v>0</v>
      </c>
      <c r="BR486">
        <f t="shared" si="341"/>
        <v>0</v>
      </c>
      <c r="BS486">
        <f t="shared" si="342"/>
        <v>0</v>
      </c>
      <c r="BT486">
        <f t="shared" si="343"/>
        <v>0</v>
      </c>
      <c r="BU486">
        <v>6</v>
      </c>
      <c r="BV486">
        <v>0.5</v>
      </c>
      <c r="BW486" t="s">
        <v>241</v>
      </c>
      <c r="BX486">
        <v>1582045427.4709699</v>
      </c>
      <c r="BY486">
        <v>400.459967741936</v>
      </c>
      <c r="BZ486">
        <v>399.99670967741901</v>
      </c>
      <c r="CA486">
        <v>31.0272258064516</v>
      </c>
      <c r="CB486">
        <v>30.723854838709698</v>
      </c>
      <c r="CC486">
        <v>600.01487096774201</v>
      </c>
      <c r="CD486">
        <v>99.309832258064503</v>
      </c>
      <c r="CE486">
        <v>0.19997838709677401</v>
      </c>
      <c r="CF486">
        <v>30.4995193548387</v>
      </c>
      <c r="CG486">
        <v>30.096599999999999</v>
      </c>
      <c r="CH486">
        <v>999.9</v>
      </c>
      <c r="CI486">
        <v>0</v>
      </c>
      <c r="CJ486">
        <v>0</v>
      </c>
      <c r="CK486">
        <v>10001.875806451601</v>
      </c>
      <c r="CL486">
        <v>0</v>
      </c>
      <c r="CM486">
        <v>0.21165100000000001</v>
      </c>
      <c r="CN486">
        <v>0</v>
      </c>
      <c r="CO486">
        <v>0</v>
      </c>
      <c r="CP486">
        <v>0</v>
      </c>
      <c r="CQ486">
        <v>0</v>
      </c>
      <c r="CR486">
        <v>-0.21612903225806401</v>
      </c>
      <c r="CS486">
        <v>0</v>
      </c>
      <c r="CT486">
        <v>28.4677419354839</v>
      </c>
      <c r="CU486">
        <v>-1.9677419354838701</v>
      </c>
      <c r="CV486">
        <v>38.375</v>
      </c>
      <c r="CW486">
        <v>43.436999999999998</v>
      </c>
      <c r="CX486">
        <v>41.078258064516099</v>
      </c>
      <c r="CY486">
        <v>42.1148387096774</v>
      </c>
      <c r="CZ486">
        <v>39.5</v>
      </c>
      <c r="DA486">
        <v>0</v>
      </c>
      <c r="DB486">
        <v>0</v>
      </c>
      <c r="DC486">
        <v>0</v>
      </c>
      <c r="DD486">
        <v>1582045439.2</v>
      </c>
      <c r="DE486">
        <v>0.61923076923076903</v>
      </c>
      <c r="DF486">
        <v>7.30598278430063</v>
      </c>
      <c r="DG486">
        <v>-75.408547090984797</v>
      </c>
      <c r="DH486">
        <v>26.919230769230801</v>
      </c>
      <c r="DI486">
        <v>15</v>
      </c>
      <c r="DJ486">
        <v>100</v>
      </c>
      <c r="DK486">
        <v>100</v>
      </c>
      <c r="DL486">
        <v>2.8410000000000002</v>
      </c>
      <c r="DM486">
        <v>0.45</v>
      </c>
      <c r="DN486">
        <v>2</v>
      </c>
      <c r="DO486">
        <v>650.82299999999998</v>
      </c>
      <c r="DP486">
        <v>340.03500000000003</v>
      </c>
      <c r="DQ486">
        <v>30.000299999999999</v>
      </c>
      <c r="DR486">
        <v>31.3095</v>
      </c>
      <c r="DS486">
        <v>30</v>
      </c>
      <c r="DT486">
        <v>31.241599999999998</v>
      </c>
      <c r="DU486">
        <v>31.2807</v>
      </c>
      <c r="DV486">
        <v>21.006</v>
      </c>
      <c r="DW486">
        <v>24.539000000000001</v>
      </c>
      <c r="DX486">
        <v>85.084199999999996</v>
      </c>
      <c r="DY486">
        <v>30</v>
      </c>
      <c r="DZ486">
        <v>400</v>
      </c>
      <c r="EA486">
        <v>30.815200000000001</v>
      </c>
      <c r="EB486">
        <v>100.06100000000001</v>
      </c>
      <c r="EC486">
        <v>100.574</v>
      </c>
    </row>
    <row r="487" spans="1:133" x14ac:dyDescent="0.35">
      <c r="A487">
        <v>471</v>
      </c>
      <c r="B487">
        <v>1582045441.0999999</v>
      </c>
      <c r="C487">
        <v>2408.0999999046298</v>
      </c>
      <c r="D487" t="s">
        <v>1184</v>
      </c>
      <c r="E487" t="s">
        <v>1185</v>
      </c>
      <c r="F487" t="s">
        <v>232</v>
      </c>
      <c r="G487" t="s">
        <v>233</v>
      </c>
      <c r="H487" t="s">
        <v>234</v>
      </c>
      <c r="I487" t="s">
        <v>235</v>
      </c>
      <c r="J487" t="s">
        <v>236</v>
      </c>
      <c r="K487" t="s">
        <v>237</v>
      </c>
      <c r="L487" t="s">
        <v>238</v>
      </c>
      <c r="M487" t="s">
        <v>239</v>
      </c>
      <c r="N487">
        <v>1582045432.4709699</v>
      </c>
      <c r="O487">
        <f t="shared" si="301"/>
        <v>2.950633204853495E-4</v>
      </c>
      <c r="P487">
        <f t="shared" si="302"/>
        <v>-0.56675817983692822</v>
      </c>
      <c r="Q487">
        <f t="shared" si="303"/>
        <v>400.47922580645201</v>
      </c>
      <c r="R487">
        <f t="shared" si="304"/>
        <v>430.48413334526026</v>
      </c>
      <c r="S487">
        <f t="shared" si="305"/>
        <v>42.837254520950843</v>
      </c>
      <c r="T487">
        <f t="shared" si="306"/>
        <v>39.851481616548213</v>
      </c>
      <c r="U487">
        <f t="shared" si="307"/>
        <v>2.3804143225981962E-2</v>
      </c>
      <c r="V487">
        <f t="shared" si="308"/>
        <v>2.248504712771314</v>
      </c>
      <c r="W487">
        <f t="shared" si="309"/>
        <v>2.3665023168841805E-2</v>
      </c>
      <c r="X487">
        <f t="shared" si="310"/>
        <v>1.4803070973838706E-2</v>
      </c>
      <c r="Y487">
        <f t="shared" si="311"/>
        <v>0</v>
      </c>
      <c r="Z487">
        <f t="shared" si="312"/>
        <v>30.401721355137376</v>
      </c>
      <c r="AA487">
        <f t="shared" si="313"/>
        <v>30.095309677419401</v>
      </c>
      <c r="AB487">
        <f t="shared" si="314"/>
        <v>4.2838293603688999</v>
      </c>
      <c r="AC487">
        <f t="shared" si="315"/>
        <v>70.459450792827823</v>
      </c>
      <c r="AD487">
        <f t="shared" si="316"/>
        <v>3.0890761608494897</v>
      </c>
      <c r="AE487">
        <f t="shared" si="317"/>
        <v>4.3841899505182225</v>
      </c>
      <c r="AF487">
        <f t="shared" si="318"/>
        <v>1.1947531995194103</v>
      </c>
      <c r="AG487">
        <f t="shared" si="319"/>
        <v>-13.012292433403912</v>
      </c>
      <c r="AH487">
        <f t="shared" si="320"/>
        <v>48.979696561935711</v>
      </c>
      <c r="AI487">
        <f t="shared" si="321"/>
        <v>4.8577982438259326</v>
      </c>
      <c r="AJ487">
        <f t="shared" si="322"/>
        <v>40.82520237235773</v>
      </c>
      <c r="AK487">
        <v>-4.1143504122452899E-2</v>
      </c>
      <c r="AL487">
        <v>4.6187187746376403E-2</v>
      </c>
      <c r="AM487">
        <v>3.4525477347013598</v>
      </c>
      <c r="AN487">
        <v>0</v>
      </c>
      <c r="AO487">
        <v>0</v>
      </c>
      <c r="AP487">
        <f t="shared" si="323"/>
        <v>1</v>
      </c>
      <c r="AQ487">
        <f t="shared" si="324"/>
        <v>0</v>
      </c>
      <c r="AR487">
        <f t="shared" si="325"/>
        <v>51861.493486311301</v>
      </c>
      <c r="AS487" t="s">
        <v>240</v>
      </c>
      <c r="AT487">
        <v>0</v>
      </c>
      <c r="AU487">
        <v>0</v>
      </c>
      <c r="AV487">
        <f t="shared" si="326"/>
        <v>0</v>
      </c>
      <c r="AW487" t="e">
        <f t="shared" si="327"/>
        <v>#DIV/0!</v>
      </c>
      <c r="AX487">
        <v>0</v>
      </c>
      <c r="AY487" t="s">
        <v>240</v>
      </c>
      <c r="AZ487">
        <v>0</v>
      </c>
      <c r="BA487">
        <v>0</v>
      </c>
      <c r="BB487" t="e">
        <f t="shared" si="328"/>
        <v>#DIV/0!</v>
      </c>
      <c r="BC487">
        <v>0.5</v>
      </c>
      <c r="BD487">
        <f t="shared" si="329"/>
        <v>0</v>
      </c>
      <c r="BE487">
        <f t="shared" si="330"/>
        <v>-0.56675817983692822</v>
      </c>
      <c r="BF487" t="e">
        <f t="shared" si="331"/>
        <v>#DIV/0!</v>
      </c>
      <c r="BG487" t="e">
        <f t="shared" si="332"/>
        <v>#DIV/0!</v>
      </c>
      <c r="BH487" t="e">
        <f t="shared" si="333"/>
        <v>#DIV/0!</v>
      </c>
      <c r="BI487" t="e">
        <f t="shared" si="334"/>
        <v>#DIV/0!</v>
      </c>
      <c r="BJ487" t="s">
        <v>240</v>
      </c>
      <c r="BK487">
        <v>0</v>
      </c>
      <c r="BL487">
        <f t="shared" si="335"/>
        <v>0</v>
      </c>
      <c r="BM487" t="e">
        <f t="shared" si="336"/>
        <v>#DIV/0!</v>
      </c>
      <c r="BN487" t="e">
        <f t="shared" si="337"/>
        <v>#DIV/0!</v>
      </c>
      <c r="BO487" t="e">
        <f t="shared" si="338"/>
        <v>#DIV/0!</v>
      </c>
      <c r="BP487" t="e">
        <f t="shared" si="339"/>
        <v>#DIV/0!</v>
      </c>
      <c r="BQ487">
        <f t="shared" si="340"/>
        <v>0</v>
      </c>
      <c r="BR487">
        <f t="shared" si="341"/>
        <v>0</v>
      </c>
      <c r="BS487">
        <f t="shared" si="342"/>
        <v>0</v>
      </c>
      <c r="BT487">
        <f t="shared" si="343"/>
        <v>0</v>
      </c>
      <c r="BU487">
        <v>6</v>
      </c>
      <c r="BV487">
        <v>0.5</v>
      </c>
      <c r="BW487" t="s">
        <v>241</v>
      </c>
      <c r="BX487">
        <v>1582045432.4709699</v>
      </c>
      <c r="BY487">
        <v>400.47922580645201</v>
      </c>
      <c r="BZ487">
        <v>400.03064516129001</v>
      </c>
      <c r="CA487">
        <v>31.0430322580645</v>
      </c>
      <c r="CB487">
        <v>30.757135483871</v>
      </c>
      <c r="CC487">
        <v>600.01445161290303</v>
      </c>
      <c r="CD487">
        <v>99.309451612903203</v>
      </c>
      <c r="CE487">
        <v>0.20003364516128999</v>
      </c>
      <c r="CF487">
        <v>30.4993612903226</v>
      </c>
      <c r="CG487">
        <v>30.095309677419401</v>
      </c>
      <c r="CH487">
        <v>999.9</v>
      </c>
      <c r="CI487">
        <v>0</v>
      </c>
      <c r="CJ487">
        <v>0</v>
      </c>
      <c r="CK487">
        <v>9990.9483870967706</v>
      </c>
      <c r="CL487">
        <v>0</v>
      </c>
      <c r="CM487">
        <v>0.21165100000000001</v>
      </c>
      <c r="CN487">
        <v>0</v>
      </c>
      <c r="CO487">
        <v>0</v>
      </c>
      <c r="CP487">
        <v>0</v>
      </c>
      <c r="CQ487">
        <v>0</v>
      </c>
      <c r="CR487">
        <v>0.20322580645161301</v>
      </c>
      <c r="CS487">
        <v>0</v>
      </c>
      <c r="CT487">
        <v>24.306451612903199</v>
      </c>
      <c r="CU487">
        <v>-2.1741935483871</v>
      </c>
      <c r="CV487">
        <v>38.375</v>
      </c>
      <c r="CW487">
        <v>43.436999999999998</v>
      </c>
      <c r="CX487">
        <v>41.080290322580602</v>
      </c>
      <c r="CY487">
        <v>42.106709677419303</v>
      </c>
      <c r="CZ487">
        <v>39.5</v>
      </c>
      <c r="DA487">
        <v>0</v>
      </c>
      <c r="DB487">
        <v>0</v>
      </c>
      <c r="DC487">
        <v>0</v>
      </c>
      <c r="DD487">
        <v>1582045444</v>
      </c>
      <c r="DE487">
        <v>0.79230769230769205</v>
      </c>
      <c r="DF487">
        <v>-13.0803420969324</v>
      </c>
      <c r="DG487">
        <v>-6.8512820685204696</v>
      </c>
      <c r="DH487">
        <v>23.1307692307692</v>
      </c>
      <c r="DI487">
        <v>15</v>
      </c>
      <c r="DJ487">
        <v>100</v>
      </c>
      <c r="DK487">
        <v>100</v>
      </c>
      <c r="DL487">
        <v>2.8410000000000002</v>
      </c>
      <c r="DM487">
        <v>0.45</v>
      </c>
      <c r="DN487">
        <v>2</v>
      </c>
      <c r="DO487">
        <v>650.98</v>
      </c>
      <c r="DP487">
        <v>339.90199999999999</v>
      </c>
      <c r="DQ487">
        <v>30.000299999999999</v>
      </c>
      <c r="DR487">
        <v>31.3095</v>
      </c>
      <c r="DS487">
        <v>30</v>
      </c>
      <c r="DT487">
        <v>31.241599999999998</v>
      </c>
      <c r="DU487">
        <v>31.278700000000001</v>
      </c>
      <c r="DV487">
        <v>21.006900000000002</v>
      </c>
      <c r="DW487">
        <v>24.539000000000001</v>
      </c>
      <c r="DX487">
        <v>85.084199999999996</v>
      </c>
      <c r="DY487">
        <v>30</v>
      </c>
      <c r="DZ487">
        <v>400</v>
      </c>
      <c r="EA487">
        <v>30.815200000000001</v>
      </c>
      <c r="EB487">
        <v>100.06100000000001</v>
      </c>
      <c r="EC487">
        <v>100.57299999999999</v>
      </c>
    </row>
    <row r="488" spans="1:133" x14ac:dyDescent="0.35">
      <c r="A488">
        <v>472</v>
      </c>
      <c r="B488">
        <v>1582045446.0999999</v>
      </c>
      <c r="C488">
        <v>2413.0999999046298</v>
      </c>
      <c r="D488" t="s">
        <v>1186</v>
      </c>
      <c r="E488" t="s">
        <v>1187</v>
      </c>
      <c r="F488" t="s">
        <v>232</v>
      </c>
      <c r="G488" t="s">
        <v>233</v>
      </c>
      <c r="H488" t="s">
        <v>234</v>
      </c>
      <c r="I488" t="s">
        <v>235</v>
      </c>
      <c r="J488" t="s">
        <v>236</v>
      </c>
      <c r="K488" t="s">
        <v>237</v>
      </c>
      <c r="L488" t="s">
        <v>238</v>
      </c>
      <c r="M488" t="s">
        <v>239</v>
      </c>
      <c r="N488">
        <v>1582045437.4709699</v>
      </c>
      <c r="O488">
        <f t="shared" si="301"/>
        <v>2.9159197255041196E-4</v>
      </c>
      <c r="P488">
        <f t="shared" si="302"/>
        <v>-0.56984939268200063</v>
      </c>
      <c r="Q488">
        <f t="shared" si="303"/>
        <v>400.48070967741899</v>
      </c>
      <c r="R488">
        <f t="shared" si="304"/>
        <v>431.09301045695776</v>
      </c>
      <c r="S488">
        <f t="shared" si="305"/>
        <v>42.897533501796964</v>
      </c>
      <c r="T488">
        <f t="shared" si="306"/>
        <v>39.851341226804216</v>
      </c>
      <c r="U488">
        <f t="shared" si="307"/>
        <v>2.3564054918175995E-2</v>
      </c>
      <c r="V488">
        <f t="shared" si="308"/>
        <v>2.249611061419694</v>
      </c>
      <c r="W488">
        <f t="shared" si="309"/>
        <v>2.3427784992403201E-2</v>
      </c>
      <c r="X488">
        <f t="shared" si="310"/>
        <v>1.4654543127131301E-2</v>
      </c>
      <c r="Y488">
        <f t="shared" si="311"/>
        <v>0</v>
      </c>
      <c r="Z488">
        <f t="shared" si="312"/>
        <v>30.403345526717299</v>
      </c>
      <c r="AA488">
        <f t="shared" si="313"/>
        <v>30.095064516129</v>
      </c>
      <c r="AB488">
        <f t="shared" si="314"/>
        <v>4.283769078851793</v>
      </c>
      <c r="AC488">
        <f t="shared" si="315"/>
        <v>70.504715048018056</v>
      </c>
      <c r="AD488">
        <f t="shared" si="316"/>
        <v>3.0911370970638079</v>
      </c>
      <c r="AE488">
        <f t="shared" si="317"/>
        <v>4.3842984046649267</v>
      </c>
      <c r="AF488">
        <f t="shared" si="318"/>
        <v>1.1926319817879851</v>
      </c>
      <c r="AG488">
        <f t="shared" si="319"/>
        <v>-12.859205989473168</v>
      </c>
      <c r="AH488">
        <f t="shared" si="320"/>
        <v>49.085954527767115</v>
      </c>
      <c r="AI488">
        <f t="shared" si="321"/>
        <v>4.8659471748695955</v>
      </c>
      <c r="AJ488">
        <f t="shared" si="322"/>
        <v>41.092695713163543</v>
      </c>
      <c r="AK488">
        <v>-4.11732773539253E-2</v>
      </c>
      <c r="AL488">
        <v>4.6220610806982497E-2</v>
      </c>
      <c r="AM488">
        <v>3.4545253813191099</v>
      </c>
      <c r="AN488">
        <v>0</v>
      </c>
      <c r="AO488">
        <v>0</v>
      </c>
      <c r="AP488">
        <f t="shared" si="323"/>
        <v>1</v>
      </c>
      <c r="AQ488">
        <f t="shared" si="324"/>
        <v>0</v>
      </c>
      <c r="AR488">
        <f t="shared" si="325"/>
        <v>51897.405503707931</v>
      </c>
      <c r="AS488" t="s">
        <v>240</v>
      </c>
      <c r="AT488">
        <v>0</v>
      </c>
      <c r="AU488">
        <v>0</v>
      </c>
      <c r="AV488">
        <f t="shared" si="326"/>
        <v>0</v>
      </c>
      <c r="AW488" t="e">
        <f t="shared" si="327"/>
        <v>#DIV/0!</v>
      </c>
      <c r="AX488">
        <v>0</v>
      </c>
      <c r="AY488" t="s">
        <v>240</v>
      </c>
      <c r="AZ488">
        <v>0</v>
      </c>
      <c r="BA488">
        <v>0</v>
      </c>
      <c r="BB488" t="e">
        <f t="shared" si="328"/>
        <v>#DIV/0!</v>
      </c>
      <c r="BC488">
        <v>0.5</v>
      </c>
      <c r="BD488">
        <f t="shared" si="329"/>
        <v>0</v>
      </c>
      <c r="BE488">
        <f t="shared" si="330"/>
        <v>-0.56984939268200063</v>
      </c>
      <c r="BF488" t="e">
        <f t="shared" si="331"/>
        <v>#DIV/0!</v>
      </c>
      <c r="BG488" t="e">
        <f t="shared" si="332"/>
        <v>#DIV/0!</v>
      </c>
      <c r="BH488" t="e">
        <f t="shared" si="333"/>
        <v>#DIV/0!</v>
      </c>
      <c r="BI488" t="e">
        <f t="shared" si="334"/>
        <v>#DIV/0!</v>
      </c>
      <c r="BJ488" t="s">
        <v>240</v>
      </c>
      <c r="BK488">
        <v>0</v>
      </c>
      <c r="BL488">
        <f t="shared" si="335"/>
        <v>0</v>
      </c>
      <c r="BM488" t="e">
        <f t="shared" si="336"/>
        <v>#DIV/0!</v>
      </c>
      <c r="BN488" t="e">
        <f t="shared" si="337"/>
        <v>#DIV/0!</v>
      </c>
      <c r="BO488" t="e">
        <f t="shared" si="338"/>
        <v>#DIV/0!</v>
      </c>
      <c r="BP488" t="e">
        <f t="shared" si="339"/>
        <v>#DIV/0!</v>
      </c>
      <c r="BQ488">
        <f t="shared" si="340"/>
        <v>0</v>
      </c>
      <c r="BR488">
        <f t="shared" si="341"/>
        <v>0</v>
      </c>
      <c r="BS488">
        <f t="shared" si="342"/>
        <v>0</v>
      </c>
      <c r="BT488">
        <f t="shared" si="343"/>
        <v>0</v>
      </c>
      <c r="BU488">
        <v>6</v>
      </c>
      <c r="BV488">
        <v>0.5</v>
      </c>
      <c r="BW488" t="s">
        <v>241</v>
      </c>
      <c r="BX488">
        <v>1582045437.4709699</v>
      </c>
      <c r="BY488">
        <v>400.48070967741899</v>
      </c>
      <c r="BZ488">
        <v>400.02764516129002</v>
      </c>
      <c r="CA488">
        <v>31.0639677419355</v>
      </c>
      <c r="CB488">
        <v>30.781438709677399</v>
      </c>
      <c r="CC488">
        <v>600.01048387096796</v>
      </c>
      <c r="CD488">
        <v>99.308806451612895</v>
      </c>
      <c r="CE488">
        <v>0.19995954838709701</v>
      </c>
      <c r="CF488">
        <v>30.4997935483871</v>
      </c>
      <c r="CG488">
        <v>30.095064516129</v>
      </c>
      <c r="CH488">
        <v>999.9</v>
      </c>
      <c r="CI488">
        <v>0</v>
      </c>
      <c r="CJ488">
        <v>0</v>
      </c>
      <c r="CK488">
        <v>9998.2432258064491</v>
      </c>
      <c r="CL488">
        <v>0</v>
      </c>
      <c r="CM488">
        <v>0.21165100000000001</v>
      </c>
      <c r="CN488">
        <v>0</v>
      </c>
      <c r="CO488">
        <v>0</v>
      </c>
      <c r="CP488">
        <v>0</v>
      </c>
      <c r="CQ488">
        <v>0</v>
      </c>
      <c r="CR488">
        <v>1.14838709677419</v>
      </c>
      <c r="CS488">
        <v>0</v>
      </c>
      <c r="CT488">
        <v>21.825806451612898</v>
      </c>
      <c r="CU488">
        <v>-2.4290322580645198</v>
      </c>
      <c r="CV488">
        <v>38.375</v>
      </c>
      <c r="CW488">
        <v>43.436999999999998</v>
      </c>
      <c r="CX488">
        <v>41.070129032258002</v>
      </c>
      <c r="CY488">
        <v>42.108741935483899</v>
      </c>
      <c r="CZ488">
        <v>39.5</v>
      </c>
      <c r="DA488">
        <v>0</v>
      </c>
      <c r="DB488">
        <v>0</v>
      </c>
      <c r="DC488">
        <v>0</v>
      </c>
      <c r="DD488">
        <v>1582045448.8</v>
      </c>
      <c r="DE488">
        <v>1.3</v>
      </c>
      <c r="DF488">
        <v>6.3452988246110298</v>
      </c>
      <c r="DG488">
        <v>-5.4085467357857802</v>
      </c>
      <c r="DH488">
        <v>21.446153846153798</v>
      </c>
      <c r="DI488">
        <v>15</v>
      </c>
      <c r="DJ488">
        <v>100</v>
      </c>
      <c r="DK488">
        <v>100</v>
      </c>
      <c r="DL488">
        <v>2.8410000000000002</v>
      </c>
      <c r="DM488">
        <v>0.45</v>
      </c>
      <c r="DN488">
        <v>2</v>
      </c>
      <c r="DO488">
        <v>650.99800000000005</v>
      </c>
      <c r="DP488">
        <v>339.94200000000001</v>
      </c>
      <c r="DQ488">
        <v>30.000499999999999</v>
      </c>
      <c r="DR488">
        <v>31.3095</v>
      </c>
      <c r="DS488">
        <v>30</v>
      </c>
      <c r="DT488">
        <v>31.241399999999999</v>
      </c>
      <c r="DU488">
        <v>31.278700000000001</v>
      </c>
      <c r="DV488">
        <v>21.0091</v>
      </c>
      <c r="DW488">
        <v>24.539000000000001</v>
      </c>
      <c r="DX488">
        <v>85.084199999999996</v>
      </c>
      <c r="DY488">
        <v>30</v>
      </c>
      <c r="DZ488">
        <v>400</v>
      </c>
      <c r="EA488">
        <v>30.815200000000001</v>
      </c>
      <c r="EB488">
        <v>100.063</v>
      </c>
      <c r="EC488">
        <v>100.574</v>
      </c>
    </row>
    <row r="489" spans="1:133" x14ac:dyDescent="0.35">
      <c r="A489">
        <v>473</v>
      </c>
      <c r="B489">
        <v>1582045451.0999999</v>
      </c>
      <c r="C489">
        <v>2418.0999999046298</v>
      </c>
      <c r="D489" t="s">
        <v>1188</v>
      </c>
      <c r="E489" t="s">
        <v>1189</v>
      </c>
      <c r="F489" t="s">
        <v>232</v>
      </c>
      <c r="G489" t="s">
        <v>233</v>
      </c>
      <c r="H489" t="s">
        <v>234</v>
      </c>
      <c r="I489" t="s">
        <v>235</v>
      </c>
      <c r="J489" t="s">
        <v>236</v>
      </c>
      <c r="K489" t="s">
        <v>237</v>
      </c>
      <c r="L489" t="s">
        <v>238</v>
      </c>
      <c r="M489" t="s">
        <v>239</v>
      </c>
      <c r="N489">
        <v>1582045442.4709699</v>
      </c>
      <c r="O489">
        <f t="shared" si="301"/>
        <v>2.9525578671687331E-4</v>
      </c>
      <c r="P489">
        <f t="shared" si="302"/>
        <v>-0.57647173468559121</v>
      </c>
      <c r="Q489">
        <f t="shared" si="303"/>
        <v>400.44977419354802</v>
      </c>
      <c r="R489">
        <f t="shared" si="304"/>
        <v>430.9680588170263</v>
      </c>
      <c r="S489">
        <f t="shared" si="305"/>
        <v>42.884982439376913</v>
      </c>
      <c r="T489">
        <f t="shared" si="306"/>
        <v>39.848153900969074</v>
      </c>
      <c r="U489">
        <f t="shared" si="307"/>
        <v>2.3908240412288832E-2</v>
      </c>
      <c r="V489">
        <f t="shared" si="308"/>
        <v>2.2497624329712211</v>
      </c>
      <c r="W489">
        <f t="shared" si="309"/>
        <v>2.3767982759592281E-2</v>
      </c>
      <c r="X489">
        <f t="shared" si="310"/>
        <v>1.4867522113236331E-2</v>
      </c>
      <c r="Y489">
        <f t="shared" si="311"/>
        <v>0</v>
      </c>
      <c r="Z489">
        <f t="shared" si="312"/>
        <v>30.403452665151104</v>
      </c>
      <c r="AA489">
        <f t="shared" si="313"/>
        <v>30.094183870967701</v>
      </c>
      <c r="AB489">
        <f t="shared" si="314"/>
        <v>4.2835525473938896</v>
      </c>
      <c r="AC489">
        <f t="shared" si="315"/>
        <v>70.547272332945951</v>
      </c>
      <c r="AD489">
        <f t="shared" si="316"/>
        <v>3.0932353347701147</v>
      </c>
      <c r="AE489">
        <f t="shared" si="317"/>
        <v>4.3846278282336328</v>
      </c>
      <c r="AF489">
        <f t="shared" si="318"/>
        <v>1.1903172126237749</v>
      </c>
      <c r="AG489">
        <f t="shared" si="319"/>
        <v>-13.020780194214113</v>
      </c>
      <c r="AH489">
        <f t="shared" si="320"/>
        <v>49.355311129530882</v>
      </c>
      <c r="AI489">
        <f t="shared" si="321"/>
        <v>4.8923300935012266</v>
      </c>
      <c r="AJ489">
        <f t="shared" si="322"/>
        <v>41.226861028817993</v>
      </c>
      <c r="AK489">
        <v>-4.1177351981448798E-2</v>
      </c>
      <c r="AL489">
        <v>4.62251849333346E-2</v>
      </c>
      <c r="AM489">
        <v>3.4547959947033702</v>
      </c>
      <c r="AN489">
        <v>0</v>
      </c>
      <c r="AO489">
        <v>0</v>
      </c>
      <c r="AP489">
        <f t="shared" si="323"/>
        <v>1</v>
      </c>
      <c r="AQ489">
        <f t="shared" si="324"/>
        <v>0</v>
      </c>
      <c r="AR489">
        <f t="shared" si="325"/>
        <v>51902.100239421328</v>
      </c>
      <c r="AS489" t="s">
        <v>240</v>
      </c>
      <c r="AT489">
        <v>0</v>
      </c>
      <c r="AU489">
        <v>0</v>
      </c>
      <c r="AV489">
        <f t="shared" si="326"/>
        <v>0</v>
      </c>
      <c r="AW489" t="e">
        <f t="shared" si="327"/>
        <v>#DIV/0!</v>
      </c>
      <c r="AX489">
        <v>0</v>
      </c>
      <c r="AY489" t="s">
        <v>240</v>
      </c>
      <c r="AZ489">
        <v>0</v>
      </c>
      <c r="BA489">
        <v>0</v>
      </c>
      <c r="BB489" t="e">
        <f t="shared" si="328"/>
        <v>#DIV/0!</v>
      </c>
      <c r="BC489">
        <v>0.5</v>
      </c>
      <c r="BD489">
        <f t="shared" si="329"/>
        <v>0</v>
      </c>
      <c r="BE489">
        <f t="shared" si="330"/>
        <v>-0.57647173468559121</v>
      </c>
      <c r="BF489" t="e">
        <f t="shared" si="331"/>
        <v>#DIV/0!</v>
      </c>
      <c r="BG489" t="e">
        <f t="shared" si="332"/>
        <v>#DIV/0!</v>
      </c>
      <c r="BH489" t="e">
        <f t="shared" si="333"/>
        <v>#DIV/0!</v>
      </c>
      <c r="BI489" t="e">
        <f t="shared" si="334"/>
        <v>#DIV/0!</v>
      </c>
      <c r="BJ489" t="s">
        <v>240</v>
      </c>
      <c r="BK489">
        <v>0</v>
      </c>
      <c r="BL489">
        <f t="shared" si="335"/>
        <v>0</v>
      </c>
      <c r="BM489" t="e">
        <f t="shared" si="336"/>
        <v>#DIV/0!</v>
      </c>
      <c r="BN489" t="e">
        <f t="shared" si="337"/>
        <v>#DIV/0!</v>
      </c>
      <c r="BO489" t="e">
        <f t="shared" si="338"/>
        <v>#DIV/0!</v>
      </c>
      <c r="BP489" t="e">
        <f t="shared" si="339"/>
        <v>#DIV/0!</v>
      </c>
      <c r="BQ489">
        <f t="shared" si="340"/>
        <v>0</v>
      </c>
      <c r="BR489">
        <f t="shared" si="341"/>
        <v>0</v>
      </c>
      <c r="BS489">
        <f t="shared" si="342"/>
        <v>0</v>
      </c>
      <c r="BT489">
        <f t="shared" si="343"/>
        <v>0</v>
      </c>
      <c r="BU489">
        <v>6</v>
      </c>
      <c r="BV489">
        <v>0.5</v>
      </c>
      <c r="BW489" t="s">
        <v>241</v>
      </c>
      <c r="BX489">
        <v>1582045442.4709699</v>
      </c>
      <c r="BY489">
        <v>400.44977419354802</v>
      </c>
      <c r="BZ489">
        <v>399.991548387097</v>
      </c>
      <c r="CA489">
        <v>31.085138709677398</v>
      </c>
      <c r="CB489">
        <v>30.799067741935499</v>
      </c>
      <c r="CC489">
        <v>600.01416129032202</v>
      </c>
      <c r="CD489">
        <v>99.308483870967706</v>
      </c>
      <c r="CE489">
        <v>0.20000999999999999</v>
      </c>
      <c r="CF489">
        <v>30.501106451612898</v>
      </c>
      <c r="CG489">
        <v>30.094183870967701</v>
      </c>
      <c r="CH489">
        <v>999.9</v>
      </c>
      <c r="CI489">
        <v>0</v>
      </c>
      <c r="CJ489">
        <v>0</v>
      </c>
      <c r="CK489">
        <v>9999.2651612903192</v>
      </c>
      <c r="CL489">
        <v>0</v>
      </c>
      <c r="CM489">
        <v>0.21165100000000001</v>
      </c>
      <c r="CN489">
        <v>0</v>
      </c>
      <c r="CO489">
        <v>0</v>
      </c>
      <c r="CP489">
        <v>0</v>
      </c>
      <c r="CQ489">
        <v>0</v>
      </c>
      <c r="CR489">
        <v>1.3322580645161299</v>
      </c>
      <c r="CS489">
        <v>0</v>
      </c>
      <c r="CT489">
        <v>21.8354838709677</v>
      </c>
      <c r="CU489">
        <v>-2.2451612903225802</v>
      </c>
      <c r="CV489">
        <v>38.375</v>
      </c>
      <c r="CW489">
        <v>43.435000000000002</v>
      </c>
      <c r="CX489">
        <v>41.070129032258002</v>
      </c>
      <c r="CY489">
        <v>42.110774193548401</v>
      </c>
      <c r="CZ489">
        <v>39.5</v>
      </c>
      <c r="DA489">
        <v>0</v>
      </c>
      <c r="DB489">
        <v>0</v>
      </c>
      <c r="DC489">
        <v>0</v>
      </c>
      <c r="DD489">
        <v>1582045454.2</v>
      </c>
      <c r="DE489">
        <v>1.6153846153846201</v>
      </c>
      <c r="DF489">
        <v>14.550426858227301</v>
      </c>
      <c r="DG489">
        <v>0.53675239294172805</v>
      </c>
      <c r="DH489">
        <v>21.888461538461499</v>
      </c>
      <c r="DI489">
        <v>15</v>
      </c>
      <c r="DJ489">
        <v>100</v>
      </c>
      <c r="DK489">
        <v>100</v>
      </c>
      <c r="DL489">
        <v>2.8410000000000002</v>
      </c>
      <c r="DM489">
        <v>0.45</v>
      </c>
      <c r="DN489">
        <v>2</v>
      </c>
      <c r="DO489">
        <v>650.95000000000005</v>
      </c>
      <c r="DP489">
        <v>340.04199999999997</v>
      </c>
      <c r="DQ489">
        <v>30.000599999999999</v>
      </c>
      <c r="DR489">
        <v>31.307300000000001</v>
      </c>
      <c r="DS489">
        <v>29.9999</v>
      </c>
      <c r="DT489">
        <v>31.238900000000001</v>
      </c>
      <c r="DU489">
        <v>31.2773</v>
      </c>
      <c r="DV489">
        <v>21.007000000000001</v>
      </c>
      <c r="DW489">
        <v>24.539000000000001</v>
      </c>
      <c r="DX489">
        <v>85.084199999999996</v>
      </c>
      <c r="DY489">
        <v>30</v>
      </c>
      <c r="DZ489">
        <v>400</v>
      </c>
      <c r="EA489">
        <v>30.815100000000001</v>
      </c>
      <c r="EB489">
        <v>100.06100000000001</v>
      </c>
      <c r="EC489">
        <v>100.57299999999999</v>
      </c>
    </row>
    <row r="490" spans="1:133" x14ac:dyDescent="0.35">
      <c r="A490">
        <v>474</v>
      </c>
      <c r="B490">
        <v>1582045456.0999999</v>
      </c>
      <c r="C490">
        <v>2423.0999999046298</v>
      </c>
      <c r="D490" t="s">
        <v>1190</v>
      </c>
      <c r="E490" t="s">
        <v>1191</v>
      </c>
      <c r="F490" t="s">
        <v>232</v>
      </c>
      <c r="G490" t="s">
        <v>233</v>
      </c>
      <c r="H490" t="s">
        <v>234</v>
      </c>
      <c r="I490" t="s">
        <v>235</v>
      </c>
      <c r="J490" t="s">
        <v>236</v>
      </c>
      <c r="K490" t="s">
        <v>237</v>
      </c>
      <c r="L490" t="s">
        <v>238</v>
      </c>
      <c r="M490" t="s">
        <v>239</v>
      </c>
      <c r="N490">
        <v>1582045447.4709699</v>
      </c>
      <c r="O490">
        <f t="shared" si="301"/>
        <v>3.0862685956319172E-4</v>
      </c>
      <c r="P490">
        <f t="shared" si="302"/>
        <v>-0.5675620398974498</v>
      </c>
      <c r="Q490">
        <f t="shared" si="303"/>
        <v>400.43629032258099</v>
      </c>
      <c r="R490">
        <f t="shared" si="304"/>
        <v>428.69828872652528</v>
      </c>
      <c r="S490">
        <f t="shared" si="305"/>
        <v>42.658927084834602</v>
      </c>
      <c r="T490">
        <f t="shared" si="306"/>
        <v>39.846630976149491</v>
      </c>
      <c r="U490">
        <f t="shared" si="307"/>
        <v>2.5019629446006837E-2</v>
      </c>
      <c r="V490">
        <f t="shared" si="308"/>
        <v>2.2494324775119989</v>
      </c>
      <c r="W490">
        <f t="shared" si="309"/>
        <v>2.4866051607070606E-2</v>
      </c>
      <c r="X490">
        <f t="shared" si="310"/>
        <v>1.5555001913541569E-2</v>
      </c>
      <c r="Y490">
        <f t="shared" si="311"/>
        <v>0</v>
      </c>
      <c r="Z490">
        <f t="shared" si="312"/>
        <v>30.400578089075829</v>
      </c>
      <c r="AA490">
        <f t="shared" si="313"/>
        <v>30.095829032258099</v>
      </c>
      <c r="AB490">
        <f t="shared" si="314"/>
        <v>4.2839570644455547</v>
      </c>
      <c r="AC490">
        <f t="shared" si="315"/>
        <v>70.574277796447433</v>
      </c>
      <c r="AD490">
        <f t="shared" si="316"/>
        <v>3.0946959162272911</v>
      </c>
      <c r="AE490">
        <f t="shared" si="317"/>
        <v>4.3850196032513589</v>
      </c>
      <c r="AF490">
        <f t="shared" si="318"/>
        <v>1.1892611482182636</v>
      </c>
      <c r="AG490">
        <f t="shared" si="319"/>
        <v>-13.610444506736755</v>
      </c>
      <c r="AH490">
        <f t="shared" si="320"/>
        <v>49.337901413314974</v>
      </c>
      <c r="AI490">
        <f t="shared" si="321"/>
        <v>4.8913992992770412</v>
      </c>
      <c r="AJ490">
        <f t="shared" si="322"/>
        <v>40.618856205855259</v>
      </c>
      <c r="AK490">
        <v>-4.1168470541337099E-2</v>
      </c>
      <c r="AL490">
        <v>4.6215214738752397E-2</v>
      </c>
      <c r="AM490">
        <v>3.4542061285676202</v>
      </c>
      <c r="AN490">
        <v>0</v>
      </c>
      <c r="AO490">
        <v>0</v>
      </c>
      <c r="AP490">
        <f t="shared" si="323"/>
        <v>1</v>
      </c>
      <c r="AQ490">
        <f t="shared" si="324"/>
        <v>0</v>
      </c>
      <c r="AR490">
        <f t="shared" si="325"/>
        <v>51891.087223052491</v>
      </c>
      <c r="AS490" t="s">
        <v>240</v>
      </c>
      <c r="AT490">
        <v>0</v>
      </c>
      <c r="AU490">
        <v>0</v>
      </c>
      <c r="AV490">
        <f t="shared" si="326"/>
        <v>0</v>
      </c>
      <c r="AW490" t="e">
        <f t="shared" si="327"/>
        <v>#DIV/0!</v>
      </c>
      <c r="AX490">
        <v>0</v>
      </c>
      <c r="AY490" t="s">
        <v>240</v>
      </c>
      <c r="AZ490">
        <v>0</v>
      </c>
      <c r="BA490">
        <v>0</v>
      </c>
      <c r="BB490" t="e">
        <f t="shared" si="328"/>
        <v>#DIV/0!</v>
      </c>
      <c r="BC490">
        <v>0.5</v>
      </c>
      <c r="BD490">
        <f t="shared" si="329"/>
        <v>0</v>
      </c>
      <c r="BE490">
        <f t="shared" si="330"/>
        <v>-0.5675620398974498</v>
      </c>
      <c r="BF490" t="e">
        <f t="shared" si="331"/>
        <v>#DIV/0!</v>
      </c>
      <c r="BG490" t="e">
        <f t="shared" si="332"/>
        <v>#DIV/0!</v>
      </c>
      <c r="BH490" t="e">
        <f t="shared" si="333"/>
        <v>#DIV/0!</v>
      </c>
      <c r="BI490" t="e">
        <f t="shared" si="334"/>
        <v>#DIV/0!</v>
      </c>
      <c r="BJ490" t="s">
        <v>240</v>
      </c>
      <c r="BK490">
        <v>0</v>
      </c>
      <c r="BL490">
        <f t="shared" si="335"/>
        <v>0</v>
      </c>
      <c r="BM490" t="e">
        <f t="shared" si="336"/>
        <v>#DIV/0!</v>
      </c>
      <c r="BN490" t="e">
        <f t="shared" si="337"/>
        <v>#DIV/0!</v>
      </c>
      <c r="BO490" t="e">
        <f t="shared" si="338"/>
        <v>#DIV/0!</v>
      </c>
      <c r="BP490" t="e">
        <f t="shared" si="339"/>
        <v>#DIV/0!</v>
      </c>
      <c r="BQ490">
        <f t="shared" si="340"/>
        <v>0</v>
      </c>
      <c r="BR490">
        <f t="shared" si="341"/>
        <v>0</v>
      </c>
      <c r="BS490">
        <f t="shared" si="342"/>
        <v>0</v>
      </c>
      <c r="BT490">
        <f t="shared" si="343"/>
        <v>0</v>
      </c>
      <c r="BU490">
        <v>6</v>
      </c>
      <c r="BV490">
        <v>0.5</v>
      </c>
      <c r="BW490" t="s">
        <v>241</v>
      </c>
      <c r="BX490">
        <v>1582045447.4709699</v>
      </c>
      <c r="BY490">
        <v>400.43629032258099</v>
      </c>
      <c r="BZ490">
        <v>399.99232258064501</v>
      </c>
      <c r="CA490">
        <v>31.099958064516098</v>
      </c>
      <c r="CB490">
        <v>30.800935483871001</v>
      </c>
      <c r="CC490">
        <v>600.01203225806501</v>
      </c>
      <c r="CD490">
        <v>99.308087096774202</v>
      </c>
      <c r="CE490">
        <v>0.19995435483870999</v>
      </c>
      <c r="CF490">
        <v>30.5026677419355</v>
      </c>
      <c r="CG490">
        <v>30.095829032258099</v>
      </c>
      <c r="CH490">
        <v>999.9</v>
      </c>
      <c r="CI490">
        <v>0</v>
      </c>
      <c r="CJ490">
        <v>0</v>
      </c>
      <c r="CK490">
        <v>9997.1483870967695</v>
      </c>
      <c r="CL490">
        <v>0</v>
      </c>
      <c r="CM490">
        <v>0.21165100000000001</v>
      </c>
      <c r="CN490">
        <v>0</v>
      </c>
      <c r="CO490">
        <v>0</v>
      </c>
      <c r="CP490">
        <v>0</v>
      </c>
      <c r="CQ490">
        <v>0</v>
      </c>
      <c r="CR490">
        <v>1.2225806451612899</v>
      </c>
      <c r="CS490">
        <v>0</v>
      </c>
      <c r="CT490">
        <v>23.4387096774194</v>
      </c>
      <c r="CU490">
        <v>-2.3129032258064499</v>
      </c>
      <c r="CV490">
        <v>38.375</v>
      </c>
      <c r="CW490">
        <v>43.418999999999997</v>
      </c>
      <c r="CX490">
        <v>41.064032258064501</v>
      </c>
      <c r="CY490">
        <v>42.0945161290323</v>
      </c>
      <c r="CZ490">
        <v>39.5</v>
      </c>
      <c r="DA490">
        <v>0</v>
      </c>
      <c r="DB490">
        <v>0</v>
      </c>
      <c r="DC490">
        <v>0</v>
      </c>
      <c r="DD490">
        <v>1582045459</v>
      </c>
      <c r="DE490">
        <v>1.66923076923077</v>
      </c>
      <c r="DF490">
        <v>-25.866666973510899</v>
      </c>
      <c r="DG490">
        <v>19.182906060660802</v>
      </c>
      <c r="DH490">
        <v>22.157692307692301</v>
      </c>
      <c r="DI490">
        <v>15</v>
      </c>
      <c r="DJ490">
        <v>100</v>
      </c>
      <c r="DK490">
        <v>100</v>
      </c>
      <c r="DL490">
        <v>2.8410000000000002</v>
      </c>
      <c r="DM490">
        <v>0.45</v>
      </c>
      <c r="DN490">
        <v>2</v>
      </c>
      <c r="DO490">
        <v>650.93100000000004</v>
      </c>
      <c r="DP490">
        <v>339.94</v>
      </c>
      <c r="DQ490">
        <v>30.000599999999999</v>
      </c>
      <c r="DR490">
        <v>31.306799999999999</v>
      </c>
      <c r="DS490">
        <v>29.9999</v>
      </c>
      <c r="DT490">
        <v>31.238900000000001</v>
      </c>
      <c r="DU490">
        <v>31.276</v>
      </c>
      <c r="DV490">
        <v>21.0078</v>
      </c>
      <c r="DW490">
        <v>24.539000000000001</v>
      </c>
      <c r="DX490">
        <v>85.084199999999996</v>
      </c>
      <c r="DY490">
        <v>30</v>
      </c>
      <c r="DZ490">
        <v>400</v>
      </c>
      <c r="EA490">
        <v>30.814900000000002</v>
      </c>
      <c r="EB490">
        <v>100.06100000000001</v>
      </c>
      <c r="EC490">
        <v>100.571</v>
      </c>
    </row>
    <row r="491" spans="1:133" x14ac:dyDescent="0.35">
      <c r="A491">
        <v>475</v>
      </c>
      <c r="B491">
        <v>1582045461.0999999</v>
      </c>
      <c r="C491">
        <v>2428.0999999046298</v>
      </c>
      <c r="D491" t="s">
        <v>1192</v>
      </c>
      <c r="E491" t="s">
        <v>1193</v>
      </c>
      <c r="F491" t="s">
        <v>232</v>
      </c>
      <c r="G491" t="s">
        <v>233</v>
      </c>
      <c r="H491" t="s">
        <v>234</v>
      </c>
      <c r="I491" t="s">
        <v>235</v>
      </c>
      <c r="J491" t="s">
        <v>236</v>
      </c>
      <c r="K491" t="s">
        <v>237</v>
      </c>
      <c r="L491" t="s">
        <v>238</v>
      </c>
      <c r="M491" t="s">
        <v>239</v>
      </c>
      <c r="N491">
        <v>1582045452.4709699</v>
      </c>
      <c r="O491">
        <f t="shared" si="301"/>
        <v>3.1674594747783784E-4</v>
      </c>
      <c r="P491">
        <f t="shared" si="302"/>
        <v>-0.5543593027185294</v>
      </c>
      <c r="Q491">
        <f t="shared" si="303"/>
        <v>400.43296774193499</v>
      </c>
      <c r="R491">
        <f t="shared" si="304"/>
        <v>426.95385999062393</v>
      </c>
      <c r="S491">
        <f t="shared" si="305"/>
        <v>42.485402887594226</v>
      </c>
      <c r="T491">
        <f t="shared" si="306"/>
        <v>39.84635708496635</v>
      </c>
      <c r="U491">
        <f t="shared" si="307"/>
        <v>2.5677546658018868E-2</v>
      </c>
      <c r="V491">
        <f t="shared" si="308"/>
        <v>2.25103476583402</v>
      </c>
      <c r="W491">
        <f t="shared" si="309"/>
        <v>2.5515928159419204E-2</v>
      </c>
      <c r="X491">
        <f t="shared" si="310"/>
        <v>1.5961890965378041E-2</v>
      </c>
      <c r="Y491">
        <f t="shared" si="311"/>
        <v>0</v>
      </c>
      <c r="Z491">
        <f t="shared" si="312"/>
        <v>30.399624918968865</v>
      </c>
      <c r="AA491">
        <f t="shared" si="313"/>
        <v>30.0999032258065</v>
      </c>
      <c r="AB491">
        <f t="shared" si="314"/>
        <v>4.2849589823329177</v>
      </c>
      <c r="AC491">
        <f t="shared" si="315"/>
        <v>70.586072078174652</v>
      </c>
      <c r="AD491">
        <f t="shared" si="316"/>
        <v>3.0955079436431383</v>
      </c>
      <c r="AE491">
        <f t="shared" si="317"/>
        <v>4.3854373143399137</v>
      </c>
      <c r="AF491">
        <f t="shared" si="318"/>
        <v>1.1894510386897794</v>
      </c>
      <c r="AG491">
        <f t="shared" si="319"/>
        <v>-13.968496283772648</v>
      </c>
      <c r="AH491">
        <f t="shared" si="320"/>
        <v>49.080612068520487</v>
      </c>
      <c r="AI491">
        <f t="shared" si="321"/>
        <v>4.8625658590295737</v>
      </c>
      <c r="AJ491">
        <f t="shared" si="322"/>
        <v>39.974681643777416</v>
      </c>
      <c r="AK491">
        <v>-4.1211610505861598E-2</v>
      </c>
      <c r="AL491">
        <v>4.62636431281995E-2</v>
      </c>
      <c r="AM491">
        <v>3.4570708852758401</v>
      </c>
      <c r="AN491">
        <v>0</v>
      </c>
      <c r="AO491">
        <v>0</v>
      </c>
      <c r="AP491">
        <f t="shared" si="323"/>
        <v>1</v>
      </c>
      <c r="AQ491">
        <f t="shared" si="324"/>
        <v>0</v>
      </c>
      <c r="AR491">
        <f t="shared" si="325"/>
        <v>51942.954176175175</v>
      </c>
      <c r="AS491" t="s">
        <v>240</v>
      </c>
      <c r="AT491">
        <v>0</v>
      </c>
      <c r="AU491">
        <v>0</v>
      </c>
      <c r="AV491">
        <f t="shared" si="326"/>
        <v>0</v>
      </c>
      <c r="AW491" t="e">
        <f t="shared" si="327"/>
        <v>#DIV/0!</v>
      </c>
      <c r="AX491">
        <v>0</v>
      </c>
      <c r="AY491" t="s">
        <v>240</v>
      </c>
      <c r="AZ491">
        <v>0</v>
      </c>
      <c r="BA491">
        <v>0</v>
      </c>
      <c r="BB491" t="e">
        <f t="shared" si="328"/>
        <v>#DIV/0!</v>
      </c>
      <c r="BC491">
        <v>0.5</v>
      </c>
      <c r="BD491">
        <f t="shared" si="329"/>
        <v>0</v>
      </c>
      <c r="BE491">
        <f t="shared" si="330"/>
        <v>-0.5543593027185294</v>
      </c>
      <c r="BF491" t="e">
        <f t="shared" si="331"/>
        <v>#DIV/0!</v>
      </c>
      <c r="BG491" t="e">
        <f t="shared" si="332"/>
        <v>#DIV/0!</v>
      </c>
      <c r="BH491" t="e">
        <f t="shared" si="333"/>
        <v>#DIV/0!</v>
      </c>
      <c r="BI491" t="e">
        <f t="shared" si="334"/>
        <v>#DIV/0!</v>
      </c>
      <c r="BJ491" t="s">
        <v>240</v>
      </c>
      <c r="BK491">
        <v>0</v>
      </c>
      <c r="BL491">
        <f t="shared" si="335"/>
        <v>0</v>
      </c>
      <c r="BM491" t="e">
        <f t="shared" si="336"/>
        <v>#DIV/0!</v>
      </c>
      <c r="BN491" t="e">
        <f t="shared" si="337"/>
        <v>#DIV/0!</v>
      </c>
      <c r="BO491" t="e">
        <f t="shared" si="338"/>
        <v>#DIV/0!</v>
      </c>
      <c r="BP491" t="e">
        <f t="shared" si="339"/>
        <v>#DIV/0!</v>
      </c>
      <c r="BQ491">
        <f t="shared" si="340"/>
        <v>0</v>
      </c>
      <c r="BR491">
        <f t="shared" si="341"/>
        <v>0</v>
      </c>
      <c r="BS491">
        <f t="shared" si="342"/>
        <v>0</v>
      </c>
      <c r="BT491">
        <f t="shared" si="343"/>
        <v>0</v>
      </c>
      <c r="BU491">
        <v>6</v>
      </c>
      <c r="BV491">
        <v>0.5</v>
      </c>
      <c r="BW491" t="s">
        <v>241</v>
      </c>
      <c r="BX491">
        <v>1582045452.4709699</v>
      </c>
      <c r="BY491">
        <v>400.43296774193499</v>
      </c>
      <c r="BZ491">
        <v>400.00545161290302</v>
      </c>
      <c r="CA491">
        <v>31.108074193548401</v>
      </c>
      <c r="CB491">
        <v>30.8011870967742</v>
      </c>
      <c r="CC491">
        <v>600.01074193548402</v>
      </c>
      <c r="CD491">
        <v>99.308203225806494</v>
      </c>
      <c r="CE491">
        <v>0.199979903225806</v>
      </c>
      <c r="CF491">
        <v>30.504332258064501</v>
      </c>
      <c r="CG491">
        <v>30.0999032258065</v>
      </c>
      <c r="CH491">
        <v>999.9</v>
      </c>
      <c r="CI491">
        <v>0</v>
      </c>
      <c r="CJ491">
        <v>0</v>
      </c>
      <c r="CK491">
        <v>10007.6125806452</v>
      </c>
      <c r="CL491">
        <v>0</v>
      </c>
      <c r="CM491">
        <v>0.21165100000000001</v>
      </c>
      <c r="CN491">
        <v>0</v>
      </c>
      <c r="CO491">
        <v>0</v>
      </c>
      <c r="CP491">
        <v>0</v>
      </c>
      <c r="CQ491">
        <v>0</v>
      </c>
      <c r="CR491">
        <v>1.5516129032258099</v>
      </c>
      <c r="CS491">
        <v>0</v>
      </c>
      <c r="CT491">
        <v>25.067741935483902</v>
      </c>
      <c r="CU491">
        <v>-2.08709677419355</v>
      </c>
      <c r="CV491">
        <v>38.375</v>
      </c>
      <c r="CW491">
        <v>43.411000000000001</v>
      </c>
      <c r="CX491">
        <v>41.061999999999998</v>
      </c>
      <c r="CY491">
        <v>42.092483870967698</v>
      </c>
      <c r="CZ491">
        <v>39.5</v>
      </c>
      <c r="DA491">
        <v>0</v>
      </c>
      <c r="DB491">
        <v>0</v>
      </c>
      <c r="DC491">
        <v>0</v>
      </c>
      <c r="DD491">
        <v>1582045463.8</v>
      </c>
      <c r="DE491">
        <v>1.2</v>
      </c>
      <c r="DF491">
        <v>-22.9880346409611</v>
      </c>
      <c r="DG491">
        <v>13.545299464423399</v>
      </c>
      <c r="DH491">
        <v>24.338461538461502</v>
      </c>
      <c r="DI491">
        <v>15</v>
      </c>
      <c r="DJ491">
        <v>100</v>
      </c>
      <c r="DK491">
        <v>100</v>
      </c>
      <c r="DL491">
        <v>2.8410000000000002</v>
      </c>
      <c r="DM491">
        <v>0.45</v>
      </c>
      <c r="DN491">
        <v>2</v>
      </c>
      <c r="DO491">
        <v>651.12599999999998</v>
      </c>
      <c r="DP491">
        <v>339.92599999999999</v>
      </c>
      <c r="DQ491">
        <v>30.000499999999999</v>
      </c>
      <c r="DR491">
        <v>31.306799999999999</v>
      </c>
      <c r="DS491">
        <v>30.0002</v>
      </c>
      <c r="DT491">
        <v>31.238900000000001</v>
      </c>
      <c r="DU491">
        <v>31.276</v>
      </c>
      <c r="DV491">
        <v>21.0076</v>
      </c>
      <c r="DW491">
        <v>24.539000000000001</v>
      </c>
      <c r="DX491">
        <v>85.084199999999996</v>
      </c>
      <c r="DY491">
        <v>30</v>
      </c>
      <c r="DZ491">
        <v>400</v>
      </c>
      <c r="EA491">
        <v>30.804400000000001</v>
      </c>
      <c r="EB491">
        <v>100.06</v>
      </c>
      <c r="EC491">
        <v>100.571</v>
      </c>
    </row>
    <row r="492" spans="1:133" x14ac:dyDescent="0.35">
      <c r="A492">
        <v>476</v>
      </c>
      <c r="B492">
        <v>1582045466.0999999</v>
      </c>
      <c r="C492">
        <v>2433.0999999046298</v>
      </c>
      <c r="D492" t="s">
        <v>1194</v>
      </c>
      <c r="E492" t="s">
        <v>1195</v>
      </c>
      <c r="F492" t="s">
        <v>232</v>
      </c>
      <c r="G492" t="s">
        <v>233</v>
      </c>
      <c r="H492" t="s">
        <v>234</v>
      </c>
      <c r="I492" t="s">
        <v>235</v>
      </c>
      <c r="J492" t="s">
        <v>236</v>
      </c>
      <c r="K492" t="s">
        <v>237</v>
      </c>
      <c r="L492" t="s">
        <v>238</v>
      </c>
      <c r="M492" t="s">
        <v>239</v>
      </c>
      <c r="N492">
        <v>1582045457.4709699</v>
      </c>
      <c r="O492">
        <f t="shared" si="301"/>
        <v>3.2140032530566219E-4</v>
      </c>
      <c r="P492">
        <f t="shared" si="302"/>
        <v>-0.55067449437763027</v>
      </c>
      <c r="Q492">
        <f t="shared" si="303"/>
        <v>400.42725806451602</v>
      </c>
      <c r="R492">
        <f t="shared" si="304"/>
        <v>426.23805064931048</v>
      </c>
      <c r="S492">
        <f t="shared" si="305"/>
        <v>42.414176640499313</v>
      </c>
      <c r="T492">
        <f t="shared" si="306"/>
        <v>39.845791405405727</v>
      </c>
      <c r="U492">
        <f t="shared" si="307"/>
        <v>2.6043674841942477E-2</v>
      </c>
      <c r="V492">
        <f t="shared" si="308"/>
        <v>2.2489573052082505</v>
      </c>
      <c r="W492">
        <f t="shared" si="309"/>
        <v>2.5877278142814982E-2</v>
      </c>
      <c r="X492">
        <f t="shared" si="310"/>
        <v>1.6188160182807221E-2</v>
      </c>
      <c r="Y492">
        <f t="shared" si="311"/>
        <v>0</v>
      </c>
      <c r="Z492">
        <f t="shared" si="312"/>
        <v>30.40003594180962</v>
      </c>
      <c r="AA492">
        <f t="shared" si="313"/>
        <v>30.104625806451601</v>
      </c>
      <c r="AB492">
        <f t="shared" si="314"/>
        <v>4.2861206058664338</v>
      </c>
      <c r="AC492">
        <f t="shared" si="315"/>
        <v>70.590320311459976</v>
      </c>
      <c r="AD492">
        <f t="shared" si="316"/>
        <v>3.0960554313537743</v>
      </c>
      <c r="AE492">
        <f t="shared" si="317"/>
        <v>4.3859489767057278</v>
      </c>
      <c r="AF492">
        <f t="shared" si="318"/>
        <v>1.1900651745126596</v>
      </c>
      <c r="AG492">
        <f t="shared" si="319"/>
        <v>-14.173754345979702</v>
      </c>
      <c r="AH492">
        <f t="shared" si="320"/>
        <v>48.709907948110143</v>
      </c>
      <c r="AI492">
        <f t="shared" si="321"/>
        <v>4.8304584019296186</v>
      </c>
      <c r="AJ492">
        <f t="shared" si="322"/>
        <v>39.366612004060059</v>
      </c>
      <c r="AK492">
        <v>-4.1155682354613303E-2</v>
      </c>
      <c r="AL492">
        <v>4.62008588788482E-2</v>
      </c>
      <c r="AM492">
        <v>3.45335671670124</v>
      </c>
      <c r="AN492">
        <v>0</v>
      </c>
      <c r="AO492">
        <v>0</v>
      </c>
      <c r="AP492">
        <f t="shared" si="323"/>
        <v>1</v>
      </c>
      <c r="AQ492">
        <f t="shared" si="324"/>
        <v>0</v>
      </c>
      <c r="AR492">
        <f t="shared" si="325"/>
        <v>51874.994449714301</v>
      </c>
      <c r="AS492" t="s">
        <v>240</v>
      </c>
      <c r="AT492">
        <v>0</v>
      </c>
      <c r="AU492">
        <v>0</v>
      </c>
      <c r="AV492">
        <f t="shared" si="326"/>
        <v>0</v>
      </c>
      <c r="AW492" t="e">
        <f t="shared" si="327"/>
        <v>#DIV/0!</v>
      </c>
      <c r="AX492">
        <v>0</v>
      </c>
      <c r="AY492" t="s">
        <v>240</v>
      </c>
      <c r="AZ492">
        <v>0</v>
      </c>
      <c r="BA492">
        <v>0</v>
      </c>
      <c r="BB492" t="e">
        <f t="shared" si="328"/>
        <v>#DIV/0!</v>
      </c>
      <c r="BC492">
        <v>0.5</v>
      </c>
      <c r="BD492">
        <f t="shared" si="329"/>
        <v>0</v>
      </c>
      <c r="BE492">
        <f t="shared" si="330"/>
        <v>-0.55067449437763027</v>
      </c>
      <c r="BF492" t="e">
        <f t="shared" si="331"/>
        <v>#DIV/0!</v>
      </c>
      <c r="BG492" t="e">
        <f t="shared" si="332"/>
        <v>#DIV/0!</v>
      </c>
      <c r="BH492" t="e">
        <f t="shared" si="333"/>
        <v>#DIV/0!</v>
      </c>
      <c r="BI492" t="e">
        <f t="shared" si="334"/>
        <v>#DIV/0!</v>
      </c>
      <c r="BJ492" t="s">
        <v>240</v>
      </c>
      <c r="BK492">
        <v>0</v>
      </c>
      <c r="BL492">
        <f t="shared" si="335"/>
        <v>0</v>
      </c>
      <c r="BM492" t="e">
        <f t="shared" si="336"/>
        <v>#DIV/0!</v>
      </c>
      <c r="BN492" t="e">
        <f t="shared" si="337"/>
        <v>#DIV/0!</v>
      </c>
      <c r="BO492" t="e">
        <f t="shared" si="338"/>
        <v>#DIV/0!</v>
      </c>
      <c r="BP492" t="e">
        <f t="shared" si="339"/>
        <v>#DIV/0!</v>
      </c>
      <c r="BQ492">
        <f t="shared" si="340"/>
        <v>0</v>
      </c>
      <c r="BR492">
        <f t="shared" si="341"/>
        <v>0</v>
      </c>
      <c r="BS492">
        <f t="shared" si="342"/>
        <v>0</v>
      </c>
      <c r="BT492">
        <f t="shared" si="343"/>
        <v>0</v>
      </c>
      <c r="BU492">
        <v>6</v>
      </c>
      <c r="BV492">
        <v>0.5</v>
      </c>
      <c r="BW492" t="s">
        <v>241</v>
      </c>
      <c r="BX492">
        <v>1582045457.4709699</v>
      </c>
      <c r="BY492">
        <v>400.42725806451602</v>
      </c>
      <c r="BZ492">
        <v>400.005290322581</v>
      </c>
      <c r="CA492">
        <v>31.113574193548398</v>
      </c>
      <c r="CB492">
        <v>30.8021806451613</v>
      </c>
      <c r="CC492">
        <v>600.01322580645206</v>
      </c>
      <c r="CD492">
        <v>99.308187096774205</v>
      </c>
      <c r="CE492">
        <v>0.20000222580645199</v>
      </c>
      <c r="CF492">
        <v>30.506370967741901</v>
      </c>
      <c r="CG492">
        <v>30.104625806451601</v>
      </c>
      <c r="CH492">
        <v>999.9</v>
      </c>
      <c r="CI492">
        <v>0</v>
      </c>
      <c r="CJ492">
        <v>0</v>
      </c>
      <c r="CK492">
        <v>9994.0329032258105</v>
      </c>
      <c r="CL492">
        <v>0</v>
      </c>
      <c r="CM492">
        <v>0.21165100000000001</v>
      </c>
      <c r="CN492">
        <v>0</v>
      </c>
      <c r="CO492">
        <v>0</v>
      </c>
      <c r="CP492">
        <v>0</v>
      </c>
      <c r="CQ492">
        <v>0</v>
      </c>
      <c r="CR492">
        <v>0.39354838709677398</v>
      </c>
      <c r="CS492">
        <v>0</v>
      </c>
      <c r="CT492">
        <v>24.567741935483902</v>
      </c>
      <c r="CU492">
        <v>-1.97741935483871</v>
      </c>
      <c r="CV492">
        <v>38.375</v>
      </c>
      <c r="CW492">
        <v>43.405000000000001</v>
      </c>
      <c r="CX492">
        <v>41.061999999999998</v>
      </c>
      <c r="CY492">
        <v>42.082322580645098</v>
      </c>
      <c r="CZ492">
        <v>39.5</v>
      </c>
      <c r="DA492">
        <v>0</v>
      </c>
      <c r="DB492">
        <v>0</v>
      </c>
      <c r="DC492">
        <v>0</v>
      </c>
      <c r="DD492">
        <v>1582045469.2</v>
      </c>
      <c r="DE492">
        <v>-0.261538461538462</v>
      </c>
      <c r="DF492">
        <v>4.4102564513569398</v>
      </c>
      <c r="DG492">
        <v>-18.376068166214001</v>
      </c>
      <c r="DH492">
        <v>24.288461538461501</v>
      </c>
      <c r="DI492">
        <v>15</v>
      </c>
      <c r="DJ492">
        <v>100</v>
      </c>
      <c r="DK492">
        <v>100</v>
      </c>
      <c r="DL492">
        <v>2.8410000000000002</v>
      </c>
      <c r="DM492">
        <v>0.45</v>
      </c>
      <c r="DN492">
        <v>2</v>
      </c>
      <c r="DO492">
        <v>651.00699999999995</v>
      </c>
      <c r="DP492">
        <v>339.94</v>
      </c>
      <c r="DQ492">
        <v>30.000399999999999</v>
      </c>
      <c r="DR492">
        <v>31.306799999999999</v>
      </c>
      <c r="DS492">
        <v>30.0001</v>
      </c>
      <c r="DT492">
        <v>31.238700000000001</v>
      </c>
      <c r="DU492">
        <v>31.276</v>
      </c>
      <c r="DV492">
        <v>21.006799999999998</v>
      </c>
      <c r="DW492">
        <v>24.539000000000001</v>
      </c>
      <c r="DX492">
        <v>85.084199999999996</v>
      </c>
      <c r="DY492">
        <v>30</v>
      </c>
      <c r="DZ492">
        <v>400</v>
      </c>
      <c r="EA492">
        <v>30.8019</v>
      </c>
      <c r="EB492">
        <v>100.065</v>
      </c>
      <c r="EC492">
        <v>100.57299999999999</v>
      </c>
    </row>
    <row r="493" spans="1:133" x14ac:dyDescent="0.35">
      <c r="A493">
        <v>477</v>
      </c>
      <c r="B493">
        <v>1582045471.0999999</v>
      </c>
      <c r="C493">
        <v>2438.0999999046298</v>
      </c>
      <c r="D493" t="s">
        <v>1196</v>
      </c>
      <c r="E493" t="s">
        <v>1197</v>
      </c>
      <c r="F493" t="s">
        <v>232</v>
      </c>
      <c r="G493" t="s">
        <v>233</v>
      </c>
      <c r="H493" t="s">
        <v>234</v>
      </c>
      <c r="I493" t="s">
        <v>235</v>
      </c>
      <c r="J493" t="s">
        <v>236</v>
      </c>
      <c r="K493" t="s">
        <v>237</v>
      </c>
      <c r="L493" t="s">
        <v>238</v>
      </c>
      <c r="M493" t="s">
        <v>239</v>
      </c>
      <c r="N493">
        <v>1582045462.4709699</v>
      </c>
      <c r="O493">
        <f t="shared" si="301"/>
        <v>3.2466060790146257E-4</v>
      </c>
      <c r="P493">
        <f t="shared" si="302"/>
        <v>-0.55640044571969627</v>
      </c>
      <c r="Q493">
        <f t="shared" si="303"/>
        <v>400.43299999999999</v>
      </c>
      <c r="R493">
        <f t="shared" si="304"/>
        <v>426.2692521095409</v>
      </c>
      <c r="S493">
        <f t="shared" si="305"/>
        <v>42.417421340129486</v>
      </c>
      <c r="T493">
        <f t="shared" si="306"/>
        <v>39.846494194536106</v>
      </c>
      <c r="U493">
        <f t="shared" si="307"/>
        <v>2.6291618684757677E-2</v>
      </c>
      <c r="V493">
        <f t="shared" si="308"/>
        <v>2.2493856844897873</v>
      </c>
      <c r="W493">
        <f t="shared" si="309"/>
        <v>2.6122081808187349E-2</v>
      </c>
      <c r="X493">
        <f t="shared" si="310"/>
        <v>1.634144209724938E-2</v>
      </c>
      <c r="Y493">
        <f t="shared" si="311"/>
        <v>0</v>
      </c>
      <c r="Z493">
        <f t="shared" si="312"/>
        <v>30.401018019009285</v>
      </c>
      <c r="AA493">
        <f t="shared" si="313"/>
        <v>30.109603225806399</v>
      </c>
      <c r="AB493">
        <f t="shared" si="314"/>
        <v>4.2873452096674098</v>
      </c>
      <c r="AC493">
        <f t="shared" si="315"/>
        <v>70.591752529700997</v>
      </c>
      <c r="AD493">
        <f t="shared" si="316"/>
        <v>3.0964800474542606</v>
      </c>
      <c r="AE493">
        <f t="shared" si="317"/>
        <v>4.3864615007984646</v>
      </c>
      <c r="AF493">
        <f t="shared" si="318"/>
        <v>1.1908651622131492</v>
      </c>
      <c r="AG493">
        <f t="shared" si="319"/>
        <v>-14.3175328084545</v>
      </c>
      <c r="AH493">
        <f t="shared" si="320"/>
        <v>48.363203321480597</v>
      </c>
      <c r="AI493">
        <f t="shared" si="321"/>
        <v>4.7953294921617315</v>
      </c>
      <c r="AJ493">
        <f t="shared" si="322"/>
        <v>38.84100000518783</v>
      </c>
      <c r="AK493">
        <v>-4.1167211104752598E-2</v>
      </c>
      <c r="AL493">
        <v>4.6213800910853503E-2</v>
      </c>
      <c r="AM493">
        <v>3.4541224787957598</v>
      </c>
      <c r="AN493">
        <v>0</v>
      </c>
      <c r="AO493">
        <v>0</v>
      </c>
      <c r="AP493">
        <f t="shared" si="323"/>
        <v>1</v>
      </c>
      <c r="AQ493">
        <f t="shared" si="324"/>
        <v>0</v>
      </c>
      <c r="AR493">
        <f t="shared" si="325"/>
        <v>51888.591719688811</v>
      </c>
      <c r="AS493" t="s">
        <v>240</v>
      </c>
      <c r="AT493">
        <v>0</v>
      </c>
      <c r="AU493">
        <v>0</v>
      </c>
      <c r="AV493">
        <f t="shared" si="326"/>
        <v>0</v>
      </c>
      <c r="AW493" t="e">
        <f t="shared" si="327"/>
        <v>#DIV/0!</v>
      </c>
      <c r="AX493">
        <v>0</v>
      </c>
      <c r="AY493" t="s">
        <v>240</v>
      </c>
      <c r="AZ493">
        <v>0</v>
      </c>
      <c r="BA493">
        <v>0</v>
      </c>
      <c r="BB493" t="e">
        <f t="shared" si="328"/>
        <v>#DIV/0!</v>
      </c>
      <c r="BC493">
        <v>0.5</v>
      </c>
      <c r="BD493">
        <f t="shared" si="329"/>
        <v>0</v>
      </c>
      <c r="BE493">
        <f t="shared" si="330"/>
        <v>-0.55640044571969627</v>
      </c>
      <c r="BF493" t="e">
        <f t="shared" si="331"/>
        <v>#DIV/0!</v>
      </c>
      <c r="BG493" t="e">
        <f t="shared" si="332"/>
        <v>#DIV/0!</v>
      </c>
      <c r="BH493" t="e">
        <f t="shared" si="333"/>
        <v>#DIV/0!</v>
      </c>
      <c r="BI493" t="e">
        <f t="shared" si="334"/>
        <v>#DIV/0!</v>
      </c>
      <c r="BJ493" t="s">
        <v>240</v>
      </c>
      <c r="BK493">
        <v>0</v>
      </c>
      <c r="BL493">
        <f t="shared" si="335"/>
        <v>0</v>
      </c>
      <c r="BM493" t="e">
        <f t="shared" si="336"/>
        <v>#DIV/0!</v>
      </c>
      <c r="BN493" t="e">
        <f t="shared" si="337"/>
        <v>#DIV/0!</v>
      </c>
      <c r="BO493" t="e">
        <f t="shared" si="338"/>
        <v>#DIV/0!</v>
      </c>
      <c r="BP493" t="e">
        <f t="shared" si="339"/>
        <v>#DIV/0!</v>
      </c>
      <c r="BQ493">
        <f t="shared" si="340"/>
        <v>0</v>
      </c>
      <c r="BR493">
        <f t="shared" si="341"/>
        <v>0</v>
      </c>
      <c r="BS493">
        <f t="shared" si="342"/>
        <v>0</v>
      </c>
      <c r="BT493">
        <f t="shared" si="343"/>
        <v>0</v>
      </c>
      <c r="BU493">
        <v>6</v>
      </c>
      <c r="BV493">
        <v>0.5</v>
      </c>
      <c r="BW493" t="s">
        <v>241</v>
      </c>
      <c r="BX493">
        <v>1582045462.4709699</v>
      </c>
      <c r="BY493">
        <v>400.43299999999999</v>
      </c>
      <c r="BZ493">
        <v>400.00661290322603</v>
      </c>
      <c r="CA493">
        <v>31.117738709677401</v>
      </c>
      <c r="CB493">
        <v>30.803187096774199</v>
      </c>
      <c r="CC493">
        <v>600.01199999999994</v>
      </c>
      <c r="CD493">
        <v>99.308529032258093</v>
      </c>
      <c r="CE493">
        <v>0.19998848387096799</v>
      </c>
      <c r="CF493">
        <v>30.5084129032258</v>
      </c>
      <c r="CG493">
        <v>30.109603225806399</v>
      </c>
      <c r="CH493">
        <v>999.9</v>
      </c>
      <c r="CI493">
        <v>0</v>
      </c>
      <c r="CJ493">
        <v>0</v>
      </c>
      <c r="CK493">
        <v>9996.7980645161297</v>
      </c>
      <c r="CL493">
        <v>0</v>
      </c>
      <c r="CM493">
        <v>0.21165100000000001</v>
      </c>
      <c r="CN493">
        <v>0</v>
      </c>
      <c r="CO493">
        <v>0</v>
      </c>
      <c r="CP493">
        <v>0</v>
      </c>
      <c r="CQ493">
        <v>0</v>
      </c>
      <c r="CR493">
        <v>-0.945161290322581</v>
      </c>
      <c r="CS493">
        <v>0</v>
      </c>
      <c r="CT493">
        <v>24.2129032258065</v>
      </c>
      <c r="CU493">
        <v>-2.1064516129032298</v>
      </c>
      <c r="CV493">
        <v>38.375</v>
      </c>
      <c r="CW493">
        <v>43.412999999999997</v>
      </c>
      <c r="CX493">
        <v>41.061999999999998</v>
      </c>
      <c r="CY493">
        <v>42.0741935483871</v>
      </c>
      <c r="CZ493">
        <v>39.5</v>
      </c>
      <c r="DA493">
        <v>0</v>
      </c>
      <c r="DB493">
        <v>0</v>
      </c>
      <c r="DC493">
        <v>0</v>
      </c>
      <c r="DD493">
        <v>1582045474</v>
      </c>
      <c r="DE493">
        <v>-0.6</v>
      </c>
      <c r="DF493">
        <v>-12.3692306633491</v>
      </c>
      <c r="DG493">
        <v>-25.644444363366201</v>
      </c>
      <c r="DH493">
        <v>23.196153846153798</v>
      </c>
      <c r="DI493">
        <v>15</v>
      </c>
      <c r="DJ493">
        <v>100</v>
      </c>
      <c r="DK493">
        <v>100</v>
      </c>
      <c r="DL493">
        <v>2.8410000000000002</v>
      </c>
      <c r="DM493">
        <v>0.45</v>
      </c>
      <c r="DN493">
        <v>2</v>
      </c>
      <c r="DO493">
        <v>651.01900000000001</v>
      </c>
      <c r="DP493">
        <v>340.00700000000001</v>
      </c>
      <c r="DQ493">
        <v>30.000499999999999</v>
      </c>
      <c r="DR493">
        <v>31.305399999999999</v>
      </c>
      <c r="DS493">
        <v>30</v>
      </c>
      <c r="DT493">
        <v>31.2361</v>
      </c>
      <c r="DU493">
        <v>31.2759</v>
      </c>
      <c r="DV493">
        <v>21.005600000000001</v>
      </c>
      <c r="DW493">
        <v>24.539000000000001</v>
      </c>
      <c r="DX493">
        <v>85.084199999999996</v>
      </c>
      <c r="DY493">
        <v>30</v>
      </c>
      <c r="DZ493">
        <v>400</v>
      </c>
      <c r="EA493">
        <v>30.797000000000001</v>
      </c>
      <c r="EB493">
        <v>100.06399999999999</v>
      </c>
      <c r="EC493">
        <v>100.572</v>
      </c>
    </row>
    <row r="494" spans="1:133" x14ac:dyDescent="0.35">
      <c r="A494">
        <v>478</v>
      </c>
      <c r="B494">
        <v>1582045476.0999999</v>
      </c>
      <c r="C494">
        <v>2443.0999999046298</v>
      </c>
      <c r="D494" t="s">
        <v>1198</v>
      </c>
      <c r="E494" t="s">
        <v>1199</v>
      </c>
      <c r="F494" t="s">
        <v>232</v>
      </c>
      <c r="G494" t="s">
        <v>233</v>
      </c>
      <c r="H494" t="s">
        <v>234</v>
      </c>
      <c r="I494" t="s">
        <v>235</v>
      </c>
      <c r="J494" t="s">
        <v>236</v>
      </c>
      <c r="K494" t="s">
        <v>237</v>
      </c>
      <c r="L494" t="s">
        <v>238</v>
      </c>
      <c r="M494" t="s">
        <v>239</v>
      </c>
      <c r="N494">
        <v>1582045467.4709699</v>
      </c>
      <c r="O494">
        <f t="shared" si="301"/>
        <v>3.2753180816033069E-4</v>
      </c>
      <c r="P494">
        <f t="shared" si="302"/>
        <v>-0.53896732682234327</v>
      </c>
      <c r="Q494">
        <f t="shared" si="303"/>
        <v>400.42722580645199</v>
      </c>
      <c r="R494">
        <f t="shared" si="304"/>
        <v>424.92000692914456</v>
      </c>
      <c r="S494">
        <f t="shared" si="305"/>
        <v>42.282977415051732</v>
      </c>
      <c r="T494">
        <f t="shared" si="306"/>
        <v>39.845747597310279</v>
      </c>
      <c r="U494">
        <f t="shared" si="307"/>
        <v>2.6526555588295586E-2</v>
      </c>
      <c r="V494">
        <f t="shared" si="308"/>
        <v>2.2490121376520418</v>
      </c>
      <c r="W494">
        <f t="shared" si="309"/>
        <v>2.6353957546117766E-2</v>
      </c>
      <c r="X494">
        <f t="shared" si="310"/>
        <v>1.6486636982976637E-2</v>
      </c>
      <c r="Y494">
        <f t="shared" si="311"/>
        <v>0</v>
      </c>
      <c r="Z494">
        <f t="shared" si="312"/>
        <v>30.402374687733442</v>
      </c>
      <c r="AA494">
        <f t="shared" si="313"/>
        <v>30.110716129032301</v>
      </c>
      <c r="AB494">
        <f t="shared" si="314"/>
        <v>4.2876190610363256</v>
      </c>
      <c r="AC494">
        <f t="shared" si="315"/>
        <v>70.58970512481001</v>
      </c>
      <c r="AD494">
        <f t="shared" si="316"/>
        <v>3.0968017974366506</v>
      </c>
      <c r="AE494">
        <f t="shared" si="317"/>
        <v>4.3870445300220196</v>
      </c>
      <c r="AF494">
        <f t="shared" si="318"/>
        <v>1.190817263599675</v>
      </c>
      <c r="AG494">
        <f t="shared" si="319"/>
        <v>-14.444152739870583</v>
      </c>
      <c r="AH494">
        <f t="shared" si="320"/>
        <v>48.501843695889498</v>
      </c>
      <c r="AI494">
        <f t="shared" si="321"/>
        <v>4.8099565135698192</v>
      </c>
      <c r="AJ494">
        <f t="shared" si="322"/>
        <v>38.867647469588732</v>
      </c>
      <c r="AK494">
        <v>-4.1157157921145299E-2</v>
      </c>
      <c r="AL494">
        <v>4.6202515331547102E-2</v>
      </c>
      <c r="AM494">
        <v>3.45345473082399</v>
      </c>
      <c r="AN494">
        <v>0</v>
      </c>
      <c r="AO494">
        <v>0</v>
      </c>
      <c r="AP494">
        <f t="shared" si="323"/>
        <v>1</v>
      </c>
      <c r="AQ494">
        <f t="shared" si="324"/>
        <v>0</v>
      </c>
      <c r="AR494">
        <f t="shared" si="325"/>
        <v>51876.030319258607</v>
      </c>
      <c r="AS494" t="s">
        <v>240</v>
      </c>
      <c r="AT494">
        <v>0</v>
      </c>
      <c r="AU494">
        <v>0</v>
      </c>
      <c r="AV494">
        <f t="shared" si="326"/>
        <v>0</v>
      </c>
      <c r="AW494" t="e">
        <f t="shared" si="327"/>
        <v>#DIV/0!</v>
      </c>
      <c r="AX494">
        <v>0</v>
      </c>
      <c r="AY494" t="s">
        <v>240</v>
      </c>
      <c r="AZ494">
        <v>0</v>
      </c>
      <c r="BA494">
        <v>0</v>
      </c>
      <c r="BB494" t="e">
        <f t="shared" si="328"/>
        <v>#DIV/0!</v>
      </c>
      <c r="BC494">
        <v>0.5</v>
      </c>
      <c r="BD494">
        <f t="shared" si="329"/>
        <v>0</v>
      </c>
      <c r="BE494">
        <f t="shared" si="330"/>
        <v>-0.53896732682234327</v>
      </c>
      <c r="BF494" t="e">
        <f t="shared" si="331"/>
        <v>#DIV/0!</v>
      </c>
      <c r="BG494" t="e">
        <f t="shared" si="332"/>
        <v>#DIV/0!</v>
      </c>
      <c r="BH494" t="e">
        <f t="shared" si="333"/>
        <v>#DIV/0!</v>
      </c>
      <c r="BI494" t="e">
        <f t="shared" si="334"/>
        <v>#DIV/0!</v>
      </c>
      <c r="BJ494" t="s">
        <v>240</v>
      </c>
      <c r="BK494">
        <v>0</v>
      </c>
      <c r="BL494">
        <f t="shared" si="335"/>
        <v>0</v>
      </c>
      <c r="BM494" t="e">
        <f t="shared" si="336"/>
        <v>#DIV/0!</v>
      </c>
      <c r="BN494" t="e">
        <f t="shared" si="337"/>
        <v>#DIV/0!</v>
      </c>
      <c r="BO494" t="e">
        <f t="shared" si="338"/>
        <v>#DIV/0!</v>
      </c>
      <c r="BP494" t="e">
        <f t="shared" si="339"/>
        <v>#DIV/0!</v>
      </c>
      <c r="BQ494">
        <f t="shared" si="340"/>
        <v>0</v>
      </c>
      <c r="BR494">
        <f t="shared" si="341"/>
        <v>0</v>
      </c>
      <c r="BS494">
        <f t="shared" si="342"/>
        <v>0</v>
      </c>
      <c r="BT494">
        <f t="shared" si="343"/>
        <v>0</v>
      </c>
      <c r="BU494">
        <v>6</v>
      </c>
      <c r="BV494">
        <v>0.5</v>
      </c>
      <c r="BW494" t="s">
        <v>241</v>
      </c>
      <c r="BX494">
        <v>1582045467.4709699</v>
      </c>
      <c r="BY494">
        <v>400.42722580645199</v>
      </c>
      <c r="BZ494">
        <v>400.01941935483899</v>
      </c>
      <c r="CA494">
        <v>31.121106451612899</v>
      </c>
      <c r="CB494">
        <v>30.803774193548399</v>
      </c>
      <c r="CC494">
        <v>600.01209677419399</v>
      </c>
      <c r="CD494">
        <v>99.308080645161297</v>
      </c>
      <c r="CE494">
        <v>0.20000729032258099</v>
      </c>
      <c r="CF494">
        <v>30.510735483870999</v>
      </c>
      <c r="CG494">
        <v>30.110716129032301</v>
      </c>
      <c r="CH494">
        <v>999.9</v>
      </c>
      <c r="CI494">
        <v>0</v>
      </c>
      <c r="CJ494">
        <v>0</v>
      </c>
      <c r="CK494">
        <v>9994.4019354838692</v>
      </c>
      <c r="CL494">
        <v>0</v>
      </c>
      <c r="CM494">
        <v>0.21165100000000001</v>
      </c>
      <c r="CN494">
        <v>0</v>
      </c>
      <c r="CO494">
        <v>0</v>
      </c>
      <c r="CP494">
        <v>0</v>
      </c>
      <c r="CQ494">
        <v>0</v>
      </c>
      <c r="CR494">
        <v>-0.88387096774193596</v>
      </c>
      <c r="CS494">
        <v>0</v>
      </c>
      <c r="CT494">
        <v>23.8354838709677</v>
      </c>
      <c r="CU494">
        <v>-2.08387096774194</v>
      </c>
      <c r="CV494">
        <v>38.375</v>
      </c>
      <c r="CW494">
        <v>43.418999999999997</v>
      </c>
      <c r="CX494">
        <v>41.061999999999998</v>
      </c>
      <c r="CY494">
        <v>42.070129032258002</v>
      </c>
      <c r="CZ494">
        <v>39.5</v>
      </c>
      <c r="DA494">
        <v>0</v>
      </c>
      <c r="DB494">
        <v>0</v>
      </c>
      <c r="DC494">
        <v>0</v>
      </c>
      <c r="DD494">
        <v>1582045478.8</v>
      </c>
      <c r="DE494">
        <v>-0.75384615384615405</v>
      </c>
      <c r="DF494">
        <v>7.4940172517045403</v>
      </c>
      <c r="DG494">
        <v>5.7982899788281301</v>
      </c>
      <c r="DH494">
        <v>23.053846153846202</v>
      </c>
      <c r="DI494">
        <v>15</v>
      </c>
      <c r="DJ494">
        <v>100</v>
      </c>
      <c r="DK494">
        <v>100</v>
      </c>
      <c r="DL494">
        <v>2.8410000000000002</v>
      </c>
      <c r="DM494">
        <v>0.45</v>
      </c>
      <c r="DN494">
        <v>2</v>
      </c>
      <c r="DO494">
        <v>651.13599999999997</v>
      </c>
      <c r="DP494">
        <v>339.99200000000002</v>
      </c>
      <c r="DQ494">
        <v>30.000499999999999</v>
      </c>
      <c r="DR494">
        <v>31.303999999999998</v>
      </c>
      <c r="DS494">
        <v>30.0001</v>
      </c>
      <c r="DT494">
        <v>31.2361</v>
      </c>
      <c r="DU494">
        <v>31.273199999999999</v>
      </c>
      <c r="DV494">
        <v>21.002400000000002</v>
      </c>
      <c r="DW494">
        <v>24.539000000000001</v>
      </c>
      <c r="DX494">
        <v>85.084199999999996</v>
      </c>
      <c r="DY494">
        <v>30</v>
      </c>
      <c r="DZ494">
        <v>400</v>
      </c>
      <c r="EA494">
        <v>30.7927</v>
      </c>
      <c r="EB494">
        <v>100.063</v>
      </c>
      <c r="EC494">
        <v>100.57299999999999</v>
      </c>
    </row>
    <row r="495" spans="1:133" x14ac:dyDescent="0.35">
      <c r="A495">
        <v>479</v>
      </c>
      <c r="B495">
        <v>1582045481.0999999</v>
      </c>
      <c r="C495">
        <v>2448.0999999046298</v>
      </c>
      <c r="D495" t="s">
        <v>1200</v>
      </c>
      <c r="E495" t="s">
        <v>1201</v>
      </c>
      <c r="F495" t="s">
        <v>232</v>
      </c>
      <c r="G495" t="s">
        <v>233</v>
      </c>
      <c r="H495" t="s">
        <v>234</v>
      </c>
      <c r="I495" t="s">
        <v>235</v>
      </c>
      <c r="J495" t="s">
        <v>236</v>
      </c>
      <c r="K495" t="s">
        <v>237</v>
      </c>
      <c r="L495" t="s">
        <v>238</v>
      </c>
      <c r="M495" t="s">
        <v>239</v>
      </c>
      <c r="N495">
        <v>1582045472.4709699</v>
      </c>
      <c r="O495">
        <f t="shared" si="301"/>
        <v>3.2862560715294422E-4</v>
      </c>
      <c r="P495">
        <f t="shared" si="302"/>
        <v>-0.53085359141356914</v>
      </c>
      <c r="Q495">
        <f t="shared" si="303"/>
        <v>400.42641935483903</v>
      </c>
      <c r="R495">
        <f t="shared" si="304"/>
        <v>424.33404046773472</v>
      </c>
      <c r="S495">
        <f t="shared" si="305"/>
        <v>42.224256464377817</v>
      </c>
      <c r="T495">
        <f t="shared" si="306"/>
        <v>39.845278043953776</v>
      </c>
      <c r="U495">
        <f t="shared" si="307"/>
        <v>2.6606311527340151E-2</v>
      </c>
      <c r="V495">
        <f t="shared" si="308"/>
        <v>2.2491703449456981</v>
      </c>
      <c r="W495">
        <f t="shared" si="309"/>
        <v>2.6432689836210495E-2</v>
      </c>
      <c r="X495">
        <f t="shared" si="310"/>
        <v>1.6535935805334454E-2</v>
      </c>
      <c r="Y495">
        <f t="shared" si="311"/>
        <v>0</v>
      </c>
      <c r="Z495">
        <f t="shared" si="312"/>
        <v>30.404149010126815</v>
      </c>
      <c r="AA495">
        <f t="shared" si="313"/>
        <v>30.113154838709701</v>
      </c>
      <c r="AB495">
        <f t="shared" si="314"/>
        <v>4.2882192060317816</v>
      </c>
      <c r="AC495">
        <f t="shared" si="315"/>
        <v>70.585647025341885</v>
      </c>
      <c r="AD495">
        <f t="shared" si="316"/>
        <v>3.0970010490413564</v>
      </c>
      <c r="AE495">
        <f t="shared" si="317"/>
        <v>4.3875790327875883</v>
      </c>
      <c r="AF495">
        <f t="shared" si="318"/>
        <v>1.1912181569904252</v>
      </c>
      <c r="AG495">
        <f t="shared" si="319"/>
        <v>-14.49238927544484</v>
      </c>
      <c r="AH495">
        <f t="shared" si="320"/>
        <v>48.467704930654655</v>
      </c>
      <c r="AI495">
        <f t="shared" si="321"/>
        <v>4.8063414240029463</v>
      </c>
      <c r="AJ495">
        <f t="shared" si="322"/>
        <v>38.781657079212764</v>
      </c>
      <c r="AK495">
        <v>-4.1161415535016101E-2</v>
      </c>
      <c r="AL495">
        <v>4.6207294876104602E-2</v>
      </c>
      <c r="AM495">
        <v>3.4537375349496502</v>
      </c>
      <c r="AN495">
        <v>0</v>
      </c>
      <c r="AO495">
        <v>0</v>
      </c>
      <c r="AP495">
        <f t="shared" si="323"/>
        <v>1</v>
      </c>
      <c r="AQ495">
        <f t="shared" si="324"/>
        <v>0</v>
      </c>
      <c r="AR495">
        <f t="shared" si="325"/>
        <v>51880.793955655703</v>
      </c>
      <c r="AS495" t="s">
        <v>240</v>
      </c>
      <c r="AT495">
        <v>0</v>
      </c>
      <c r="AU495">
        <v>0</v>
      </c>
      <c r="AV495">
        <f t="shared" si="326"/>
        <v>0</v>
      </c>
      <c r="AW495" t="e">
        <f t="shared" si="327"/>
        <v>#DIV/0!</v>
      </c>
      <c r="AX495">
        <v>0</v>
      </c>
      <c r="AY495" t="s">
        <v>240</v>
      </c>
      <c r="AZ495">
        <v>0</v>
      </c>
      <c r="BA495">
        <v>0</v>
      </c>
      <c r="BB495" t="e">
        <f t="shared" si="328"/>
        <v>#DIV/0!</v>
      </c>
      <c r="BC495">
        <v>0.5</v>
      </c>
      <c r="BD495">
        <f t="shared" si="329"/>
        <v>0</v>
      </c>
      <c r="BE495">
        <f t="shared" si="330"/>
        <v>-0.53085359141356914</v>
      </c>
      <c r="BF495" t="e">
        <f t="shared" si="331"/>
        <v>#DIV/0!</v>
      </c>
      <c r="BG495" t="e">
        <f t="shared" si="332"/>
        <v>#DIV/0!</v>
      </c>
      <c r="BH495" t="e">
        <f t="shared" si="333"/>
        <v>#DIV/0!</v>
      </c>
      <c r="BI495" t="e">
        <f t="shared" si="334"/>
        <v>#DIV/0!</v>
      </c>
      <c r="BJ495" t="s">
        <v>240</v>
      </c>
      <c r="BK495">
        <v>0</v>
      </c>
      <c r="BL495">
        <f t="shared" si="335"/>
        <v>0</v>
      </c>
      <c r="BM495" t="e">
        <f t="shared" si="336"/>
        <v>#DIV/0!</v>
      </c>
      <c r="BN495" t="e">
        <f t="shared" si="337"/>
        <v>#DIV/0!</v>
      </c>
      <c r="BO495" t="e">
        <f t="shared" si="338"/>
        <v>#DIV/0!</v>
      </c>
      <c r="BP495" t="e">
        <f t="shared" si="339"/>
        <v>#DIV/0!</v>
      </c>
      <c r="BQ495">
        <f t="shared" si="340"/>
        <v>0</v>
      </c>
      <c r="BR495">
        <f t="shared" si="341"/>
        <v>0</v>
      </c>
      <c r="BS495">
        <f t="shared" si="342"/>
        <v>0</v>
      </c>
      <c r="BT495">
        <f t="shared" si="343"/>
        <v>0</v>
      </c>
      <c r="BU495">
        <v>6</v>
      </c>
      <c r="BV495">
        <v>0.5</v>
      </c>
      <c r="BW495" t="s">
        <v>241</v>
      </c>
      <c r="BX495">
        <v>1582045472.4709699</v>
      </c>
      <c r="BY495">
        <v>400.42641935483903</v>
      </c>
      <c r="BZ495">
        <v>400.02716129032302</v>
      </c>
      <c r="CA495">
        <v>31.123412903225798</v>
      </c>
      <c r="CB495">
        <v>30.805019354838699</v>
      </c>
      <c r="CC495">
        <v>600.00774193548398</v>
      </c>
      <c r="CD495">
        <v>99.307132258064499</v>
      </c>
      <c r="CE495">
        <v>0.19998345161290301</v>
      </c>
      <c r="CF495">
        <v>30.512864516129</v>
      </c>
      <c r="CG495">
        <v>30.113154838709701</v>
      </c>
      <c r="CH495">
        <v>999.9</v>
      </c>
      <c r="CI495">
        <v>0</v>
      </c>
      <c r="CJ495">
        <v>0</v>
      </c>
      <c r="CK495">
        <v>9995.5312903225804</v>
      </c>
      <c r="CL495">
        <v>0</v>
      </c>
      <c r="CM495">
        <v>0.21165100000000001</v>
      </c>
      <c r="CN495">
        <v>0</v>
      </c>
      <c r="CO495">
        <v>0</v>
      </c>
      <c r="CP495">
        <v>0</v>
      </c>
      <c r="CQ495">
        <v>0</v>
      </c>
      <c r="CR495">
        <v>-0.41935483870967799</v>
      </c>
      <c r="CS495">
        <v>0</v>
      </c>
      <c r="CT495">
        <v>23.722580645161301</v>
      </c>
      <c r="CU495">
        <v>-2.3161290322580599</v>
      </c>
      <c r="CV495">
        <v>38.375</v>
      </c>
      <c r="CW495">
        <v>43.411000000000001</v>
      </c>
      <c r="CX495">
        <v>41.061999999999998</v>
      </c>
      <c r="CY495">
        <v>42.068096774193499</v>
      </c>
      <c r="CZ495">
        <v>39.5</v>
      </c>
      <c r="DA495">
        <v>0</v>
      </c>
      <c r="DB495">
        <v>0</v>
      </c>
      <c r="DC495">
        <v>0</v>
      </c>
      <c r="DD495">
        <v>1582045484.2</v>
      </c>
      <c r="DE495">
        <v>-0.515384615384615</v>
      </c>
      <c r="DF495">
        <v>12.0820514110058</v>
      </c>
      <c r="DG495">
        <v>15.9726487597614</v>
      </c>
      <c r="DH495">
        <v>22.984615384615399</v>
      </c>
      <c r="DI495">
        <v>15</v>
      </c>
      <c r="DJ495">
        <v>100</v>
      </c>
      <c r="DK495">
        <v>100</v>
      </c>
      <c r="DL495">
        <v>2.8410000000000002</v>
      </c>
      <c r="DM495">
        <v>0.45</v>
      </c>
      <c r="DN495">
        <v>2</v>
      </c>
      <c r="DO495">
        <v>651.13599999999997</v>
      </c>
      <c r="DP495">
        <v>339.95100000000002</v>
      </c>
      <c r="DQ495">
        <v>30.000299999999999</v>
      </c>
      <c r="DR495">
        <v>31.303999999999998</v>
      </c>
      <c r="DS495">
        <v>30.0001</v>
      </c>
      <c r="DT495">
        <v>31.2361</v>
      </c>
      <c r="DU495">
        <v>31.273199999999999</v>
      </c>
      <c r="DV495">
        <v>21.003</v>
      </c>
      <c r="DW495">
        <v>24.539000000000001</v>
      </c>
      <c r="DX495">
        <v>85.084199999999996</v>
      </c>
      <c r="DY495">
        <v>30</v>
      </c>
      <c r="DZ495">
        <v>400</v>
      </c>
      <c r="EA495">
        <v>30.785799999999998</v>
      </c>
      <c r="EB495">
        <v>100.06399999999999</v>
      </c>
      <c r="EC495">
        <v>100.575</v>
      </c>
    </row>
    <row r="496" spans="1:133" x14ac:dyDescent="0.35">
      <c r="A496">
        <v>480</v>
      </c>
      <c r="B496">
        <v>1582045486.0999999</v>
      </c>
      <c r="C496">
        <v>2453.0999999046298</v>
      </c>
      <c r="D496" t="s">
        <v>1202</v>
      </c>
      <c r="E496" t="s">
        <v>1203</v>
      </c>
      <c r="F496" t="s">
        <v>232</v>
      </c>
      <c r="G496" t="s">
        <v>233</v>
      </c>
      <c r="H496" t="s">
        <v>234</v>
      </c>
      <c r="I496" t="s">
        <v>235</v>
      </c>
      <c r="J496" t="s">
        <v>236</v>
      </c>
      <c r="K496" t="s">
        <v>237</v>
      </c>
      <c r="L496" t="s">
        <v>238</v>
      </c>
      <c r="M496" t="s">
        <v>239</v>
      </c>
      <c r="N496">
        <v>1582045477.4709699</v>
      </c>
      <c r="O496">
        <f t="shared" si="301"/>
        <v>3.3003964182339333E-4</v>
      </c>
      <c r="P496">
        <f t="shared" si="302"/>
        <v>-0.52699830266905379</v>
      </c>
      <c r="Q496">
        <f t="shared" si="303"/>
        <v>400.41312903225798</v>
      </c>
      <c r="R496">
        <f t="shared" si="304"/>
        <v>423.97054012647891</v>
      </c>
      <c r="S496">
        <f t="shared" si="305"/>
        <v>42.187631562440913</v>
      </c>
      <c r="T496">
        <f t="shared" si="306"/>
        <v>39.843526758575358</v>
      </c>
      <c r="U496">
        <f t="shared" si="307"/>
        <v>2.6703385245649216E-2</v>
      </c>
      <c r="V496">
        <f t="shared" si="308"/>
        <v>2.2507452248178863</v>
      </c>
      <c r="W496">
        <f t="shared" si="309"/>
        <v>2.6528620318216518E-2</v>
      </c>
      <c r="X496">
        <f t="shared" si="310"/>
        <v>1.6595994171781574E-2</v>
      </c>
      <c r="Y496">
        <f t="shared" si="311"/>
        <v>0</v>
      </c>
      <c r="Z496">
        <f t="shared" si="312"/>
        <v>30.40582833938004</v>
      </c>
      <c r="AA496">
        <f t="shared" si="313"/>
        <v>30.116690322580599</v>
      </c>
      <c r="AB496">
        <f t="shared" si="314"/>
        <v>4.2890893874978886</v>
      </c>
      <c r="AC496">
        <f t="shared" si="315"/>
        <v>70.579306111832878</v>
      </c>
      <c r="AD496">
        <f t="shared" si="316"/>
        <v>3.0970909779787426</v>
      </c>
      <c r="AE496">
        <f t="shared" si="317"/>
        <v>4.3881006326010112</v>
      </c>
      <c r="AF496">
        <f t="shared" si="318"/>
        <v>1.191998409519146</v>
      </c>
      <c r="AG496">
        <f t="shared" si="319"/>
        <v>-14.554748204411647</v>
      </c>
      <c r="AH496">
        <f t="shared" si="320"/>
        <v>48.324717528369284</v>
      </c>
      <c r="AI496">
        <f t="shared" si="321"/>
        <v>4.7889417226958404</v>
      </c>
      <c r="AJ496">
        <f t="shared" si="322"/>
        <v>38.558911046653478</v>
      </c>
      <c r="AK496">
        <v>-4.12038128548185E-2</v>
      </c>
      <c r="AL496">
        <v>4.6254889581791997E-2</v>
      </c>
      <c r="AM496">
        <v>3.4565531501005999</v>
      </c>
      <c r="AN496">
        <v>0</v>
      </c>
      <c r="AO496">
        <v>0</v>
      </c>
      <c r="AP496">
        <f t="shared" si="323"/>
        <v>1</v>
      </c>
      <c r="AQ496">
        <f t="shared" si="324"/>
        <v>0</v>
      </c>
      <c r="AR496">
        <f t="shared" si="325"/>
        <v>51931.668375870286</v>
      </c>
      <c r="AS496" t="s">
        <v>240</v>
      </c>
      <c r="AT496">
        <v>0</v>
      </c>
      <c r="AU496">
        <v>0</v>
      </c>
      <c r="AV496">
        <f t="shared" si="326"/>
        <v>0</v>
      </c>
      <c r="AW496" t="e">
        <f t="shared" si="327"/>
        <v>#DIV/0!</v>
      </c>
      <c r="AX496">
        <v>0</v>
      </c>
      <c r="AY496" t="s">
        <v>240</v>
      </c>
      <c r="AZ496">
        <v>0</v>
      </c>
      <c r="BA496">
        <v>0</v>
      </c>
      <c r="BB496" t="e">
        <f t="shared" si="328"/>
        <v>#DIV/0!</v>
      </c>
      <c r="BC496">
        <v>0.5</v>
      </c>
      <c r="BD496">
        <f t="shared" si="329"/>
        <v>0</v>
      </c>
      <c r="BE496">
        <f t="shared" si="330"/>
        <v>-0.52699830266905379</v>
      </c>
      <c r="BF496" t="e">
        <f t="shared" si="331"/>
        <v>#DIV/0!</v>
      </c>
      <c r="BG496" t="e">
        <f t="shared" si="332"/>
        <v>#DIV/0!</v>
      </c>
      <c r="BH496" t="e">
        <f t="shared" si="333"/>
        <v>#DIV/0!</v>
      </c>
      <c r="BI496" t="e">
        <f t="shared" si="334"/>
        <v>#DIV/0!</v>
      </c>
      <c r="BJ496" t="s">
        <v>240</v>
      </c>
      <c r="BK496">
        <v>0</v>
      </c>
      <c r="BL496">
        <f t="shared" si="335"/>
        <v>0</v>
      </c>
      <c r="BM496" t="e">
        <f t="shared" si="336"/>
        <v>#DIV/0!</v>
      </c>
      <c r="BN496" t="e">
        <f t="shared" si="337"/>
        <v>#DIV/0!</v>
      </c>
      <c r="BO496" t="e">
        <f t="shared" si="338"/>
        <v>#DIV/0!</v>
      </c>
      <c r="BP496" t="e">
        <f t="shared" si="339"/>
        <v>#DIV/0!</v>
      </c>
      <c r="BQ496">
        <f t="shared" si="340"/>
        <v>0</v>
      </c>
      <c r="BR496">
        <f t="shared" si="341"/>
        <v>0</v>
      </c>
      <c r="BS496">
        <f t="shared" si="342"/>
        <v>0</v>
      </c>
      <c r="BT496">
        <f t="shared" si="343"/>
        <v>0</v>
      </c>
      <c r="BU496">
        <v>6</v>
      </c>
      <c r="BV496">
        <v>0.5</v>
      </c>
      <c r="BW496" t="s">
        <v>241</v>
      </c>
      <c r="BX496">
        <v>1582045477.4709699</v>
      </c>
      <c r="BY496">
        <v>400.41312903225798</v>
      </c>
      <c r="BZ496">
        <v>400.01829032258098</v>
      </c>
      <c r="CA496">
        <v>31.1246516129032</v>
      </c>
      <c r="CB496">
        <v>30.804890322580601</v>
      </c>
      <c r="CC496">
        <v>600.01122580645199</v>
      </c>
      <c r="CD496">
        <v>99.306080645161302</v>
      </c>
      <c r="CE496">
        <v>0.19996416129032299</v>
      </c>
      <c r="CF496">
        <v>30.5149419354839</v>
      </c>
      <c r="CG496">
        <v>30.116690322580599</v>
      </c>
      <c r="CH496">
        <v>999.9</v>
      </c>
      <c r="CI496">
        <v>0</v>
      </c>
      <c r="CJ496">
        <v>0</v>
      </c>
      <c r="CK496">
        <v>10005.932903225799</v>
      </c>
      <c r="CL496">
        <v>0</v>
      </c>
      <c r="CM496">
        <v>0.21165100000000001</v>
      </c>
      <c r="CN496">
        <v>0</v>
      </c>
      <c r="CO496">
        <v>0</v>
      </c>
      <c r="CP496">
        <v>0</v>
      </c>
      <c r="CQ496">
        <v>0</v>
      </c>
      <c r="CR496">
        <v>-2.9032258064515998E-2</v>
      </c>
      <c r="CS496">
        <v>0</v>
      </c>
      <c r="CT496">
        <v>24.845161290322601</v>
      </c>
      <c r="CU496">
        <v>-1.8774193548387099</v>
      </c>
      <c r="CV496">
        <v>38.375</v>
      </c>
      <c r="CW496">
        <v>43.406999999999996</v>
      </c>
      <c r="CX496">
        <v>41.061999999999998</v>
      </c>
      <c r="CY496">
        <v>42.068096774193499</v>
      </c>
      <c r="CZ496">
        <v>39.5</v>
      </c>
      <c r="DA496">
        <v>0</v>
      </c>
      <c r="DB496">
        <v>0</v>
      </c>
      <c r="DC496">
        <v>0</v>
      </c>
      <c r="DD496">
        <v>1582045489</v>
      </c>
      <c r="DE496">
        <v>-0.238461538461539</v>
      </c>
      <c r="DF496">
        <v>6.9264957967954501</v>
      </c>
      <c r="DG496">
        <v>8.2153840018369308</v>
      </c>
      <c r="DH496">
        <v>24.8346153846154</v>
      </c>
      <c r="DI496">
        <v>15</v>
      </c>
      <c r="DJ496">
        <v>100</v>
      </c>
      <c r="DK496">
        <v>100</v>
      </c>
      <c r="DL496">
        <v>2.8410000000000002</v>
      </c>
      <c r="DM496">
        <v>0.45</v>
      </c>
      <c r="DN496">
        <v>2</v>
      </c>
      <c r="DO496">
        <v>651.05799999999999</v>
      </c>
      <c r="DP496">
        <v>339.89800000000002</v>
      </c>
      <c r="DQ496">
        <v>30.000299999999999</v>
      </c>
      <c r="DR496">
        <v>31.303999999999998</v>
      </c>
      <c r="DS496">
        <v>30.0001</v>
      </c>
      <c r="DT496">
        <v>31.2361</v>
      </c>
      <c r="DU496">
        <v>31.273199999999999</v>
      </c>
      <c r="DV496">
        <v>21.004999999999999</v>
      </c>
      <c r="DW496">
        <v>24.539000000000001</v>
      </c>
      <c r="DX496">
        <v>84.712299999999999</v>
      </c>
      <c r="DY496">
        <v>30</v>
      </c>
      <c r="DZ496">
        <v>400</v>
      </c>
      <c r="EA496">
        <v>30.776399999999999</v>
      </c>
      <c r="EB496">
        <v>100.062</v>
      </c>
      <c r="EC496">
        <v>100.572</v>
      </c>
    </row>
    <row r="497" spans="1:133" x14ac:dyDescent="0.35">
      <c r="A497">
        <v>481</v>
      </c>
      <c r="B497">
        <v>1582045491.0999999</v>
      </c>
      <c r="C497">
        <v>2458.0999999046298</v>
      </c>
      <c r="D497" t="s">
        <v>1204</v>
      </c>
      <c r="E497" t="s">
        <v>1205</v>
      </c>
      <c r="F497" t="s">
        <v>232</v>
      </c>
      <c r="G497" t="s">
        <v>233</v>
      </c>
      <c r="H497" t="s">
        <v>234</v>
      </c>
      <c r="I497" t="s">
        <v>235</v>
      </c>
      <c r="J497" t="s">
        <v>236</v>
      </c>
      <c r="K497" t="s">
        <v>237</v>
      </c>
      <c r="L497" t="s">
        <v>238</v>
      </c>
      <c r="M497" t="s">
        <v>239</v>
      </c>
      <c r="N497">
        <v>1582045482.4709699</v>
      </c>
      <c r="O497">
        <f t="shared" si="301"/>
        <v>3.3137416717567538E-4</v>
      </c>
      <c r="P497">
        <f t="shared" si="302"/>
        <v>-0.64165884595966394</v>
      </c>
      <c r="Q497">
        <f t="shared" si="303"/>
        <v>400.51219354838702</v>
      </c>
      <c r="R497">
        <f t="shared" si="304"/>
        <v>430.76567997483806</v>
      </c>
      <c r="S497">
        <f t="shared" si="305"/>
        <v>42.863357397655143</v>
      </c>
      <c r="T497">
        <f t="shared" si="306"/>
        <v>39.85298293769857</v>
      </c>
      <c r="U497">
        <f t="shared" si="307"/>
        <v>2.6801786931488627E-2</v>
      </c>
      <c r="V497">
        <f t="shared" si="308"/>
        <v>2.2510493375323763</v>
      </c>
      <c r="W497">
        <f t="shared" si="309"/>
        <v>2.6625759814996368E-2</v>
      </c>
      <c r="X497">
        <f t="shared" si="310"/>
        <v>1.665681873292825E-2</v>
      </c>
      <c r="Y497">
        <f t="shared" si="311"/>
        <v>0</v>
      </c>
      <c r="Z497">
        <f t="shared" si="312"/>
        <v>30.406920102580923</v>
      </c>
      <c r="AA497">
        <f t="shared" si="313"/>
        <v>30.117977419354801</v>
      </c>
      <c r="AB497">
        <f t="shared" si="314"/>
        <v>4.2894062162184419</v>
      </c>
      <c r="AC497">
        <f t="shared" si="315"/>
        <v>70.570367694628075</v>
      </c>
      <c r="AD497">
        <f t="shared" si="316"/>
        <v>3.0969679876432594</v>
      </c>
      <c r="AE497">
        <f t="shared" si="317"/>
        <v>4.3884821474141269</v>
      </c>
      <c r="AF497">
        <f t="shared" si="318"/>
        <v>1.1924382285751824</v>
      </c>
      <c r="AG497">
        <f t="shared" si="319"/>
        <v>-14.613600772447285</v>
      </c>
      <c r="AH497">
        <f t="shared" si="320"/>
        <v>48.359433499876701</v>
      </c>
      <c r="AI497">
        <f t="shared" si="321"/>
        <v>4.7918011126449072</v>
      </c>
      <c r="AJ497">
        <f t="shared" si="322"/>
        <v>38.537633840074321</v>
      </c>
      <c r="AK497">
        <v>-4.1212002961372597E-2</v>
      </c>
      <c r="AL497">
        <v>4.6264083693891601E-2</v>
      </c>
      <c r="AM497">
        <v>3.4570969419784401</v>
      </c>
      <c r="AN497">
        <v>0</v>
      </c>
      <c r="AO497">
        <v>0</v>
      </c>
      <c r="AP497">
        <f t="shared" si="323"/>
        <v>1</v>
      </c>
      <c r="AQ497">
        <f t="shared" si="324"/>
        <v>0</v>
      </c>
      <c r="AR497">
        <f t="shared" si="325"/>
        <v>51941.285358886409</v>
      </c>
      <c r="AS497" t="s">
        <v>240</v>
      </c>
      <c r="AT497">
        <v>0</v>
      </c>
      <c r="AU497">
        <v>0</v>
      </c>
      <c r="AV497">
        <f t="shared" si="326"/>
        <v>0</v>
      </c>
      <c r="AW497" t="e">
        <f t="shared" si="327"/>
        <v>#DIV/0!</v>
      </c>
      <c r="AX497">
        <v>0</v>
      </c>
      <c r="AY497" t="s">
        <v>240</v>
      </c>
      <c r="AZ497">
        <v>0</v>
      </c>
      <c r="BA497">
        <v>0</v>
      </c>
      <c r="BB497" t="e">
        <f t="shared" si="328"/>
        <v>#DIV/0!</v>
      </c>
      <c r="BC497">
        <v>0.5</v>
      </c>
      <c r="BD497">
        <f t="shared" si="329"/>
        <v>0</v>
      </c>
      <c r="BE497">
        <f t="shared" si="330"/>
        <v>-0.64165884595966394</v>
      </c>
      <c r="BF497" t="e">
        <f t="shared" si="331"/>
        <v>#DIV/0!</v>
      </c>
      <c r="BG497" t="e">
        <f t="shared" si="332"/>
        <v>#DIV/0!</v>
      </c>
      <c r="BH497" t="e">
        <f t="shared" si="333"/>
        <v>#DIV/0!</v>
      </c>
      <c r="BI497" t="e">
        <f t="shared" si="334"/>
        <v>#DIV/0!</v>
      </c>
      <c r="BJ497" t="s">
        <v>240</v>
      </c>
      <c r="BK497">
        <v>0</v>
      </c>
      <c r="BL497">
        <f t="shared" si="335"/>
        <v>0</v>
      </c>
      <c r="BM497" t="e">
        <f t="shared" si="336"/>
        <v>#DIV/0!</v>
      </c>
      <c r="BN497" t="e">
        <f t="shared" si="337"/>
        <v>#DIV/0!</v>
      </c>
      <c r="BO497" t="e">
        <f t="shared" si="338"/>
        <v>#DIV/0!</v>
      </c>
      <c r="BP497" t="e">
        <f t="shared" si="339"/>
        <v>#DIV/0!</v>
      </c>
      <c r="BQ497">
        <f t="shared" si="340"/>
        <v>0</v>
      </c>
      <c r="BR497">
        <f t="shared" si="341"/>
        <v>0</v>
      </c>
      <c r="BS497">
        <f t="shared" si="342"/>
        <v>0</v>
      </c>
      <c r="BT497">
        <f t="shared" si="343"/>
        <v>0</v>
      </c>
      <c r="BU497">
        <v>6</v>
      </c>
      <c r="BV497">
        <v>0.5</v>
      </c>
      <c r="BW497" t="s">
        <v>241</v>
      </c>
      <c r="BX497">
        <v>1582045482.4709699</v>
      </c>
      <c r="BY497">
        <v>400.51219354838702</v>
      </c>
      <c r="BZ497">
        <v>400.00325806451599</v>
      </c>
      <c r="CA497">
        <v>31.123729032258101</v>
      </c>
      <c r="CB497">
        <v>30.8026709677419</v>
      </c>
      <c r="CC497">
        <v>600.00467741935495</v>
      </c>
      <c r="CD497">
        <v>99.305064516128994</v>
      </c>
      <c r="CE497">
        <v>0.199978225806452</v>
      </c>
      <c r="CF497">
        <v>30.516461290322599</v>
      </c>
      <c r="CG497">
        <v>30.117977419354801</v>
      </c>
      <c r="CH497">
        <v>999.9</v>
      </c>
      <c r="CI497">
        <v>0</v>
      </c>
      <c r="CJ497">
        <v>0</v>
      </c>
      <c r="CK497">
        <v>10008.024193548399</v>
      </c>
      <c r="CL497">
        <v>0</v>
      </c>
      <c r="CM497">
        <v>0.21165100000000001</v>
      </c>
      <c r="CN497">
        <v>0</v>
      </c>
      <c r="CO497">
        <v>0</v>
      </c>
      <c r="CP497">
        <v>0</v>
      </c>
      <c r="CQ497">
        <v>0</v>
      </c>
      <c r="CR497">
        <v>0.34516129032258103</v>
      </c>
      <c r="CS497">
        <v>0</v>
      </c>
      <c r="CT497">
        <v>26.251612903225801</v>
      </c>
      <c r="CU497">
        <v>-1.7096774193548401</v>
      </c>
      <c r="CV497">
        <v>38.375</v>
      </c>
      <c r="CW497">
        <v>43.399000000000001</v>
      </c>
      <c r="CX497">
        <v>41.061999999999998</v>
      </c>
      <c r="CY497">
        <v>42.0741935483871</v>
      </c>
      <c r="CZ497">
        <v>39.5</v>
      </c>
      <c r="DA497">
        <v>0</v>
      </c>
      <c r="DB497">
        <v>0</v>
      </c>
      <c r="DC497">
        <v>0</v>
      </c>
      <c r="DD497">
        <v>1582045493.8</v>
      </c>
      <c r="DE497">
        <v>9.6153846153846201E-2</v>
      </c>
      <c r="DF497">
        <v>1.1247862648899001</v>
      </c>
      <c r="DG497">
        <v>9.7162389732531995</v>
      </c>
      <c r="DH497">
        <v>25.653846153846199</v>
      </c>
      <c r="DI497">
        <v>15</v>
      </c>
      <c r="DJ497">
        <v>100</v>
      </c>
      <c r="DK497">
        <v>100</v>
      </c>
      <c r="DL497">
        <v>2.9510000000000001</v>
      </c>
      <c r="DM497">
        <v>0.44800000000000001</v>
      </c>
      <c r="DN497">
        <v>2</v>
      </c>
      <c r="DO497">
        <v>651.08699999999999</v>
      </c>
      <c r="DP497">
        <v>339.83</v>
      </c>
      <c r="DQ497">
        <v>30.000499999999999</v>
      </c>
      <c r="DR497">
        <v>31.303999999999998</v>
      </c>
      <c r="DS497">
        <v>30.0001</v>
      </c>
      <c r="DT497">
        <v>31.2334</v>
      </c>
      <c r="DU497">
        <v>31.273199999999999</v>
      </c>
      <c r="DV497">
        <v>21.0047</v>
      </c>
      <c r="DW497">
        <v>24.539000000000001</v>
      </c>
      <c r="DX497">
        <v>84.712299999999999</v>
      </c>
      <c r="DY497">
        <v>30</v>
      </c>
      <c r="DZ497">
        <v>400</v>
      </c>
      <c r="EA497">
        <v>30.776599999999998</v>
      </c>
      <c r="EB497">
        <v>100.06100000000001</v>
      </c>
      <c r="EC497">
        <v>100.572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  <row r="15" spans="1:2" x14ac:dyDescent="0.35">
      <c r="A15" t="s">
        <v>294</v>
      </c>
      <c r="B15" t="s">
        <v>295</v>
      </c>
    </row>
    <row r="16" spans="1:2" x14ac:dyDescent="0.35">
      <c r="A16" t="s">
        <v>296</v>
      </c>
      <c r="B16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2020-02-18T12:06:31Z</dcterms:created>
  <dcterms:modified xsi:type="dcterms:W3CDTF">2020-04-16T20:56:19Z</dcterms:modified>
</cp:coreProperties>
</file>