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0EEDA06F-2ECA-4FA1-8E01-E38AEC154E7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02" i="1" l="1"/>
  <c r="BS502" i="1"/>
  <c r="BQ502" i="1"/>
  <c r="BR502" i="1" s="1"/>
  <c r="BP502" i="1"/>
  <c r="BO502" i="1"/>
  <c r="BN502" i="1"/>
  <c r="BM502" i="1"/>
  <c r="BL502" i="1"/>
  <c r="BG502" i="1" s="1"/>
  <c r="BI502" i="1"/>
  <c r="BB502" i="1"/>
  <c r="AV502" i="1"/>
  <c r="AW502" i="1" s="1"/>
  <c r="AR502" i="1"/>
  <c r="AP502" i="1" s="1"/>
  <c r="AE502" i="1"/>
  <c r="AD502" i="1"/>
  <c r="AC502" i="1" s="1"/>
  <c r="V502" i="1"/>
  <c r="BT501" i="1"/>
  <c r="BS501" i="1"/>
  <c r="BQ501" i="1"/>
  <c r="BR501" i="1" s="1"/>
  <c r="BP501" i="1"/>
  <c r="BO501" i="1"/>
  <c r="BN501" i="1"/>
  <c r="BM501" i="1"/>
  <c r="BL501" i="1"/>
  <c r="BG501" i="1" s="1"/>
  <c r="BI501" i="1"/>
  <c r="BB501" i="1"/>
  <c r="AW501" i="1"/>
  <c r="AV501" i="1"/>
  <c r="AR501" i="1"/>
  <c r="AP501" i="1"/>
  <c r="AE501" i="1"/>
  <c r="AD501" i="1"/>
  <c r="AC501" i="1"/>
  <c r="V501" i="1"/>
  <c r="BT500" i="1"/>
  <c r="BS500" i="1"/>
  <c r="BQ500" i="1"/>
  <c r="BP500" i="1"/>
  <c r="BO500" i="1"/>
  <c r="BN500" i="1"/>
  <c r="BM500" i="1"/>
  <c r="BL500" i="1"/>
  <c r="BI500" i="1"/>
  <c r="BG500" i="1"/>
  <c r="BB500" i="1"/>
  <c r="AV500" i="1"/>
  <c r="AW500" i="1" s="1"/>
  <c r="AR500" i="1"/>
  <c r="AP500" i="1"/>
  <c r="O500" i="1" s="1"/>
  <c r="AE500" i="1"/>
  <c r="AD500" i="1"/>
  <c r="AC500" i="1"/>
  <c r="V500" i="1"/>
  <c r="P500" i="1"/>
  <c r="BE500" i="1" s="1"/>
  <c r="BT499" i="1"/>
  <c r="BS499" i="1"/>
  <c r="BR499" i="1" s="1"/>
  <c r="Y499" i="1" s="1"/>
  <c r="BQ499" i="1"/>
  <c r="BP499" i="1"/>
  <c r="BO499" i="1"/>
  <c r="BN499" i="1"/>
  <c r="BM499" i="1"/>
  <c r="BL499" i="1"/>
  <c r="BG499" i="1" s="1"/>
  <c r="BI499" i="1"/>
  <c r="BD499" i="1"/>
  <c r="BB499" i="1"/>
  <c r="BF499" i="1" s="1"/>
  <c r="AV499" i="1"/>
  <c r="AW499" i="1" s="1"/>
  <c r="AR499" i="1"/>
  <c r="AP499" i="1" s="1"/>
  <c r="AE499" i="1"/>
  <c r="AD499" i="1"/>
  <c r="AC499" i="1" s="1"/>
  <c r="V499" i="1"/>
  <c r="BT498" i="1"/>
  <c r="BS498" i="1"/>
  <c r="BQ498" i="1"/>
  <c r="BR498" i="1" s="1"/>
  <c r="BP498" i="1"/>
  <c r="BO498" i="1"/>
  <c r="BN498" i="1"/>
  <c r="BM498" i="1"/>
  <c r="BL498" i="1"/>
  <c r="BI498" i="1"/>
  <c r="BG498" i="1"/>
  <c r="BB498" i="1"/>
  <c r="AV498" i="1"/>
  <c r="AW498" i="1" s="1"/>
  <c r="AR498" i="1"/>
  <c r="AP498" i="1" s="1"/>
  <c r="AQ498" i="1"/>
  <c r="AE498" i="1"/>
  <c r="AD498" i="1"/>
  <c r="AC498" i="1" s="1"/>
  <c r="V498" i="1"/>
  <c r="BT497" i="1"/>
  <c r="Y497" i="1" s="1"/>
  <c r="BS497" i="1"/>
  <c r="BQ497" i="1"/>
  <c r="BR497" i="1" s="1"/>
  <c r="BD497" i="1" s="1"/>
  <c r="BP497" i="1"/>
  <c r="BO497" i="1"/>
  <c r="BN497" i="1"/>
  <c r="BM497" i="1"/>
  <c r="BL497" i="1"/>
  <c r="BG497" i="1" s="1"/>
  <c r="BI497" i="1"/>
  <c r="BB497" i="1"/>
  <c r="BF497" i="1" s="1"/>
  <c r="AW497" i="1"/>
  <c r="AV497" i="1"/>
  <c r="AR497" i="1"/>
  <c r="AP497" i="1" s="1"/>
  <c r="AE497" i="1"/>
  <c r="AD497" i="1"/>
  <c r="AC497" i="1" s="1"/>
  <c r="V497" i="1"/>
  <c r="BT496" i="1"/>
  <c r="BS496" i="1"/>
  <c r="BQ496" i="1"/>
  <c r="BR496" i="1" s="1"/>
  <c r="BP496" i="1"/>
  <c r="BO496" i="1"/>
  <c r="BN496" i="1"/>
  <c r="BM496" i="1"/>
  <c r="BL496" i="1"/>
  <c r="BI496" i="1"/>
  <c r="BG496" i="1"/>
  <c r="BB496" i="1"/>
  <c r="AW496" i="1"/>
  <c r="AV496" i="1"/>
  <c r="AR496" i="1"/>
  <c r="AP496" i="1"/>
  <c r="Q496" i="1" s="1"/>
  <c r="AE496" i="1"/>
  <c r="AD496" i="1"/>
  <c r="AC496" i="1"/>
  <c r="V496" i="1"/>
  <c r="T496" i="1"/>
  <c r="BT495" i="1"/>
  <c r="BS495" i="1"/>
  <c r="BR495" i="1"/>
  <c r="BQ495" i="1"/>
  <c r="BP495" i="1"/>
  <c r="BO495" i="1"/>
  <c r="BN495" i="1"/>
  <c r="BM495" i="1"/>
  <c r="BL495" i="1"/>
  <c r="BG495" i="1" s="1"/>
  <c r="BI495" i="1"/>
  <c r="BB495" i="1"/>
  <c r="AV495" i="1"/>
  <c r="AW495" i="1" s="1"/>
  <c r="AR495" i="1"/>
  <c r="AP495" i="1" s="1"/>
  <c r="AE495" i="1"/>
  <c r="AC495" i="1" s="1"/>
  <c r="AD495" i="1"/>
  <c r="V495" i="1"/>
  <c r="BT494" i="1"/>
  <c r="BS494" i="1"/>
  <c r="BR494" i="1" s="1"/>
  <c r="BQ494" i="1"/>
  <c r="BP494" i="1"/>
  <c r="BO494" i="1"/>
  <c r="BN494" i="1"/>
  <c r="BM494" i="1"/>
  <c r="BL494" i="1"/>
  <c r="BG494" i="1" s="1"/>
  <c r="BI494" i="1"/>
  <c r="BB494" i="1"/>
  <c r="AV494" i="1"/>
  <c r="AW494" i="1" s="1"/>
  <c r="AR494" i="1"/>
  <c r="AP494" i="1" s="1"/>
  <c r="AE494" i="1"/>
  <c r="AD494" i="1"/>
  <c r="AC494" i="1" s="1"/>
  <c r="V494" i="1"/>
  <c r="BT493" i="1"/>
  <c r="BS493" i="1"/>
  <c r="BQ493" i="1"/>
  <c r="BR493" i="1" s="1"/>
  <c r="BP493" i="1"/>
  <c r="BO493" i="1"/>
  <c r="BN493" i="1"/>
  <c r="BM493" i="1"/>
  <c r="BL493" i="1"/>
  <c r="BI493" i="1"/>
  <c r="BG493" i="1"/>
  <c r="BB493" i="1"/>
  <c r="AV493" i="1"/>
  <c r="AW493" i="1" s="1"/>
  <c r="AR493" i="1"/>
  <c r="AP493" i="1"/>
  <c r="AE493" i="1"/>
  <c r="AD493" i="1"/>
  <c r="AC493" i="1"/>
  <c r="V493" i="1"/>
  <c r="BT492" i="1"/>
  <c r="BS492" i="1"/>
  <c r="BQ492" i="1"/>
  <c r="BP492" i="1"/>
  <c r="BO492" i="1"/>
  <c r="BN492" i="1"/>
  <c r="BM492" i="1"/>
  <c r="BL492" i="1"/>
  <c r="BG492" i="1" s="1"/>
  <c r="BI492" i="1"/>
  <c r="BB492" i="1"/>
  <c r="AV492" i="1"/>
  <c r="AW492" i="1" s="1"/>
  <c r="AR492" i="1"/>
  <c r="AP492" i="1"/>
  <c r="O492" i="1" s="1"/>
  <c r="AE492" i="1"/>
  <c r="AD492" i="1"/>
  <c r="AC492" i="1"/>
  <c r="V492" i="1"/>
  <c r="Q492" i="1"/>
  <c r="P492" i="1"/>
  <c r="BE492" i="1" s="1"/>
  <c r="BT491" i="1"/>
  <c r="BS491" i="1"/>
  <c r="BQ491" i="1"/>
  <c r="BR491" i="1" s="1"/>
  <c r="Y491" i="1" s="1"/>
  <c r="BP491" i="1"/>
  <c r="BO491" i="1"/>
  <c r="BN491" i="1"/>
  <c r="BM491" i="1"/>
  <c r="BL491" i="1"/>
  <c r="BG491" i="1" s="1"/>
  <c r="BI491" i="1"/>
  <c r="BD491" i="1"/>
  <c r="BF491" i="1" s="1"/>
  <c r="BB491" i="1"/>
  <c r="AV491" i="1"/>
  <c r="AW491" i="1" s="1"/>
  <c r="AR491" i="1"/>
  <c r="AP491" i="1"/>
  <c r="Q491" i="1" s="1"/>
  <c r="AE491" i="1"/>
  <c r="AD491" i="1"/>
  <c r="AC491" i="1"/>
  <c r="V491" i="1"/>
  <c r="T491" i="1"/>
  <c r="BT490" i="1"/>
  <c r="BS490" i="1"/>
  <c r="BR490" i="1"/>
  <c r="BQ490" i="1"/>
  <c r="BP490" i="1"/>
  <c r="BO490" i="1"/>
  <c r="BN490" i="1"/>
  <c r="BM490" i="1"/>
  <c r="BL490" i="1"/>
  <c r="BI490" i="1"/>
  <c r="BG490" i="1"/>
  <c r="BB490" i="1"/>
  <c r="AV490" i="1"/>
  <c r="AW490" i="1" s="1"/>
  <c r="AR490" i="1"/>
  <c r="AP490" i="1" s="1"/>
  <c r="AQ490" i="1" s="1"/>
  <c r="AE490" i="1"/>
  <c r="AD490" i="1"/>
  <c r="AC490" i="1" s="1"/>
  <c r="V490" i="1"/>
  <c r="BT489" i="1"/>
  <c r="Y489" i="1" s="1"/>
  <c r="BS489" i="1"/>
  <c r="BQ489" i="1"/>
  <c r="BR489" i="1" s="1"/>
  <c r="BD489" i="1" s="1"/>
  <c r="BP489" i="1"/>
  <c r="BO489" i="1"/>
  <c r="BN489" i="1"/>
  <c r="BM489" i="1"/>
  <c r="BL489" i="1"/>
  <c r="BG489" i="1" s="1"/>
  <c r="BI489" i="1"/>
  <c r="BB489" i="1"/>
  <c r="BF489" i="1" s="1"/>
  <c r="AW489" i="1"/>
  <c r="AV489" i="1"/>
  <c r="AR489" i="1"/>
  <c r="AP489" i="1" s="1"/>
  <c r="AE489" i="1"/>
  <c r="AD489" i="1"/>
  <c r="AC489" i="1" s="1"/>
  <c r="V489" i="1"/>
  <c r="BT488" i="1"/>
  <c r="BS488" i="1"/>
  <c r="BQ488" i="1"/>
  <c r="BR488" i="1" s="1"/>
  <c r="BP488" i="1"/>
  <c r="BO488" i="1"/>
  <c r="BN488" i="1"/>
  <c r="BM488" i="1"/>
  <c r="BL488" i="1"/>
  <c r="BI488" i="1"/>
  <c r="BG488" i="1"/>
  <c r="BB488" i="1"/>
  <c r="AW488" i="1"/>
  <c r="AV488" i="1"/>
  <c r="AR488" i="1"/>
  <c r="AP488" i="1"/>
  <c r="AE488" i="1"/>
  <c r="AD488" i="1"/>
  <c r="AC488" i="1"/>
  <c r="V488" i="1"/>
  <c r="T488" i="1"/>
  <c r="BT487" i="1"/>
  <c r="BS487" i="1"/>
  <c r="BR487" i="1"/>
  <c r="BQ487" i="1"/>
  <c r="BP487" i="1"/>
  <c r="BO487" i="1"/>
  <c r="BN487" i="1"/>
  <c r="BM487" i="1"/>
  <c r="BL487" i="1"/>
  <c r="BG487" i="1" s="1"/>
  <c r="BI487" i="1"/>
  <c r="BB487" i="1"/>
  <c r="AV487" i="1"/>
  <c r="AW487" i="1" s="1"/>
  <c r="AR487" i="1"/>
  <c r="AP487" i="1" s="1"/>
  <c r="AE487" i="1"/>
  <c r="AD487" i="1"/>
  <c r="V487" i="1"/>
  <c r="BT486" i="1"/>
  <c r="BS486" i="1"/>
  <c r="BR486" i="1"/>
  <c r="BQ486" i="1"/>
  <c r="BP486" i="1"/>
  <c r="BO486" i="1"/>
  <c r="BN486" i="1"/>
  <c r="BM486" i="1"/>
  <c r="BL486" i="1"/>
  <c r="BG486" i="1" s="1"/>
  <c r="BI486" i="1"/>
  <c r="BD486" i="1"/>
  <c r="BB486" i="1"/>
  <c r="BF486" i="1" s="1"/>
  <c r="AW486" i="1"/>
  <c r="AV486" i="1"/>
  <c r="AR486" i="1"/>
  <c r="AP486" i="1" s="1"/>
  <c r="AE486" i="1"/>
  <c r="AC486" i="1" s="1"/>
  <c r="AD486" i="1"/>
  <c r="Y486" i="1"/>
  <c r="V486" i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V485" i="1"/>
  <c r="AW485" i="1" s="1"/>
  <c r="AR485" i="1"/>
  <c r="AP485" i="1"/>
  <c r="AE485" i="1"/>
  <c r="AC485" i="1" s="1"/>
  <c r="AD485" i="1"/>
  <c r="V485" i="1"/>
  <c r="BT484" i="1"/>
  <c r="BS484" i="1"/>
  <c r="BR484" i="1" s="1"/>
  <c r="BD484" i="1" s="1"/>
  <c r="BQ484" i="1"/>
  <c r="BP484" i="1"/>
  <c r="BO484" i="1"/>
  <c r="BN484" i="1"/>
  <c r="BM484" i="1"/>
  <c r="BL484" i="1"/>
  <c r="BG484" i="1" s="1"/>
  <c r="BI484" i="1"/>
  <c r="BB484" i="1"/>
  <c r="BF484" i="1" s="1"/>
  <c r="AV484" i="1"/>
  <c r="AW484" i="1" s="1"/>
  <c r="AR484" i="1"/>
  <c r="AP484" i="1"/>
  <c r="AQ484" i="1" s="1"/>
  <c r="AG484" i="1"/>
  <c r="AE484" i="1"/>
  <c r="AD484" i="1"/>
  <c r="AC484" i="1"/>
  <c r="V484" i="1"/>
  <c r="Q484" i="1"/>
  <c r="P484" i="1"/>
  <c r="BE484" i="1" s="1"/>
  <c r="O484" i="1"/>
  <c r="BT483" i="1"/>
  <c r="BS483" i="1"/>
  <c r="BQ483" i="1"/>
  <c r="BR483" i="1" s="1"/>
  <c r="Y483" i="1" s="1"/>
  <c r="BP483" i="1"/>
  <c r="BO483" i="1"/>
  <c r="BN483" i="1"/>
  <c r="BM483" i="1"/>
  <c r="BL483" i="1"/>
  <c r="BI483" i="1"/>
  <c r="BG483" i="1"/>
  <c r="BD483" i="1"/>
  <c r="BF483" i="1" s="1"/>
  <c r="BB483" i="1"/>
  <c r="AV483" i="1"/>
  <c r="AW483" i="1" s="1"/>
  <c r="AR483" i="1"/>
  <c r="AP483" i="1"/>
  <c r="T483" i="1" s="1"/>
  <c r="AE483" i="1"/>
  <c r="AD483" i="1"/>
  <c r="AC483" i="1"/>
  <c r="V483" i="1"/>
  <c r="BT482" i="1"/>
  <c r="BS482" i="1"/>
  <c r="BQ482" i="1"/>
  <c r="BR482" i="1" s="1"/>
  <c r="BP482" i="1"/>
  <c r="BO482" i="1"/>
  <c r="BN482" i="1"/>
  <c r="BM482" i="1"/>
  <c r="BL482" i="1"/>
  <c r="BI482" i="1"/>
  <c r="BG482" i="1"/>
  <c r="BB482" i="1"/>
  <c r="AV482" i="1"/>
  <c r="AW482" i="1" s="1"/>
  <c r="AR482" i="1"/>
  <c r="AP482" i="1" s="1"/>
  <c r="AQ482" i="1"/>
  <c r="AE482" i="1"/>
  <c r="AD482" i="1"/>
  <c r="V482" i="1"/>
  <c r="P482" i="1"/>
  <c r="BE482" i="1" s="1"/>
  <c r="O482" i="1"/>
  <c r="BT481" i="1"/>
  <c r="BS481" i="1"/>
  <c r="BQ481" i="1"/>
  <c r="BR481" i="1" s="1"/>
  <c r="BP481" i="1"/>
  <c r="BO481" i="1"/>
  <c r="BN481" i="1"/>
  <c r="BM481" i="1"/>
  <c r="BL481" i="1"/>
  <c r="BG481" i="1" s="1"/>
  <c r="BI481" i="1"/>
  <c r="BD481" i="1"/>
  <c r="BB481" i="1"/>
  <c r="AW481" i="1"/>
  <c r="AV481" i="1"/>
  <c r="AR481" i="1"/>
  <c r="AP481" i="1" s="1"/>
  <c r="AE481" i="1"/>
  <c r="AD481" i="1"/>
  <c r="AC481" i="1" s="1"/>
  <c r="V481" i="1"/>
  <c r="Q481" i="1"/>
  <c r="BT480" i="1"/>
  <c r="BS480" i="1"/>
  <c r="BQ480" i="1"/>
  <c r="BR480" i="1" s="1"/>
  <c r="BP480" i="1"/>
  <c r="BO480" i="1"/>
  <c r="BN480" i="1"/>
  <c r="BM480" i="1"/>
  <c r="BL480" i="1"/>
  <c r="BI480" i="1"/>
  <c r="BG480" i="1"/>
  <c r="BB480" i="1"/>
  <c r="AW480" i="1"/>
  <c r="AV480" i="1"/>
  <c r="AR480" i="1"/>
  <c r="AP480" i="1"/>
  <c r="AE480" i="1"/>
  <c r="AD480" i="1"/>
  <c r="AC480" i="1"/>
  <c r="V480" i="1"/>
  <c r="T480" i="1"/>
  <c r="BT479" i="1"/>
  <c r="BS479" i="1"/>
  <c r="BR479" i="1"/>
  <c r="BD479" i="1" s="1"/>
  <c r="BQ479" i="1"/>
  <c r="BP479" i="1"/>
  <c r="BO479" i="1"/>
  <c r="BN479" i="1"/>
  <c r="BM479" i="1"/>
  <c r="BL479" i="1"/>
  <c r="BG479" i="1" s="1"/>
  <c r="BI479" i="1"/>
  <c r="BE479" i="1"/>
  <c r="BH479" i="1" s="1"/>
  <c r="BB479" i="1"/>
  <c r="BF479" i="1" s="1"/>
  <c r="AW479" i="1"/>
  <c r="AV479" i="1"/>
  <c r="AR479" i="1"/>
  <c r="AP479" i="1" s="1"/>
  <c r="AQ479" i="1" s="1"/>
  <c r="AE479" i="1"/>
  <c r="AD479" i="1"/>
  <c r="Y479" i="1"/>
  <c r="Z479" i="1" s="1"/>
  <c r="AA479" i="1" s="1"/>
  <c r="V479" i="1"/>
  <c r="T479" i="1"/>
  <c r="P479" i="1"/>
  <c r="O479" i="1"/>
  <c r="AG479" i="1" s="1"/>
  <c r="BT478" i="1"/>
  <c r="BS478" i="1"/>
  <c r="BR478" i="1"/>
  <c r="BQ478" i="1"/>
  <c r="BP478" i="1"/>
  <c r="BO478" i="1"/>
  <c r="BN478" i="1"/>
  <c r="BM478" i="1"/>
  <c r="BL478" i="1"/>
  <c r="BG478" i="1" s="1"/>
  <c r="BI478" i="1"/>
  <c r="BB478" i="1"/>
  <c r="AW478" i="1"/>
  <c r="AV478" i="1"/>
  <c r="AR478" i="1"/>
  <c r="AP478" i="1"/>
  <c r="AE478" i="1"/>
  <c r="AD478" i="1"/>
  <c r="AC478" i="1"/>
  <c r="V478" i="1"/>
  <c r="T478" i="1"/>
  <c r="BT477" i="1"/>
  <c r="BS477" i="1"/>
  <c r="BR477" i="1" s="1"/>
  <c r="BQ477" i="1"/>
  <c r="BP477" i="1"/>
  <c r="BO477" i="1"/>
  <c r="BN477" i="1"/>
  <c r="BM477" i="1"/>
  <c r="BL477" i="1"/>
  <c r="BI477" i="1"/>
  <c r="BG477" i="1"/>
  <c r="BB477" i="1"/>
  <c r="AV477" i="1"/>
  <c r="AW477" i="1" s="1"/>
  <c r="AR477" i="1"/>
  <c r="AP477" i="1" s="1"/>
  <c r="AE477" i="1"/>
  <c r="AD477" i="1"/>
  <c r="AC477" i="1" s="1"/>
  <c r="V477" i="1"/>
  <c r="P477" i="1"/>
  <c r="BE477" i="1" s="1"/>
  <c r="O477" i="1"/>
  <c r="AG477" i="1" s="1"/>
  <c r="BT476" i="1"/>
  <c r="BS476" i="1"/>
  <c r="BQ476" i="1"/>
  <c r="BR476" i="1" s="1"/>
  <c r="Y476" i="1" s="1"/>
  <c r="BP476" i="1"/>
  <c r="BO476" i="1"/>
  <c r="BN476" i="1"/>
  <c r="BM476" i="1"/>
  <c r="BL476" i="1"/>
  <c r="BG476" i="1" s="1"/>
  <c r="BI476" i="1"/>
  <c r="BD476" i="1"/>
  <c r="BB476" i="1"/>
  <c r="AW476" i="1"/>
  <c r="AV476" i="1"/>
  <c r="AR476" i="1"/>
  <c r="AP476" i="1" s="1"/>
  <c r="AE476" i="1"/>
  <c r="AD476" i="1"/>
  <c r="AC476" i="1" s="1"/>
  <c r="V476" i="1"/>
  <c r="BT475" i="1"/>
  <c r="BS475" i="1"/>
  <c r="BQ475" i="1"/>
  <c r="BR475" i="1" s="1"/>
  <c r="BP475" i="1"/>
  <c r="BO475" i="1"/>
  <c r="BN475" i="1"/>
  <c r="BM475" i="1"/>
  <c r="BL475" i="1"/>
  <c r="BI475" i="1"/>
  <c r="BG475" i="1"/>
  <c r="BB475" i="1"/>
  <c r="AW475" i="1"/>
  <c r="AV475" i="1"/>
  <c r="AR475" i="1"/>
  <c r="AQ475" i="1"/>
  <c r="AP475" i="1"/>
  <c r="AE475" i="1"/>
  <c r="AD475" i="1"/>
  <c r="AC475" i="1"/>
  <c r="V475" i="1"/>
  <c r="BT474" i="1"/>
  <c r="BS474" i="1"/>
  <c r="BR474" i="1" s="1"/>
  <c r="BD474" i="1" s="1"/>
  <c r="BF474" i="1" s="1"/>
  <c r="BQ474" i="1"/>
  <c r="BP474" i="1"/>
  <c r="BO474" i="1"/>
  <c r="BN474" i="1"/>
  <c r="BM474" i="1"/>
  <c r="BL474" i="1"/>
  <c r="BG474" i="1" s="1"/>
  <c r="BI474" i="1"/>
  <c r="BB474" i="1"/>
  <c r="AV474" i="1"/>
  <c r="AW474" i="1" s="1"/>
  <c r="AR474" i="1"/>
  <c r="AP474" i="1" s="1"/>
  <c r="AE474" i="1"/>
  <c r="AC474" i="1" s="1"/>
  <c r="AD474" i="1"/>
  <c r="Y474" i="1"/>
  <c r="V474" i="1"/>
  <c r="BT473" i="1"/>
  <c r="BS473" i="1"/>
  <c r="BR473" i="1"/>
  <c r="Y473" i="1" s="1"/>
  <c r="BQ473" i="1"/>
  <c r="BP473" i="1"/>
  <c r="BO473" i="1"/>
  <c r="BN473" i="1"/>
  <c r="BM473" i="1"/>
  <c r="BL473" i="1"/>
  <c r="BG473" i="1" s="1"/>
  <c r="BI473" i="1"/>
  <c r="BD473" i="1"/>
  <c r="BB473" i="1"/>
  <c r="BF473" i="1" s="1"/>
  <c r="AV473" i="1"/>
  <c r="AW473" i="1" s="1"/>
  <c r="AR473" i="1"/>
  <c r="AP473" i="1" s="1"/>
  <c r="AE473" i="1"/>
  <c r="AD473" i="1"/>
  <c r="AC473" i="1" s="1"/>
  <c r="V473" i="1"/>
  <c r="BT472" i="1"/>
  <c r="BS472" i="1"/>
  <c r="BR472" i="1"/>
  <c r="BQ472" i="1"/>
  <c r="BP472" i="1"/>
  <c r="BO472" i="1"/>
  <c r="BN472" i="1"/>
  <c r="BM472" i="1"/>
  <c r="BL472" i="1"/>
  <c r="BI472" i="1"/>
  <c r="BG472" i="1"/>
  <c r="BB472" i="1"/>
  <c r="AW472" i="1"/>
  <c r="AV472" i="1"/>
  <c r="AR472" i="1"/>
  <c r="AP472" i="1"/>
  <c r="AE472" i="1"/>
  <c r="AD472" i="1"/>
  <c r="AC472" i="1" s="1"/>
  <c r="V472" i="1"/>
  <c r="BT471" i="1"/>
  <c r="BS471" i="1"/>
  <c r="BQ471" i="1"/>
  <c r="BP471" i="1"/>
  <c r="BO471" i="1"/>
  <c r="BN471" i="1"/>
  <c r="BM471" i="1"/>
  <c r="BL471" i="1"/>
  <c r="BG471" i="1" s="1"/>
  <c r="BI471" i="1"/>
  <c r="BB471" i="1"/>
  <c r="AW471" i="1"/>
  <c r="AV471" i="1"/>
  <c r="AR471" i="1"/>
  <c r="AP471" i="1"/>
  <c r="O471" i="1" s="1"/>
  <c r="AG471" i="1" s="1"/>
  <c r="AE471" i="1"/>
  <c r="AD471" i="1"/>
  <c r="AC471" i="1"/>
  <c r="V471" i="1"/>
  <c r="Q471" i="1"/>
  <c r="P471" i="1"/>
  <c r="BE471" i="1" s="1"/>
  <c r="BT470" i="1"/>
  <c r="BS470" i="1"/>
  <c r="BR470" i="1" s="1"/>
  <c r="Y470" i="1" s="1"/>
  <c r="BQ470" i="1"/>
  <c r="BP470" i="1"/>
  <c r="BO470" i="1"/>
  <c r="BN470" i="1"/>
  <c r="BM470" i="1"/>
  <c r="BL470" i="1"/>
  <c r="BG470" i="1" s="1"/>
  <c r="BI470" i="1"/>
  <c r="BD470" i="1"/>
  <c r="BF470" i="1" s="1"/>
  <c r="BB470" i="1"/>
  <c r="AV470" i="1"/>
  <c r="AW470" i="1" s="1"/>
  <c r="AR470" i="1"/>
  <c r="AP470" i="1"/>
  <c r="T470" i="1" s="1"/>
  <c r="AE470" i="1"/>
  <c r="AD470" i="1"/>
  <c r="AC470" i="1"/>
  <c r="V470" i="1"/>
  <c r="BT469" i="1"/>
  <c r="BS469" i="1"/>
  <c r="BR469" i="1"/>
  <c r="BQ469" i="1"/>
  <c r="BP469" i="1"/>
  <c r="BO469" i="1"/>
  <c r="BN469" i="1"/>
  <c r="BM469" i="1"/>
  <c r="BL469" i="1"/>
  <c r="BI469" i="1"/>
  <c r="BG469" i="1"/>
  <c r="BB469" i="1"/>
  <c r="AV469" i="1"/>
  <c r="AW469" i="1" s="1"/>
  <c r="AR469" i="1"/>
  <c r="AP469" i="1" s="1"/>
  <c r="AQ469" i="1"/>
  <c r="AE469" i="1"/>
  <c r="AD469" i="1"/>
  <c r="AC469" i="1" s="1"/>
  <c r="V469" i="1"/>
  <c r="P469" i="1"/>
  <c r="BE469" i="1" s="1"/>
  <c r="O469" i="1"/>
  <c r="AG469" i="1" s="1"/>
  <c r="BT468" i="1"/>
  <c r="BS468" i="1"/>
  <c r="BQ468" i="1"/>
  <c r="BR468" i="1" s="1"/>
  <c r="BP468" i="1"/>
  <c r="BO468" i="1"/>
  <c r="BN468" i="1"/>
  <c r="BM468" i="1"/>
  <c r="BL468" i="1"/>
  <c r="BG468" i="1" s="1"/>
  <c r="BI468" i="1"/>
  <c r="BB468" i="1"/>
  <c r="AW468" i="1"/>
  <c r="AV468" i="1"/>
  <c r="AR468" i="1"/>
  <c r="AP468" i="1" s="1"/>
  <c r="AE468" i="1"/>
  <c r="AD468" i="1"/>
  <c r="AC468" i="1" s="1"/>
  <c r="V468" i="1"/>
  <c r="Q468" i="1"/>
  <c r="BT467" i="1"/>
  <c r="BS467" i="1"/>
  <c r="BQ467" i="1"/>
  <c r="BR467" i="1" s="1"/>
  <c r="BP467" i="1"/>
  <c r="BO467" i="1"/>
  <c r="BN467" i="1"/>
  <c r="BM467" i="1"/>
  <c r="BL467" i="1"/>
  <c r="BI467" i="1"/>
  <c r="BG467" i="1"/>
  <c r="BB467" i="1"/>
  <c r="AW467" i="1"/>
  <c r="AV467" i="1"/>
  <c r="AR467" i="1"/>
  <c r="AP467" i="1"/>
  <c r="AE467" i="1"/>
  <c r="AD467" i="1"/>
  <c r="AC467" i="1"/>
  <c r="V467" i="1"/>
  <c r="BT466" i="1"/>
  <c r="BS466" i="1"/>
  <c r="BR466" i="1"/>
  <c r="BD466" i="1" s="1"/>
  <c r="BF466" i="1" s="1"/>
  <c r="BQ466" i="1"/>
  <c r="BP466" i="1"/>
  <c r="BO466" i="1"/>
  <c r="BN466" i="1"/>
  <c r="BM466" i="1"/>
  <c r="BL466" i="1"/>
  <c r="BG466" i="1" s="1"/>
  <c r="BI466" i="1"/>
  <c r="BB466" i="1"/>
  <c r="AV466" i="1"/>
  <c r="AW466" i="1" s="1"/>
  <c r="AR466" i="1"/>
  <c r="AP466" i="1" s="1"/>
  <c r="AE466" i="1"/>
  <c r="AC466" i="1" s="1"/>
  <c r="AD466" i="1"/>
  <c r="Y466" i="1"/>
  <c r="V466" i="1"/>
  <c r="BT465" i="1"/>
  <c r="BS465" i="1"/>
  <c r="BR465" i="1"/>
  <c r="Y465" i="1" s="1"/>
  <c r="BQ465" i="1"/>
  <c r="BP465" i="1"/>
  <c r="BO465" i="1"/>
  <c r="BN465" i="1"/>
  <c r="BM465" i="1"/>
  <c r="BL465" i="1"/>
  <c r="BG465" i="1" s="1"/>
  <c r="BI465" i="1"/>
  <c r="BB465" i="1"/>
  <c r="AV465" i="1"/>
  <c r="AW465" i="1" s="1"/>
  <c r="AR465" i="1"/>
  <c r="AP465" i="1" s="1"/>
  <c r="AE465" i="1"/>
  <c r="AD465" i="1"/>
  <c r="AC465" i="1" s="1"/>
  <c r="V465" i="1"/>
  <c r="O465" i="1"/>
  <c r="AG465" i="1" s="1"/>
  <c r="BT464" i="1"/>
  <c r="BS464" i="1"/>
  <c r="BQ464" i="1"/>
  <c r="BR464" i="1" s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 s="1"/>
  <c r="AE464" i="1"/>
  <c r="AD464" i="1"/>
  <c r="V464" i="1"/>
  <c r="BT463" i="1"/>
  <c r="BS463" i="1"/>
  <c r="BQ463" i="1"/>
  <c r="BP463" i="1"/>
  <c r="BO463" i="1"/>
  <c r="BN463" i="1"/>
  <c r="BM463" i="1"/>
  <c r="BL463" i="1"/>
  <c r="BG463" i="1" s="1"/>
  <c r="BI463" i="1"/>
  <c r="BB463" i="1"/>
  <c r="AW463" i="1"/>
  <c r="AV463" i="1"/>
  <c r="AR463" i="1"/>
  <c r="AP463" i="1"/>
  <c r="AE463" i="1"/>
  <c r="AD463" i="1"/>
  <c r="AC463" i="1"/>
  <c r="V463" i="1"/>
  <c r="BT462" i="1"/>
  <c r="BS462" i="1"/>
  <c r="BQ462" i="1"/>
  <c r="BP462" i="1"/>
  <c r="BO462" i="1"/>
  <c r="BN462" i="1"/>
  <c r="BM462" i="1"/>
  <c r="BL462" i="1"/>
  <c r="BG462" i="1" s="1"/>
  <c r="BI462" i="1"/>
  <c r="BB462" i="1"/>
  <c r="AV462" i="1"/>
  <c r="AW462" i="1" s="1"/>
  <c r="AR462" i="1"/>
  <c r="AP462" i="1"/>
  <c r="AE462" i="1"/>
  <c r="AD462" i="1"/>
  <c r="AC462" i="1"/>
  <c r="V462" i="1"/>
  <c r="T462" i="1"/>
  <c r="Q462" i="1"/>
  <c r="P462" i="1"/>
  <c r="BE462" i="1" s="1"/>
  <c r="BT461" i="1"/>
  <c r="BS461" i="1"/>
  <c r="BQ461" i="1"/>
  <c r="BR461" i="1" s="1"/>
  <c r="BP461" i="1"/>
  <c r="BO461" i="1"/>
  <c r="BN461" i="1"/>
  <c r="BM461" i="1"/>
  <c r="BL461" i="1"/>
  <c r="BI461" i="1"/>
  <c r="BG461" i="1"/>
  <c r="BB461" i="1"/>
  <c r="AV461" i="1"/>
  <c r="AW461" i="1" s="1"/>
  <c r="AR461" i="1"/>
  <c r="AP461" i="1" s="1"/>
  <c r="AE461" i="1"/>
  <c r="AD461" i="1"/>
  <c r="AC461" i="1" s="1"/>
  <c r="V461" i="1"/>
  <c r="BT460" i="1"/>
  <c r="BS460" i="1"/>
  <c r="BQ460" i="1"/>
  <c r="BR460" i="1" s="1"/>
  <c r="BP460" i="1"/>
  <c r="BO460" i="1"/>
  <c r="BN460" i="1"/>
  <c r="BM460" i="1"/>
  <c r="BL460" i="1"/>
  <c r="BI460" i="1"/>
  <c r="BG460" i="1"/>
  <c r="BB460" i="1"/>
  <c r="AV460" i="1"/>
  <c r="AW460" i="1" s="1"/>
  <c r="AR460" i="1"/>
  <c r="AP460" i="1"/>
  <c r="AE460" i="1"/>
  <c r="AD460" i="1"/>
  <c r="AC460" i="1"/>
  <c r="V460" i="1"/>
  <c r="T460" i="1"/>
  <c r="BT459" i="1"/>
  <c r="BS459" i="1"/>
  <c r="BR459" i="1"/>
  <c r="BQ459" i="1"/>
  <c r="BP459" i="1"/>
  <c r="BO459" i="1"/>
  <c r="BN459" i="1"/>
  <c r="BM459" i="1"/>
  <c r="BL459" i="1"/>
  <c r="BG459" i="1" s="1"/>
  <c r="BI459" i="1"/>
  <c r="BB459" i="1"/>
  <c r="AV459" i="1"/>
  <c r="AW459" i="1" s="1"/>
  <c r="AR459" i="1"/>
  <c r="AP459" i="1" s="1"/>
  <c r="AE459" i="1"/>
  <c r="AD459" i="1"/>
  <c r="AC459" i="1" s="1"/>
  <c r="V459" i="1"/>
  <c r="O459" i="1"/>
  <c r="AG459" i="1" s="1"/>
  <c r="BT458" i="1"/>
  <c r="BS458" i="1"/>
  <c r="BQ458" i="1"/>
  <c r="BR458" i="1" s="1"/>
  <c r="Y458" i="1" s="1"/>
  <c r="BP458" i="1"/>
  <c r="BO458" i="1"/>
  <c r="BN458" i="1"/>
  <c r="BM458" i="1"/>
  <c r="BL458" i="1"/>
  <c r="BI458" i="1"/>
  <c r="BG458" i="1"/>
  <c r="BD458" i="1"/>
  <c r="BB458" i="1"/>
  <c r="AW458" i="1"/>
  <c r="AV458" i="1"/>
  <c r="AR458" i="1"/>
  <c r="AQ458" i="1"/>
  <c r="AP458" i="1"/>
  <c r="P458" i="1" s="1"/>
  <c r="BE458" i="1" s="1"/>
  <c r="AE458" i="1"/>
  <c r="AD458" i="1"/>
  <c r="AC458" i="1" s="1"/>
  <c r="V458" i="1"/>
  <c r="T458" i="1"/>
  <c r="Q458" i="1"/>
  <c r="BT457" i="1"/>
  <c r="BS457" i="1"/>
  <c r="BQ457" i="1"/>
  <c r="BR457" i="1" s="1"/>
  <c r="BP457" i="1"/>
  <c r="BO457" i="1"/>
  <c r="BN457" i="1"/>
  <c r="BM457" i="1"/>
  <c r="BL457" i="1"/>
  <c r="BI457" i="1"/>
  <c r="BG457" i="1"/>
  <c r="BB457" i="1"/>
  <c r="AW457" i="1"/>
  <c r="AV457" i="1"/>
  <c r="AR457" i="1"/>
  <c r="AP457" i="1"/>
  <c r="AE457" i="1"/>
  <c r="AD457" i="1"/>
  <c r="AC457" i="1"/>
  <c r="V457" i="1"/>
  <c r="BT456" i="1"/>
  <c r="Y456" i="1" s="1"/>
  <c r="BS456" i="1"/>
  <c r="BR456" i="1" s="1"/>
  <c r="BD456" i="1" s="1"/>
  <c r="BQ456" i="1"/>
  <c r="BP456" i="1"/>
  <c r="BO456" i="1"/>
  <c r="BN456" i="1"/>
  <c r="BM456" i="1"/>
  <c r="BL456" i="1"/>
  <c r="BG456" i="1" s="1"/>
  <c r="BI456" i="1"/>
  <c r="BB456" i="1"/>
  <c r="BF456" i="1" s="1"/>
  <c r="AW456" i="1"/>
  <c r="AV456" i="1"/>
  <c r="AR456" i="1"/>
  <c r="AP456" i="1" s="1"/>
  <c r="AE456" i="1"/>
  <c r="AD456" i="1"/>
  <c r="AC456" i="1" s="1"/>
  <c r="V456" i="1"/>
  <c r="Q456" i="1"/>
  <c r="P456" i="1"/>
  <c r="BE456" i="1" s="1"/>
  <c r="BT455" i="1"/>
  <c r="BS455" i="1"/>
  <c r="BR455" i="1"/>
  <c r="Y455" i="1" s="1"/>
  <c r="BQ455" i="1"/>
  <c r="BP455" i="1"/>
  <c r="BO455" i="1"/>
  <c r="BN455" i="1"/>
  <c r="BM455" i="1"/>
  <c r="BL455" i="1"/>
  <c r="BI455" i="1"/>
  <c r="BG455" i="1"/>
  <c r="BD455" i="1"/>
  <c r="BB455" i="1"/>
  <c r="AV455" i="1"/>
  <c r="AW455" i="1" s="1"/>
  <c r="AR455" i="1"/>
  <c r="AP455" i="1" s="1"/>
  <c r="AE455" i="1"/>
  <c r="AC455" i="1" s="1"/>
  <c r="AD455" i="1"/>
  <c r="V455" i="1"/>
  <c r="T455" i="1"/>
  <c r="BT454" i="1"/>
  <c r="BS454" i="1"/>
  <c r="BQ454" i="1"/>
  <c r="BR454" i="1" s="1"/>
  <c r="BP454" i="1"/>
  <c r="BO454" i="1"/>
  <c r="BN454" i="1"/>
  <c r="BM454" i="1"/>
  <c r="BL454" i="1"/>
  <c r="BI454" i="1"/>
  <c r="BG454" i="1"/>
  <c r="BB454" i="1"/>
  <c r="AV454" i="1"/>
  <c r="AW454" i="1" s="1"/>
  <c r="AR454" i="1"/>
  <c r="AP454" i="1" s="1"/>
  <c r="AQ454" i="1" s="1"/>
  <c r="AE454" i="1"/>
  <c r="AD454" i="1"/>
  <c r="AC454" i="1" s="1"/>
  <c r="V454" i="1"/>
  <c r="BT453" i="1"/>
  <c r="BS453" i="1"/>
  <c r="BQ453" i="1"/>
  <c r="BR453" i="1" s="1"/>
  <c r="BD453" i="1" s="1"/>
  <c r="BP453" i="1"/>
  <c r="BO453" i="1"/>
  <c r="BN453" i="1"/>
  <c r="BM453" i="1"/>
  <c r="BL453" i="1"/>
  <c r="BG453" i="1" s="1"/>
  <c r="BI453" i="1"/>
  <c r="BB453" i="1"/>
  <c r="BF453" i="1" s="1"/>
  <c r="AW453" i="1"/>
  <c r="AV453" i="1"/>
  <c r="AR453" i="1"/>
  <c r="AP453" i="1"/>
  <c r="P453" i="1" s="1"/>
  <c r="BE453" i="1" s="1"/>
  <c r="BH453" i="1" s="1"/>
  <c r="AE453" i="1"/>
  <c r="AD453" i="1"/>
  <c r="AC453" i="1"/>
  <c r="Y453" i="1"/>
  <c r="V453" i="1"/>
  <c r="Q453" i="1"/>
  <c r="BT452" i="1"/>
  <c r="BS452" i="1"/>
  <c r="BQ452" i="1"/>
  <c r="BR452" i="1" s="1"/>
  <c r="BP452" i="1"/>
  <c r="BO452" i="1"/>
  <c r="BN452" i="1"/>
  <c r="BM452" i="1"/>
  <c r="BL452" i="1"/>
  <c r="BI452" i="1"/>
  <c r="BG452" i="1"/>
  <c r="BB452" i="1"/>
  <c r="AV452" i="1"/>
  <c r="AW452" i="1" s="1"/>
  <c r="AR452" i="1"/>
  <c r="AP452" i="1"/>
  <c r="P452" i="1" s="1"/>
  <c r="BE452" i="1" s="1"/>
  <c r="AE452" i="1"/>
  <c r="AD452" i="1"/>
  <c r="AC452" i="1"/>
  <c r="V452" i="1"/>
  <c r="T452" i="1"/>
  <c r="BT451" i="1"/>
  <c r="BS451" i="1"/>
  <c r="BR451" i="1" s="1"/>
  <c r="Y451" i="1" s="1"/>
  <c r="BQ451" i="1"/>
  <c r="BP451" i="1"/>
  <c r="BO451" i="1"/>
  <c r="BN451" i="1"/>
  <c r="BM451" i="1"/>
  <c r="BL451" i="1"/>
  <c r="BG451" i="1" s="1"/>
  <c r="BI451" i="1"/>
  <c r="BD451" i="1"/>
  <c r="BH451" i="1" s="1"/>
  <c r="BB451" i="1"/>
  <c r="AV451" i="1"/>
  <c r="AW451" i="1" s="1"/>
  <c r="AR451" i="1"/>
  <c r="AP451" i="1" s="1"/>
  <c r="AG451" i="1"/>
  <c r="AE451" i="1"/>
  <c r="AD451" i="1"/>
  <c r="V451" i="1"/>
  <c r="Q451" i="1"/>
  <c r="P451" i="1"/>
  <c r="BE451" i="1" s="1"/>
  <c r="O451" i="1"/>
  <c r="BT450" i="1"/>
  <c r="BS450" i="1"/>
  <c r="BQ450" i="1"/>
  <c r="BR450" i="1" s="1"/>
  <c r="BP450" i="1"/>
  <c r="BO450" i="1"/>
  <c r="BN450" i="1"/>
  <c r="BM450" i="1"/>
  <c r="BL450" i="1"/>
  <c r="BG450" i="1" s="1"/>
  <c r="BI450" i="1"/>
  <c r="BE450" i="1"/>
  <c r="BD450" i="1"/>
  <c r="BB450" i="1"/>
  <c r="AW450" i="1"/>
  <c r="AV450" i="1"/>
  <c r="AR450" i="1"/>
  <c r="AQ450" i="1"/>
  <c r="AP450" i="1"/>
  <c r="P450" i="1" s="1"/>
  <c r="AE450" i="1"/>
  <c r="AD450" i="1"/>
  <c r="AC450" i="1" s="1"/>
  <c r="Y450" i="1"/>
  <c r="V450" i="1"/>
  <c r="T450" i="1"/>
  <c r="Q450" i="1"/>
  <c r="BT449" i="1"/>
  <c r="BS449" i="1"/>
  <c r="BR449" i="1"/>
  <c r="BQ449" i="1"/>
  <c r="BP449" i="1"/>
  <c r="BO449" i="1"/>
  <c r="BN449" i="1"/>
  <c r="BM449" i="1"/>
  <c r="BL449" i="1"/>
  <c r="BI449" i="1"/>
  <c r="BG449" i="1"/>
  <c r="BB449" i="1"/>
  <c r="AW449" i="1"/>
  <c r="AV449" i="1"/>
  <c r="AR449" i="1"/>
  <c r="AQ449" i="1"/>
  <c r="AP449" i="1"/>
  <c r="T449" i="1" s="1"/>
  <c r="AE449" i="1"/>
  <c r="AC449" i="1" s="1"/>
  <c r="AD449" i="1"/>
  <c r="V449" i="1"/>
  <c r="P449" i="1"/>
  <c r="BE449" i="1" s="1"/>
  <c r="O449" i="1"/>
  <c r="AG449" i="1" s="1"/>
  <c r="BT448" i="1"/>
  <c r="Y448" i="1" s="1"/>
  <c r="BS448" i="1"/>
  <c r="BR448" i="1"/>
  <c r="BD448" i="1" s="1"/>
  <c r="BQ448" i="1"/>
  <c r="BP448" i="1"/>
  <c r="BO448" i="1"/>
  <c r="BN448" i="1"/>
  <c r="BM448" i="1"/>
  <c r="BL448" i="1"/>
  <c r="BG448" i="1" s="1"/>
  <c r="BI448" i="1"/>
  <c r="BB448" i="1"/>
  <c r="AW448" i="1"/>
  <c r="AV448" i="1"/>
  <c r="AR448" i="1"/>
  <c r="AP448" i="1" s="1"/>
  <c r="AE448" i="1"/>
  <c r="AD448" i="1"/>
  <c r="V448" i="1"/>
  <c r="BT447" i="1"/>
  <c r="BS447" i="1"/>
  <c r="BQ447" i="1"/>
  <c r="BR447" i="1" s="1"/>
  <c r="BP447" i="1"/>
  <c r="BO447" i="1"/>
  <c r="BN447" i="1"/>
  <c r="BM447" i="1"/>
  <c r="BL447" i="1"/>
  <c r="BI447" i="1"/>
  <c r="BG447" i="1"/>
  <c r="BB447" i="1"/>
  <c r="AV447" i="1"/>
  <c r="AW447" i="1" s="1"/>
  <c r="AR447" i="1"/>
  <c r="AP447" i="1"/>
  <c r="AE447" i="1"/>
  <c r="AD447" i="1"/>
  <c r="AC447" i="1"/>
  <c r="V447" i="1"/>
  <c r="BT446" i="1"/>
  <c r="BS446" i="1"/>
  <c r="BR446" i="1"/>
  <c r="BD446" i="1" s="1"/>
  <c r="BQ446" i="1"/>
  <c r="BP446" i="1"/>
  <c r="BO446" i="1"/>
  <c r="BN446" i="1"/>
  <c r="BM446" i="1"/>
  <c r="BL446" i="1"/>
  <c r="BG446" i="1" s="1"/>
  <c r="BI446" i="1"/>
  <c r="BB446" i="1"/>
  <c r="BF446" i="1" s="1"/>
  <c r="AV446" i="1"/>
  <c r="AW446" i="1" s="1"/>
  <c r="AR446" i="1"/>
  <c r="AP446" i="1"/>
  <c r="T446" i="1" s="1"/>
  <c r="AE446" i="1"/>
  <c r="AD446" i="1"/>
  <c r="AC446" i="1" s="1"/>
  <c r="Y446" i="1"/>
  <c r="V446" i="1"/>
  <c r="O446" i="1"/>
  <c r="AG446" i="1" s="1"/>
  <c r="BT445" i="1"/>
  <c r="BS445" i="1"/>
  <c r="BQ445" i="1"/>
  <c r="BR445" i="1" s="1"/>
  <c r="BP445" i="1"/>
  <c r="BO445" i="1"/>
  <c r="BN445" i="1"/>
  <c r="BM445" i="1"/>
  <c r="BL445" i="1"/>
  <c r="BG445" i="1" s="1"/>
  <c r="BI445" i="1"/>
  <c r="BE445" i="1"/>
  <c r="BB445" i="1"/>
  <c r="AV445" i="1"/>
  <c r="AW445" i="1" s="1"/>
  <c r="AR445" i="1"/>
  <c r="AP445" i="1"/>
  <c r="Q445" i="1" s="1"/>
  <c r="AE445" i="1"/>
  <c r="AC445" i="1" s="1"/>
  <c r="AD445" i="1"/>
  <c r="V445" i="1"/>
  <c r="T445" i="1"/>
  <c r="P445" i="1"/>
  <c r="O445" i="1"/>
  <c r="AG445" i="1" s="1"/>
  <c r="BT444" i="1"/>
  <c r="BS444" i="1"/>
  <c r="BR444" i="1"/>
  <c r="BQ444" i="1"/>
  <c r="BP444" i="1"/>
  <c r="BO444" i="1"/>
  <c r="BN444" i="1"/>
  <c r="BM444" i="1"/>
  <c r="BL444" i="1"/>
  <c r="BI444" i="1"/>
  <c r="BG444" i="1"/>
  <c r="BB444" i="1"/>
  <c r="AV444" i="1"/>
  <c r="AW444" i="1" s="1"/>
  <c r="AR444" i="1"/>
  <c r="AP444" i="1" s="1"/>
  <c r="AQ444" i="1" s="1"/>
  <c r="AE444" i="1"/>
  <c r="AD444" i="1"/>
  <c r="AC444" i="1" s="1"/>
  <c r="V444" i="1"/>
  <c r="O444" i="1"/>
  <c r="BT443" i="1"/>
  <c r="BS443" i="1"/>
  <c r="BQ443" i="1"/>
  <c r="BP443" i="1"/>
  <c r="BO443" i="1"/>
  <c r="BN443" i="1"/>
  <c r="BM443" i="1"/>
  <c r="BL443" i="1"/>
  <c r="BG443" i="1" s="1"/>
  <c r="BI443" i="1"/>
  <c r="BB443" i="1"/>
  <c r="AW443" i="1"/>
  <c r="AV443" i="1"/>
  <c r="AR443" i="1"/>
  <c r="AP443" i="1"/>
  <c r="O443" i="1" s="1"/>
  <c r="AG443" i="1"/>
  <c r="AE443" i="1"/>
  <c r="AD443" i="1"/>
  <c r="AC443" i="1"/>
  <c r="V443" i="1"/>
  <c r="Q443" i="1"/>
  <c r="P443" i="1"/>
  <c r="BE443" i="1" s="1"/>
  <c r="BT442" i="1"/>
  <c r="BS442" i="1"/>
  <c r="BQ442" i="1"/>
  <c r="BR442" i="1" s="1"/>
  <c r="BP442" i="1"/>
  <c r="BO442" i="1"/>
  <c r="BN442" i="1"/>
  <c r="BM442" i="1"/>
  <c r="BL442" i="1"/>
  <c r="BG442" i="1" s="1"/>
  <c r="BI442" i="1"/>
  <c r="BB442" i="1"/>
  <c r="AV442" i="1"/>
  <c r="AW442" i="1" s="1"/>
  <c r="AR442" i="1"/>
  <c r="AP442" i="1"/>
  <c r="AE442" i="1"/>
  <c r="AD442" i="1"/>
  <c r="AC442" i="1"/>
  <c r="V442" i="1"/>
  <c r="T442" i="1"/>
  <c r="BT441" i="1"/>
  <c r="BS441" i="1"/>
  <c r="BQ441" i="1"/>
  <c r="BP441" i="1"/>
  <c r="BO441" i="1"/>
  <c r="BN441" i="1"/>
  <c r="BM441" i="1"/>
  <c r="BL441" i="1"/>
  <c r="BI441" i="1"/>
  <c r="BG441" i="1"/>
  <c r="BB441" i="1"/>
  <c r="AV441" i="1"/>
  <c r="AW441" i="1" s="1"/>
  <c r="AR441" i="1"/>
  <c r="AP441" i="1" s="1"/>
  <c r="AQ441" i="1"/>
  <c r="AE441" i="1"/>
  <c r="AD441" i="1"/>
  <c r="V441" i="1"/>
  <c r="P441" i="1"/>
  <c r="BE441" i="1" s="1"/>
  <c r="O441" i="1"/>
  <c r="BT440" i="1"/>
  <c r="BS440" i="1"/>
  <c r="BQ440" i="1"/>
  <c r="BR440" i="1" s="1"/>
  <c r="Y440" i="1" s="1"/>
  <c r="BP440" i="1"/>
  <c r="BO440" i="1"/>
  <c r="BN440" i="1"/>
  <c r="BM440" i="1"/>
  <c r="BL440" i="1"/>
  <c r="BG440" i="1" s="1"/>
  <c r="BI440" i="1"/>
  <c r="BD440" i="1"/>
  <c r="BB440" i="1"/>
  <c r="AW440" i="1"/>
  <c r="AV440" i="1"/>
  <c r="AR440" i="1"/>
  <c r="AP440" i="1" s="1"/>
  <c r="AE440" i="1"/>
  <c r="AD440" i="1"/>
  <c r="AC440" i="1" s="1"/>
  <c r="V440" i="1"/>
  <c r="Q440" i="1"/>
  <c r="BT439" i="1"/>
  <c r="BS439" i="1"/>
  <c r="BQ439" i="1"/>
  <c r="BR439" i="1" s="1"/>
  <c r="BD439" i="1" s="1"/>
  <c r="BP439" i="1"/>
  <c r="BO439" i="1"/>
  <c r="BN439" i="1"/>
  <c r="BM439" i="1"/>
  <c r="BL439" i="1"/>
  <c r="BG439" i="1" s="1"/>
  <c r="BI439" i="1"/>
  <c r="BF439" i="1"/>
  <c r="BB439" i="1"/>
  <c r="AW439" i="1"/>
  <c r="AV439" i="1"/>
  <c r="AR439" i="1"/>
  <c r="AP439" i="1"/>
  <c r="T439" i="1" s="1"/>
  <c r="AE439" i="1"/>
  <c r="AD439" i="1"/>
  <c r="AC439" i="1" s="1"/>
  <c r="Y439" i="1"/>
  <c r="V439" i="1"/>
  <c r="Q439" i="1"/>
  <c r="BT438" i="1"/>
  <c r="BS438" i="1"/>
  <c r="BR438" i="1"/>
  <c r="BQ438" i="1"/>
  <c r="BP438" i="1"/>
  <c r="BO438" i="1"/>
  <c r="BN438" i="1"/>
  <c r="BM438" i="1"/>
  <c r="BL438" i="1"/>
  <c r="BG438" i="1" s="1"/>
  <c r="BI438" i="1"/>
  <c r="BB438" i="1"/>
  <c r="AW438" i="1"/>
  <c r="AV438" i="1"/>
  <c r="AR438" i="1"/>
  <c r="AP438" i="1" s="1"/>
  <c r="AQ438" i="1" s="1"/>
  <c r="AE438" i="1"/>
  <c r="AC438" i="1" s="1"/>
  <c r="AD438" i="1"/>
  <c r="V438" i="1"/>
  <c r="T438" i="1"/>
  <c r="BT437" i="1"/>
  <c r="BS437" i="1"/>
  <c r="BR437" i="1"/>
  <c r="BQ437" i="1"/>
  <c r="BP437" i="1"/>
  <c r="BO437" i="1"/>
  <c r="BN437" i="1"/>
  <c r="BM437" i="1"/>
  <c r="BL437" i="1"/>
  <c r="BG437" i="1" s="1"/>
  <c r="BI437" i="1"/>
  <c r="BB437" i="1"/>
  <c r="AV437" i="1"/>
  <c r="AW437" i="1" s="1"/>
  <c r="AR437" i="1"/>
  <c r="AP437" i="1" s="1"/>
  <c r="AE437" i="1"/>
  <c r="AC437" i="1" s="1"/>
  <c r="AD437" i="1"/>
  <c r="V437" i="1"/>
  <c r="T437" i="1"/>
  <c r="O437" i="1"/>
  <c r="AG437" i="1" s="1"/>
  <c r="BT436" i="1"/>
  <c r="BS436" i="1"/>
  <c r="BQ436" i="1"/>
  <c r="BR436" i="1" s="1"/>
  <c r="BP436" i="1"/>
  <c r="BO436" i="1"/>
  <c r="BN436" i="1"/>
  <c r="BM436" i="1"/>
  <c r="BL436" i="1"/>
  <c r="BI436" i="1"/>
  <c r="BG436" i="1"/>
  <c r="BB436" i="1"/>
  <c r="AV436" i="1"/>
  <c r="AW436" i="1" s="1"/>
  <c r="AR436" i="1"/>
  <c r="AP436" i="1" s="1"/>
  <c r="AE436" i="1"/>
  <c r="AC436" i="1" s="1"/>
  <c r="AD436" i="1"/>
  <c r="V436" i="1"/>
  <c r="BT435" i="1"/>
  <c r="BS435" i="1"/>
  <c r="BQ435" i="1"/>
  <c r="BP435" i="1"/>
  <c r="BO435" i="1"/>
  <c r="BN435" i="1"/>
  <c r="BM435" i="1"/>
  <c r="BL435" i="1"/>
  <c r="BI435" i="1"/>
  <c r="BG435" i="1"/>
  <c r="BB435" i="1"/>
  <c r="AW435" i="1"/>
  <c r="AV435" i="1"/>
  <c r="AR435" i="1"/>
  <c r="AP435" i="1"/>
  <c r="AE435" i="1"/>
  <c r="AD435" i="1"/>
  <c r="AC435" i="1"/>
  <c r="V435" i="1"/>
  <c r="Q435" i="1"/>
  <c r="BT434" i="1"/>
  <c r="BS434" i="1"/>
  <c r="BQ434" i="1"/>
  <c r="BR434" i="1" s="1"/>
  <c r="BD434" i="1" s="1"/>
  <c r="BF434" i="1" s="1"/>
  <c r="BP434" i="1"/>
  <c r="BO434" i="1"/>
  <c r="BN434" i="1"/>
  <c r="BM434" i="1"/>
  <c r="BL434" i="1"/>
  <c r="BI434" i="1"/>
  <c r="BG434" i="1"/>
  <c r="BB434" i="1"/>
  <c r="AW434" i="1"/>
  <c r="AV434" i="1"/>
  <c r="AR434" i="1"/>
  <c r="AP434" i="1"/>
  <c r="O434" i="1" s="1"/>
  <c r="AG434" i="1"/>
  <c r="AE434" i="1"/>
  <c r="AD434" i="1"/>
  <c r="AC434" i="1" s="1"/>
  <c r="V434" i="1"/>
  <c r="T434" i="1"/>
  <c r="Q434" i="1"/>
  <c r="BT433" i="1"/>
  <c r="BS433" i="1"/>
  <c r="BR433" i="1"/>
  <c r="BQ433" i="1"/>
  <c r="BP433" i="1"/>
  <c r="BO433" i="1"/>
  <c r="BN433" i="1"/>
  <c r="BM433" i="1"/>
  <c r="BL433" i="1"/>
  <c r="BI433" i="1"/>
  <c r="BG433" i="1"/>
  <c r="BE433" i="1"/>
  <c r="BB433" i="1"/>
  <c r="AW433" i="1"/>
  <c r="AV433" i="1"/>
  <c r="AR433" i="1"/>
  <c r="AP433" i="1" s="1"/>
  <c r="T433" i="1" s="1"/>
  <c r="AQ433" i="1"/>
  <c r="AE433" i="1"/>
  <c r="AD433" i="1"/>
  <c r="V433" i="1"/>
  <c r="Q433" i="1"/>
  <c r="P433" i="1"/>
  <c r="BT432" i="1"/>
  <c r="BS432" i="1"/>
  <c r="BR432" i="1"/>
  <c r="Y432" i="1" s="1"/>
  <c r="BQ432" i="1"/>
  <c r="BP432" i="1"/>
  <c r="BO432" i="1"/>
  <c r="BN432" i="1"/>
  <c r="BM432" i="1"/>
  <c r="BL432" i="1"/>
  <c r="BG432" i="1" s="1"/>
  <c r="BI432" i="1"/>
  <c r="BD432" i="1"/>
  <c r="BB432" i="1"/>
  <c r="BF432" i="1" s="1"/>
  <c r="AW432" i="1"/>
  <c r="AV432" i="1"/>
  <c r="AR432" i="1"/>
  <c r="AP432" i="1" s="1"/>
  <c r="P432" i="1" s="1"/>
  <c r="BE432" i="1" s="1"/>
  <c r="BH432" i="1" s="1"/>
  <c r="AQ432" i="1"/>
  <c r="AE432" i="1"/>
  <c r="AD432" i="1"/>
  <c r="AC432" i="1" s="1"/>
  <c r="V432" i="1"/>
  <c r="Q432" i="1"/>
  <c r="BT431" i="1"/>
  <c r="BS431" i="1"/>
  <c r="BR431" i="1"/>
  <c r="BQ431" i="1"/>
  <c r="BP431" i="1"/>
  <c r="BO431" i="1"/>
  <c r="BN431" i="1"/>
  <c r="BM431" i="1"/>
  <c r="BL431" i="1"/>
  <c r="BI431" i="1"/>
  <c r="BG431" i="1"/>
  <c r="BB431" i="1"/>
  <c r="AW431" i="1"/>
  <c r="AV431" i="1"/>
  <c r="AR431" i="1"/>
  <c r="AP431" i="1" s="1"/>
  <c r="AQ431" i="1"/>
  <c r="AE431" i="1"/>
  <c r="AD431" i="1"/>
  <c r="AC431" i="1" s="1"/>
  <c r="V431" i="1"/>
  <c r="BT430" i="1"/>
  <c r="BS430" i="1"/>
  <c r="BR430" i="1"/>
  <c r="BD430" i="1" s="1"/>
  <c r="BQ430" i="1"/>
  <c r="BP430" i="1"/>
  <c r="BO430" i="1"/>
  <c r="BN430" i="1"/>
  <c r="BM430" i="1"/>
  <c r="BL430" i="1"/>
  <c r="BG430" i="1" s="1"/>
  <c r="BI430" i="1"/>
  <c r="BB430" i="1"/>
  <c r="AW430" i="1"/>
  <c r="AV430" i="1"/>
  <c r="AR430" i="1"/>
  <c r="AP430" i="1" s="1"/>
  <c r="AE430" i="1"/>
  <c r="AD430" i="1"/>
  <c r="AC430" i="1" s="1"/>
  <c r="V430" i="1"/>
  <c r="O430" i="1"/>
  <c r="AG430" i="1" s="1"/>
  <c r="BT429" i="1"/>
  <c r="BS429" i="1"/>
  <c r="BR429" i="1" s="1"/>
  <c r="BQ429" i="1"/>
  <c r="BP429" i="1"/>
  <c r="BO429" i="1"/>
  <c r="BN429" i="1"/>
  <c r="BM429" i="1"/>
  <c r="BL429" i="1"/>
  <c r="BG429" i="1" s="1"/>
  <c r="BI429" i="1"/>
  <c r="BB429" i="1"/>
  <c r="AW429" i="1"/>
  <c r="AV429" i="1"/>
  <c r="AR429" i="1"/>
  <c r="AP429" i="1"/>
  <c r="Q429" i="1" s="1"/>
  <c r="AE429" i="1"/>
  <c r="AD429" i="1"/>
  <c r="AC429" i="1"/>
  <c r="V429" i="1"/>
  <c r="T429" i="1"/>
  <c r="BT428" i="1"/>
  <c r="BS428" i="1"/>
  <c r="BR428" i="1"/>
  <c r="BQ428" i="1"/>
  <c r="BP428" i="1"/>
  <c r="BO428" i="1"/>
  <c r="BN428" i="1"/>
  <c r="BM428" i="1"/>
  <c r="BL428" i="1"/>
  <c r="BI428" i="1"/>
  <c r="BG428" i="1"/>
  <c r="BB428" i="1"/>
  <c r="AV428" i="1"/>
  <c r="AW428" i="1" s="1"/>
  <c r="AR428" i="1"/>
  <c r="AP428" i="1"/>
  <c r="AE428" i="1"/>
  <c r="AD428" i="1"/>
  <c r="AC428" i="1"/>
  <c r="V428" i="1"/>
  <c r="BT427" i="1"/>
  <c r="BS427" i="1"/>
  <c r="BR427" i="1" s="1"/>
  <c r="BQ427" i="1"/>
  <c r="BP427" i="1"/>
  <c r="BO427" i="1"/>
  <c r="BN427" i="1"/>
  <c r="BM427" i="1"/>
  <c r="BL427" i="1"/>
  <c r="BI427" i="1"/>
  <c r="BG427" i="1"/>
  <c r="BB427" i="1"/>
  <c r="AV427" i="1"/>
  <c r="AW427" i="1" s="1"/>
  <c r="AR427" i="1"/>
  <c r="AP427" i="1" s="1"/>
  <c r="AE427" i="1"/>
  <c r="AD427" i="1"/>
  <c r="AC427" i="1" s="1"/>
  <c r="V427" i="1"/>
  <c r="BT426" i="1"/>
  <c r="BS426" i="1"/>
  <c r="BQ426" i="1"/>
  <c r="BR426" i="1" s="1"/>
  <c r="Y426" i="1" s="1"/>
  <c r="BP426" i="1"/>
  <c r="BO426" i="1"/>
  <c r="BN426" i="1"/>
  <c r="BM426" i="1"/>
  <c r="BL426" i="1"/>
  <c r="BI426" i="1"/>
  <c r="BG426" i="1"/>
  <c r="BD426" i="1"/>
  <c r="BF426" i="1" s="1"/>
  <c r="BB426" i="1"/>
  <c r="AW426" i="1"/>
  <c r="AV426" i="1"/>
  <c r="AR426" i="1"/>
  <c r="AP426" i="1"/>
  <c r="AE426" i="1"/>
  <c r="AD426" i="1"/>
  <c r="AC426" i="1"/>
  <c r="V426" i="1"/>
  <c r="BT425" i="1"/>
  <c r="BS425" i="1"/>
  <c r="BQ425" i="1"/>
  <c r="BR425" i="1" s="1"/>
  <c r="BP425" i="1"/>
  <c r="BO425" i="1"/>
  <c r="BN425" i="1"/>
  <c r="BM425" i="1"/>
  <c r="BL425" i="1"/>
  <c r="BI425" i="1"/>
  <c r="BG425" i="1"/>
  <c r="BB425" i="1"/>
  <c r="AV425" i="1"/>
  <c r="AW425" i="1" s="1"/>
  <c r="AR425" i="1"/>
  <c r="AQ425" i="1"/>
  <c r="AP425" i="1"/>
  <c r="T425" i="1" s="1"/>
  <c r="AE425" i="1"/>
  <c r="AD425" i="1"/>
  <c r="AC425" i="1" s="1"/>
  <c r="V425" i="1"/>
  <c r="Q425" i="1"/>
  <c r="P425" i="1"/>
  <c r="BE425" i="1" s="1"/>
  <c r="BT424" i="1"/>
  <c r="BS424" i="1"/>
  <c r="BR424" i="1" s="1"/>
  <c r="Y424" i="1" s="1"/>
  <c r="BQ424" i="1"/>
  <c r="BP424" i="1"/>
  <c r="BO424" i="1"/>
  <c r="BN424" i="1"/>
  <c r="BM424" i="1"/>
  <c r="BL424" i="1"/>
  <c r="BG424" i="1" s="1"/>
  <c r="BI424" i="1"/>
  <c r="BD424" i="1"/>
  <c r="BB424" i="1"/>
  <c r="AW424" i="1"/>
  <c r="AV424" i="1"/>
  <c r="AR424" i="1"/>
  <c r="AP424" i="1" s="1"/>
  <c r="AE424" i="1"/>
  <c r="AD424" i="1"/>
  <c r="AC424" i="1" s="1"/>
  <c r="V424" i="1"/>
  <c r="BT423" i="1"/>
  <c r="BS423" i="1"/>
  <c r="BQ423" i="1"/>
  <c r="BR423" i="1" s="1"/>
  <c r="BP423" i="1"/>
  <c r="BO423" i="1"/>
  <c r="BN423" i="1"/>
  <c r="BM423" i="1"/>
  <c r="BL423" i="1"/>
  <c r="BI423" i="1"/>
  <c r="BG423" i="1"/>
  <c r="BB423" i="1"/>
  <c r="AW423" i="1"/>
  <c r="AV423" i="1"/>
  <c r="AR423" i="1"/>
  <c r="AP423" i="1" s="1"/>
  <c r="AE423" i="1"/>
  <c r="AD423" i="1"/>
  <c r="AC423" i="1" s="1"/>
  <c r="V423" i="1"/>
  <c r="BT422" i="1"/>
  <c r="BS422" i="1"/>
  <c r="BR422" i="1"/>
  <c r="BD422" i="1" s="1"/>
  <c r="BQ422" i="1"/>
  <c r="BP422" i="1"/>
  <c r="BO422" i="1"/>
  <c r="BN422" i="1"/>
  <c r="BM422" i="1"/>
  <c r="BL422" i="1"/>
  <c r="BG422" i="1" s="1"/>
  <c r="BI422" i="1"/>
  <c r="BB422" i="1"/>
  <c r="AW422" i="1"/>
  <c r="AV422" i="1"/>
  <c r="AR422" i="1"/>
  <c r="AP422" i="1" s="1"/>
  <c r="AG422" i="1"/>
  <c r="AE422" i="1"/>
  <c r="AD422" i="1"/>
  <c r="Y422" i="1"/>
  <c r="V422" i="1"/>
  <c r="O422" i="1"/>
  <c r="BT421" i="1"/>
  <c r="BS421" i="1"/>
  <c r="BR421" i="1" s="1"/>
  <c r="BQ421" i="1"/>
  <c r="BP421" i="1"/>
  <c r="BO421" i="1"/>
  <c r="BN421" i="1"/>
  <c r="BM421" i="1"/>
  <c r="BL421" i="1"/>
  <c r="BG421" i="1" s="1"/>
  <c r="BI421" i="1"/>
  <c r="BB421" i="1"/>
  <c r="AW421" i="1"/>
  <c r="AV421" i="1"/>
  <c r="AR421" i="1"/>
  <c r="AP421" i="1"/>
  <c r="Q421" i="1" s="1"/>
  <c r="AE421" i="1"/>
  <c r="AD421" i="1"/>
  <c r="AC421" i="1"/>
  <c r="V421" i="1"/>
  <c r="T421" i="1"/>
  <c r="BT420" i="1"/>
  <c r="BS420" i="1"/>
  <c r="BR420" i="1" s="1"/>
  <c r="BQ420" i="1"/>
  <c r="BP420" i="1"/>
  <c r="BO420" i="1"/>
  <c r="BN420" i="1"/>
  <c r="BM420" i="1"/>
  <c r="BL420" i="1"/>
  <c r="BI420" i="1"/>
  <c r="BG420" i="1"/>
  <c r="BB420" i="1"/>
  <c r="AV420" i="1"/>
  <c r="AW420" i="1" s="1"/>
  <c r="AR420" i="1"/>
  <c r="AP420" i="1" s="1"/>
  <c r="AE420" i="1"/>
  <c r="AC420" i="1" s="1"/>
  <c r="AD420" i="1"/>
  <c r="V420" i="1"/>
  <c r="P420" i="1"/>
  <c r="BE420" i="1" s="1"/>
  <c r="BT419" i="1"/>
  <c r="BS419" i="1"/>
  <c r="BR419" i="1" s="1"/>
  <c r="Y419" i="1" s="1"/>
  <c r="BQ419" i="1"/>
  <c r="BP419" i="1"/>
  <c r="BO419" i="1"/>
  <c r="BN419" i="1"/>
  <c r="BM419" i="1"/>
  <c r="BL419" i="1"/>
  <c r="BI419" i="1"/>
  <c r="BG419" i="1"/>
  <c r="BD419" i="1"/>
  <c r="BB419" i="1"/>
  <c r="BF419" i="1" s="1"/>
  <c r="AV419" i="1"/>
  <c r="AW419" i="1" s="1"/>
  <c r="AR419" i="1"/>
  <c r="AP419" i="1" s="1"/>
  <c r="AE419" i="1"/>
  <c r="AD419" i="1"/>
  <c r="AC419" i="1" s="1"/>
  <c r="V419" i="1"/>
  <c r="BT418" i="1"/>
  <c r="BS418" i="1"/>
  <c r="BQ418" i="1"/>
  <c r="BR418" i="1" s="1"/>
  <c r="BP418" i="1"/>
  <c r="BO418" i="1"/>
  <c r="BN418" i="1"/>
  <c r="BM418" i="1"/>
  <c r="BL418" i="1"/>
  <c r="BI418" i="1"/>
  <c r="BG418" i="1"/>
  <c r="BB418" i="1"/>
  <c r="AW418" i="1"/>
  <c r="AV418" i="1"/>
  <c r="AR418" i="1"/>
  <c r="AP418" i="1"/>
  <c r="AE418" i="1"/>
  <c r="AD418" i="1"/>
  <c r="AC418" i="1" s="1"/>
  <c r="V418" i="1"/>
  <c r="BT417" i="1"/>
  <c r="BS417" i="1"/>
  <c r="BQ417" i="1"/>
  <c r="BP417" i="1"/>
  <c r="BO417" i="1"/>
  <c r="BN417" i="1"/>
  <c r="BM417" i="1"/>
  <c r="BL417" i="1"/>
  <c r="BG417" i="1" s="1"/>
  <c r="BI417" i="1"/>
  <c r="BB417" i="1"/>
  <c r="AV417" i="1"/>
  <c r="AW417" i="1" s="1"/>
  <c r="AR417" i="1"/>
  <c r="AQ417" i="1"/>
  <c r="AP417" i="1"/>
  <c r="Q417" i="1" s="1"/>
  <c r="AE417" i="1"/>
  <c r="AD417" i="1"/>
  <c r="AC417" i="1"/>
  <c r="V417" i="1"/>
  <c r="BT416" i="1"/>
  <c r="BS416" i="1"/>
  <c r="BR416" i="1" s="1"/>
  <c r="BQ416" i="1"/>
  <c r="BP416" i="1"/>
  <c r="BO416" i="1"/>
  <c r="BN416" i="1"/>
  <c r="BM416" i="1"/>
  <c r="BL416" i="1"/>
  <c r="BG416" i="1" s="1"/>
  <c r="BI416" i="1"/>
  <c r="BE416" i="1"/>
  <c r="BB416" i="1"/>
  <c r="AW416" i="1"/>
  <c r="AV416" i="1"/>
  <c r="AR416" i="1"/>
  <c r="AP416" i="1" s="1"/>
  <c r="AQ416" i="1" s="1"/>
  <c r="AG416" i="1"/>
  <c r="AE416" i="1"/>
  <c r="AD416" i="1"/>
  <c r="V416" i="1"/>
  <c r="T416" i="1"/>
  <c r="Q416" i="1"/>
  <c r="P416" i="1"/>
  <c r="O416" i="1"/>
  <c r="BT415" i="1"/>
  <c r="BS415" i="1"/>
  <c r="BQ415" i="1"/>
  <c r="BR415" i="1" s="1"/>
  <c r="BP415" i="1"/>
  <c r="BO415" i="1"/>
  <c r="BN415" i="1"/>
  <c r="BM415" i="1"/>
  <c r="BL415" i="1"/>
  <c r="BI415" i="1"/>
  <c r="BG415" i="1"/>
  <c r="BB415" i="1"/>
  <c r="AW415" i="1"/>
  <c r="AV415" i="1"/>
  <c r="AR415" i="1"/>
  <c r="AP415" i="1" s="1"/>
  <c r="AE415" i="1"/>
  <c r="AD415" i="1"/>
  <c r="AC415" i="1"/>
  <c r="V415" i="1"/>
  <c r="BT414" i="1"/>
  <c r="BS414" i="1"/>
  <c r="BR414" i="1" s="1"/>
  <c r="BQ414" i="1"/>
  <c r="BP414" i="1"/>
  <c r="BO414" i="1"/>
  <c r="BN414" i="1"/>
  <c r="BM414" i="1"/>
  <c r="BL414" i="1"/>
  <c r="BG414" i="1" s="1"/>
  <c r="BI414" i="1"/>
  <c r="BB414" i="1"/>
  <c r="AW414" i="1"/>
  <c r="AV414" i="1"/>
  <c r="AR414" i="1"/>
  <c r="AP414" i="1" s="1"/>
  <c r="AE414" i="1"/>
  <c r="AC414" i="1" s="1"/>
  <c r="AD414" i="1"/>
  <c r="V414" i="1"/>
  <c r="Q414" i="1"/>
  <c r="BT413" i="1"/>
  <c r="BS413" i="1"/>
  <c r="BQ413" i="1"/>
  <c r="BR413" i="1" s="1"/>
  <c r="Y413" i="1" s="1"/>
  <c r="BP413" i="1"/>
  <c r="BO413" i="1"/>
  <c r="BN413" i="1"/>
  <c r="BM413" i="1"/>
  <c r="BL413" i="1"/>
  <c r="BG413" i="1" s="1"/>
  <c r="BI413" i="1"/>
  <c r="BE413" i="1"/>
  <c r="BD413" i="1"/>
  <c r="BB413" i="1"/>
  <c r="BF413" i="1" s="1"/>
  <c r="AW413" i="1"/>
  <c r="AV413" i="1"/>
  <c r="AR413" i="1"/>
  <c r="AP413" i="1"/>
  <c r="AE413" i="1"/>
  <c r="AD413" i="1"/>
  <c r="AC413" i="1"/>
  <c r="V413" i="1"/>
  <c r="T413" i="1"/>
  <c r="Q413" i="1"/>
  <c r="P413" i="1"/>
  <c r="BT412" i="1"/>
  <c r="BS412" i="1"/>
  <c r="BR412" i="1" s="1"/>
  <c r="Y412" i="1" s="1"/>
  <c r="BQ412" i="1"/>
  <c r="BP412" i="1"/>
  <c r="BO412" i="1"/>
  <c r="BN412" i="1"/>
  <c r="BM412" i="1"/>
  <c r="BL412" i="1"/>
  <c r="BG412" i="1" s="1"/>
  <c r="BI412" i="1"/>
  <c r="BD412" i="1"/>
  <c r="BF412" i="1" s="1"/>
  <c r="BB412" i="1"/>
  <c r="AW412" i="1"/>
  <c r="AV412" i="1"/>
  <c r="AR412" i="1"/>
  <c r="AP412" i="1" s="1"/>
  <c r="AE412" i="1"/>
  <c r="AD412" i="1"/>
  <c r="AC412" i="1" s="1"/>
  <c r="V412" i="1"/>
  <c r="P412" i="1"/>
  <c r="BE412" i="1" s="1"/>
  <c r="BT411" i="1"/>
  <c r="BS411" i="1"/>
  <c r="BQ411" i="1"/>
  <c r="BR411" i="1" s="1"/>
  <c r="Y411" i="1" s="1"/>
  <c r="BP411" i="1"/>
  <c r="BO411" i="1"/>
  <c r="BN411" i="1"/>
  <c r="BM411" i="1"/>
  <c r="BL411" i="1"/>
  <c r="BI411" i="1"/>
  <c r="BG411" i="1"/>
  <c r="BD411" i="1"/>
  <c r="BF411" i="1" s="1"/>
  <c r="BB411" i="1"/>
  <c r="AW411" i="1"/>
  <c r="AV411" i="1"/>
  <c r="AR411" i="1"/>
  <c r="AP411" i="1"/>
  <c r="AE411" i="1"/>
  <c r="AD411" i="1"/>
  <c r="AC411" i="1"/>
  <c r="V411" i="1"/>
  <c r="BT410" i="1"/>
  <c r="BS410" i="1"/>
  <c r="BQ410" i="1"/>
  <c r="BR410" i="1" s="1"/>
  <c r="BP410" i="1"/>
  <c r="BO410" i="1"/>
  <c r="BN410" i="1"/>
  <c r="BM410" i="1"/>
  <c r="BL410" i="1"/>
  <c r="BI410" i="1"/>
  <c r="BG410" i="1"/>
  <c r="BB410" i="1"/>
  <c r="AV410" i="1"/>
  <c r="AW410" i="1" s="1"/>
  <c r="AR410" i="1"/>
  <c r="AP410" i="1" s="1"/>
  <c r="AQ410" i="1" s="1"/>
  <c r="AE410" i="1"/>
  <c r="AD410" i="1"/>
  <c r="AC410" i="1" s="1"/>
  <c r="V410" i="1"/>
  <c r="BT409" i="1"/>
  <c r="BS409" i="1"/>
  <c r="BR409" i="1" s="1"/>
  <c r="BQ409" i="1"/>
  <c r="BP409" i="1"/>
  <c r="BO409" i="1"/>
  <c r="BN409" i="1"/>
  <c r="BM409" i="1"/>
  <c r="BL409" i="1"/>
  <c r="BG409" i="1" s="1"/>
  <c r="BI409" i="1"/>
  <c r="BD409" i="1"/>
  <c r="BB409" i="1"/>
  <c r="BF409" i="1" s="1"/>
  <c r="AW409" i="1"/>
  <c r="AV409" i="1"/>
  <c r="AR409" i="1"/>
  <c r="AP409" i="1" s="1"/>
  <c r="AE409" i="1"/>
  <c r="AC409" i="1" s="1"/>
  <c r="AD409" i="1"/>
  <c r="Y409" i="1"/>
  <c r="V409" i="1"/>
  <c r="Q409" i="1"/>
  <c r="BT408" i="1"/>
  <c r="BS408" i="1"/>
  <c r="BQ408" i="1"/>
  <c r="BR408" i="1" s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 s="1"/>
  <c r="AE408" i="1"/>
  <c r="AD408" i="1"/>
  <c r="AC408" i="1" s="1"/>
  <c r="V408" i="1"/>
  <c r="BT407" i="1"/>
  <c r="Y407" i="1" s="1"/>
  <c r="BS407" i="1"/>
  <c r="BR407" i="1"/>
  <c r="BD407" i="1" s="1"/>
  <c r="BQ407" i="1"/>
  <c r="BP407" i="1"/>
  <c r="BO407" i="1"/>
  <c r="BN407" i="1"/>
  <c r="BM407" i="1"/>
  <c r="BL407" i="1"/>
  <c r="BG407" i="1" s="1"/>
  <c r="BI407" i="1"/>
  <c r="BB407" i="1"/>
  <c r="AW407" i="1"/>
  <c r="AV407" i="1"/>
  <c r="AR407" i="1"/>
  <c r="AP407" i="1" s="1"/>
  <c r="AG407" i="1"/>
  <c r="AE407" i="1"/>
  <c r="AD407" i="1"/>
  <c r="V407" i="1"/>
  <c r="O407" i="1"/>
  <c r="BT406" i="1"/>
  <c r="BS406" i="1"/>
  <c r="BQ406" i="1"/>
  <c r="BR406" i="1" s="1"/>
  <c r="BP406" i="1"/>
  <c r="BO406" i="1"/>
  <c r="BN406" i="1"/>
  <c r="BM406" i="1"/>
  <c r="BL406" i="1"/>
  <c r="BG406" i="1" s="1"/>
  <c r="BI406" i="1"/>
  <c r="BB406" i="1"/>
  <c r="AW406" i="1"/>
  <c r="AV406" i="1"/>
  <c r="AR406" i="1"/>
  <c r="AP406" i="1"/>
  <c r="Q406" i="1" s="1"/>
  <c r="AE406" i="1"/>
  <c r="AD406" i="1"/>
  <c r="AC406" i="1"/>
  <c r="V406" i="1"/>
  <c r="T406" i="1"/>
  <c r="BT405" i="1"/>
  <c r="BS405" i="1"/>
  <c r="BR405" i="1"/>
  <c r="BQ405" i="1"/>
  <c r="BP405" i="1"/>
  <c r="BO405" i="1"/>
  <c r="BN405" i="1"/>
  <c r="BM405" i="1"/>
  <c r="BL405" i="1"/>
  <c r="BI405" i="1"/>
  <c r="BG405" i="1"/>
  <c r="BB405" i="1"/>
  <c r="AV405" i="1"/>
  <c r="AW405" i="1" s="1"/>
  <c r="AR405" i="1"/>
  <c r="AP405" i="1"/>
  <c r="AE405" i="1"/>
  <c r="AC405" i="1" s="1"/>
  <c r="AD405" i="1"/>
  <c r="V405" i="1"/>
  <c r="BT404" i="1"/>
  <c r="BS404" i="1"/>
  <c r="BR404" i="1" s="1"/>
  <c r="BQ404" i="1"/>
  <c r="BP404" i="1"/>
  <c r="BO404" i="1"/>
  <c r="BN404" i="1"/>
  <c r="BM404" i="1"/>
  <c r="BL404" i="1"/>
  <c r="BG404" i="1" s="1"/>
  <c r="BI404" i="1"/>
  <c r="BB404" i="1"/>
  <c r="AV404" i="1"/>
  <c r="AW404" i="1" s="1"/>
  <c r="AR404" i="1"/>
  <c r="AP404" i="1" s="1"/>
  <c r="AE404" i="1"/>
  <c r="AD404" i="1"/>
  <c r="AC404" i="1" s="1"/>
  <c r="V404" i="1"/>
  <c r="P404" i="1"/>
  <c r="BE404" i="1" s="1"/>
  <c r="BT403" i="1"/>
  <c r="BS403" i="1"/>
  <c r="BQ403" i="1"/>
  <c r="BR403" i="1" s="1"/>
  <c r="Y403" i="1" s="1"/>
  <c r="BP403" i="1"/>
  <c r="BO403" i="1"/>
  <c r="BN403" i="1"/>
  <c r="BM403" i="1"/>
  <c r="BL403" i="1"/>
  <c r="BI403" i="1"/>
  <c r="BG403" i="1"/>
  <c r="BD403" i="1"/>
  <c r="BF403" i="1" s="1"/>
  <c r="BB403" i="1"/>
  <c r="AW403" i="1"/>
  <c r="AV403" i="1"/>
  <c r="AR403" i="1"/>
  <c r="AP403" i="1"/>
  <c r="AE403" i="1"/>
  <c r="AD403" i="1"/>
  <c r="AC403" i="1"/>
  <c r="V403" i="1"/>
  <c r="BT402" i="1"/>
  <c r="BS402" i="1"/>
  <c r="BQ402" i="1"/>
  <c r="BR402" i="1" s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AE402" i="1"/>
  <c r="AD402" i="1"/>
  <c r="AC402" i="1" s="1"/>
  <c r="V402" i="1"/>
  <c r="BT401" i="1"/>
  <c r="Y401" i="1" s="1"/>
  <c r="BS401" i="1"/>
  <c r="BR401" i="1" s="1"/>
  <c r="BQ401" i="1"/>
  <c r="BP401" i="1"/>
  <c r="BO401" i="1"/>
  <c r="BN401" i="1"/>
  <c r="BM401" i="1"/>
  <c r="BL401" i="1"/>
  <c r="BG401" i="1" s="1"/>
  <c r="BI401" i="1"/>
  <c r="BD401" i="1"/>
  <c r="BB401" i="1"/>
  <c r="BF401" i="1" s="1"/>
  <c r="AW401" i="1"/>
  <c r="AV401" i="1"/>
  <c r="AR401" i="1"/>
  <c r="AP401" i="1" s="1"/>
  <c r="AE401" i="1"/>
  <c r="AC401" i="1" s="1"/>
  <c r="AD401" i="1"/>
  <c r="V401" i="1"/>
  <c r="Q401" i="1"/>
  <c r="BT400" i="1"/>
  <c r="BS400" i="1"/>
  <c r="BQ400" i="1"/>
  <c r="BR400" i="1" s="1"/>
  <c r="BP400" i="1"/>
  <c r="BO400" i="1"/>
  <c r="BN400" i="1"/>
  <c r="BM400" i="1"/>
  <c r="BL400" i="1"/>
  <c r="BI400" i="1"/>
  <c r="BG400" i="1"/>
  <c r="BB400" i="1"/>
  <c r="AV400" i="1"/>
  <c r="AW400" i="1" s="1"/>
  <c r="AR400" i="1"/>
  <c r="AP400" i="1" s="1"/>
  <c r="AQ400" i="1"/>
  <c r="AE400" i="1"/>
  <c r="AD400" i="1"/>
  <c r="AC400" i="1" s="1"/>
  <c r="V400" i="1"/>
  <c r="BT399" i="1"/>
  <c r="BS399" i="1"/>
  <c r="BR399" i="1"/>
  <c r="BD399" i="1" s="1"/>
  <c r="BQ399" i="1"/>
  <c r="BP399" i="1"/>
  <c r="BO399" i="1"/>
  <c r="BN399" i="1"/>
  <c r="BM399" i="1"/>
  <c r="BL399" i="1"/>
  <c r="BG399" i="1" s="1"/>
  <c r="BI399" i="1"/>
  <c r="BB399" i="1"/>
  <c r="AW399" i="1"/>
  <c r="AV399" i="1"/>
  <c r="AR399" i="1"/>
  <c r="AP399" i="1" s="1"/>
  <c r="AE399" i="1"/>
  <c r="AD399" i="1"/>
  <c r="AC399" i="1" s="1"/>
  <c r="V399" i="1"/>
  <c r="O399" i="1"/>
  <c r="BT398" i="1"/>
  <c r="BS398" i="1"/>
  <c r="BQ398" i="1"/>
  <c r="BR398" i="1" s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/>
  <c r="Q398" i="1" s="1"/>
  <c r="AE398" i="1"/>
  <c r="AD398" i="1"/>
  <c r="AC398" i="1"/>
  <c r="V398" i="1"/>
  <c r="T398" i="1"/>
  <c r="BT397" i="1"/>
  <c r="BS397" i="1"/>
  <c r="BR397" i="1"/>
  <c r="BQ397" i="1"/>
  <c r="BP397" i="1"/>
  <c r="BO397" i="1"/>
  <c r="BN397" i="1"/>
  <c r="BM397" i="1"/>
  <c r="BL397" i="1"/>
  <c r="BI397" i="1"/>
  <c r="BG397" i="1"/>
  <c r="BB397" i="1"/>
  <c r="AV397" i="1"/>
  <c r="AW397" i="1" s="1"/>
  <c r="AR397" i="1"/>
  <c r="AP397" i="1"/>
  <c r="AE397" i="1"/>
  <c r="AC397" i="1" s="1"/>
  <c r="AD397" i="1"/>
  <c r="V397" i="1"/>
  <c r="P397" i="1"/>
  <c r="BE397" i="1" s="1"/>
  <c r="O397" i="1"/>
  <c r="AG397" i="1" s="1"/>
  <c r="BT396" i="1"/>
  <c r="BS396" i="1"/>
  <c r="BR396" i="1" s="1"/>
  <c r="Y396" i="1" s="1"/>
  <c r="BQ396" i="1"/>
  <c r="BP396" i="1"/>
  <c r="BO396" i="1"/>
  <c r="BN396" i="1"/>
  <c r="BM396" i="1"/>
  <c r="BL396" i="1"/>
  <c r="BG396" i="1" s="1"/>
  <c r="BI396" i="1"/>
  <c r="BD396" i="1"/>
  <c r="BB396" i="1"/>
  <c r="AV396" i="1"/>
  <c r="AW396" i="1" s="1"/>
  <c r="AR396" i="1"/>
  <c r="AP396" i="1" s="1"/>
  <c r="AE396" i="1"/>
  <c r="AD396" i="1"/>
  <c r="AC396" i="1" s="1"/>
  <c r="V396" i="1"/>
  <c r="P396" i="1"/>
  <c r="BE396" i="1" s="1"/>
  <c r="BT395" i="1"/>
  <c r="BS395" i="1"/>
  <c r="BQ395" i="1"/>
  <c r="BR395" i="1" s="1"/>
  <c r="BP395" i="1"/>
  <c r="BO395" i="1"/>
  <c r="BN395" i="1"/>
  <c r="BM395" i="1"/>
  <c r="BL395" i="1"/>
  <c r="BI395" i="1"/>
  <c r="BG395" i="1"/>
  <c r="BB395" i="1"/>
  <c r="AW395" i="1"/>
  <c r="AV395" i="1"/>
  <c r="AR395" i="1"/>
  <c r="AQ395" i="1"/>
  <c r="AP395" i="1"/>
  <c r="AE395" i="1"/>
  <c r="AD395" i="1"/>
  <c r="AC395" i="1"/>
  <c r="V395" i="1"/>
  <c r="BT394" i="1"/>
  <c r="Y394" i="1" s="1"/>
  <c r="BS394" i="1"/>
  <c r="BQ394" i="1"/>
  <c r="BR394" i="1" s="1"/>
  <c r="BD394" i="1" s="1"/>
  <c r="BF394" i="1" s="1"/>
  <c r="BP394" i="1"/>
  <c r="BO394" i="1"/>
  <c r="BN394" i="1"/>
  <c r="BM394" i="1"/>
  <c r="BL394" i="1"/>
  <c r="BI394" i="1"/>
  <c r="BG394" i="1"/>
  <c r="BB394" i="1"/>
  <c r="AV394" i="1"/>
  <c r="AW394" i="1" s="1"/>
  <c r="AR394" i="1"/>
  <c r="AP394" i="1" s="1"/>
  <c r="AQ394" i="1"/>
  <c r="AE394" i="1"/>
  <c r="AD394" i="1"/>
  <c r="AC394" i="1" s="1"/>
  <c r="V394" i="1"/>
  <c r="Q394" i="1"/>
  <c r="BT393" i="1"/>
  <c r="Y393" i="1" s="1"/>
  <c r="BS393" i="1"/>
  <c r="BR393" i="1" s="1"/>
  <c r="BQ393" i="1"/>
  <c r="BP393" i="1"/>
  <c r="BO393" i="1"/>
  <c r="BN393" i="1"/>
  <c r="BM393" i="1"/>
  <c r="BL393" i="1"/>
  <c r="BG393" i="1" s="1"/>
  <c r="BI393" i="1"/>
  <c r="BD393" i="1"/>
  <c r="BB393" i="1"/>
  <c r="BF393" i="1" s="1"/>
  <c r="AW393" i="1"/>
  <c r="AV393" i="1"/>
  <c r="AR393" i="1"/>
  <c r="AP393" i="1" s="1"/>
  <c r="AE393" i="1"/>
  <c r="AD393" i="1"/>
  <c r="AC393" i="1" s="1"/>
  <c r="V393" i="1"/>
  <c r="T393" i="1"/>
  <c r="BT392" i="1"/>
  <c r="BS392" i="1"/>
  <c r="BQ392" i="1"/>
  <c r="BR392" i="1" s="1"/>
  <c r="BP392" i="1"/>
  <c r="BO392" i="1"/>
  <c r="BN392" i="1"/>
  <c r="BM392" i="1"/>
  <c r="BL392" i="1"/>
  <c r="BI392" i="1"/>
  <c r="BG392" i="1"/>
  <c r="BB392" i="1"/>
  <c r="AV392" i="1"/>
  <c r="AW392" i="1" s="1"/>
  <c r="AR392" i="1"/>
  <c r="AP392" i="1" s="1"/>
  <c r="AQ392" i="1"/>
  <c r="AE392" i="1"/>
  <c r="AD392" i="1"/>
  <c r="AC392" i="1" s="1"/>
  <c r="V392" i="1"/>
  <c r="T392" i="1"/>
  <c r="O392" i="1"/>
  <c r="AG392" i="1" s="1"/>
  <c r="BT391" i="1"/>
  <c r="Y391" i="1" s="1"/>
  <c r="BS391" i="1"/>
  <c r="BR391" i="1"/>
  <c r="BD391" i="1" s="1"/>
  <c r="BQ391" i="1"/>
  <c r="BP391" i="1"/>
  <c r="BO391" i="1"/>
  <c r="BN391" i="1"/>
  <c r="BM391" i="1"/>
  <c r="BL391" i="1"/>
  <c r="BG391" i="1" s="1"/>
  <c r="BI391" i="1"/>
  <c r="BB391" i="1"/>
  <c r="AW391" i="1"/>
  <c r="AV391" i="1"/>
  <c r="AR391" i="1"/>
  <c r="AP391" i="1" s="1"/>
  <c r="AG391" i="1"/>
  <c r="AE391" i="1"/>
  <c r="AD391" i="1"/>
  <c r="AC391" i="1" s="1"/>
  <c r="V391" i="1"/>
  <c r="Q391" i="1"/>
  <c r="O391" i="1"/>
  <c r="BT390" i="1"/>
  <c r="BS390" i="1"/>
  <c r="BQ390" i="1"/>
  <c r="BR390" i="1" s="1"/>
  <c r="BP390" i="1"/>
  <c r="BO390" i="1"/>
  <c r="BN390" i="1"/>
  <c r="BM390" i="1"/>
  <c r="BL390" i="1"/>
  <c r="BG390" i="1" s="1"/>
  <c r="BI390" i="1"/>
  <c r="BB390" i="1"/>
  <c r="AW390" i="1"/>
  <c r="AV390" i="1"/>
  <c r="AR390" i="1"/>
  <c r="AP390" i="1"/>
  <c r="AE390" i="1"/>
  <c r="AD390" i="1"/>
  <c r="AC390" i="1"/>
  <c r="V390" i="1"/>
  <c r="BT389" i="1"/>
  <c r="BS389" i="1"/>
  <c r="BR389" i="1"/>
  <c r="BQ389" i="1"/>
  <c r="BP389" i="1"/>
  <c r="BO389" i="1"/>
  <c r="BN389" i="1"/>
  <c r="BM389" i="1"/>
  <c r="BL389" i="1"/>
  <c r="BI389" i="1"/>
  <c r="BG389" i="1"/>
  <c r="BB389" i="1"/>
  <c r="AV389" i="1"/>
  <c r="AW389" i="1" s="1"/>
  <c r="AR389" i="1"/>
  <c r="AP389" i="1" s="1"/>
  <c r="AE389" i="1"/>
  <c r="AC389" i="1" s="1"/>
  <c r="AD389" i="1"/>
  <c r="V389" i="1"/>
  <c r="BT388" i="1"/>
  <c r="BS388" i="1"/>
  <c r="BR388" i="1" s="1"/>
  <c r="Y388" i="1" s="1"/>
  <c r="BQ388" i="1"/>
  <c r="BP388" i="1"/>
  <c r="BO388" i="1"/>
  <c r="BN388" i="1"/>
  <c r="BM388" i="1"/>
  <c r="BL388" i="1"/>
  <c r="BG388" i="1" s="1"/>
  <c r="BI388" i="1"/>
  <c r="BD388" i="1"/>
  <c r="BB388" i="1"/>
  <c r="BF388" i="1" s="1"/>
  <c r="AV388" i="1"/>
  <c r="AW388" i="1" s="1"/>
  <c r="AR388" i="1"/>
  <c r="AP388" i="1" s="1"/>
  <c r="AE388" i="1"/>
  <c r="AD388" i="1"/>
  <c r="AC388" i="1" s="1"/>
  <c r="V388" i="1"/>
  <c r="P388" i="1"/>
  <c r="BE388" i="1" s="1"/>
  <c r="BH388" i="1" s="1"/>
  <c r="BT387" i="1"/>
  <c r="BS387" i="1"/>
  <c r="BQ387" i="1"/>
  <c r="BR387" i="1" s="1"/>
  <c r="Y387" i="1" s="1"/>
  <c r="BP387" i="1"/>
  <c r="BO387" i="1"/>
  <c r="BN387" i="1"/>
  <c r="BM387" i="1"/>
  <c r="BL387" i="1"/>
  <c r="BI387" i="1"/>
  <c r="BG387" i="1"/>
  <c r="BD387" i="1"/>
  <c r="BF387" i="1" s="1"/>
  <c r="BB387" i="1"/>
  <c r="AW387" i="1"/>
  <c r="AV387" i="1"/>
  <c r="AR387" i="1"/>
  <c r="AP387" i="1"/>
  <c r="AE387" i="1"/>
  <c r="AD387" i="1"/>
  <c r="AC387" i="1"/>
  <c r="V387" i="1"/>
  <c r="BT386" i="1"/>
  <c r="BS386" i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AE386" i="1"/>
  <c r="AD386" i="1"/>
  <c r="AC386" i="1" s="1"/>
  <c r="V386" i="1"/>
  <c r="BT385" i="1"/>
  <c r="BS385" i="1"/>
  <c r="BR385" i="1" s="1"/>
  <c r="BQ385" i="1"/>
  <c r="BP385" i="1"/>
  <c r="BO385" i="1"/>
  <c r="BN385" i="1"/>
  <c r="BM385" i="1"/>
  <c r="BL385" i="1"/>
  <c r="BG385" i="1" s="1"/>
  <c r="BI385" i="1"/>
  <c r="BB385" i="1"/>
  <c r="AW385" i="1"/>
  <c r="AV385" i="1"/>
  <c r="AR385" i="1"/>
  <c r="AP385" i="1" s="1"/>
  <c r="AE385" i="1"/>
  <c r="AD385" i="1"/>
  <c r="AC385" i="1" s="1"/>
  <c r="V385" i="1"/>
  <c r="BT384" i="1"/>
  <c r="BS384" i="1"/>
  <c r="BR384" i="1"/>
  <c r="BQ384" i="1"/>
  <c r="BP384" i="1"/>
  <c r="BO384" i="1"/>
  <c r="BN384" i="1"/>
  <c r="BM384" i="1"/>
  <c r="BL384" i="1"/>
  <c r="BI384" i="1"/>
  <c r="BG384" i="1"/>
  <c r="BB384" i="1"/>
  <c r="AW384" i="1"/>
  <c r="AV384" i="1"/>
  <c r="AR384" i="1"/>
  <c r="AP384" i="1" s="1"/>
  <c r="AQ384" i="1"/>
  <c r="AE384" i="1"/>
  <c r="AD384" i="1"/>
  <c r="AC384" i="1" s="1"/>
  <c r="V384" i="1"/>
  <c r="T384" i="1"/>
  <c r="O384" i="1"/>
  <c r="AG384" i="1" s="1"/>
  <c r="BT383" i="1"/>
  <c r="BS383" i="1"/>
  <c r="BR383" i="1"/>
  <c r="BD383" i="1" s="1"/>
  <c r="BQ383" i="1"/>
  <c r="BP383" i="1"/>
  <c r="BO383" i="1"/>
  <c r="BN383" i="1"/>
  <c r="BM383" i="1"/>
  <c r="BL383" i="1"/>
  <c r="BG383" i="1" s="1"/>
  <c r="BI383" i="1"/>
  <c r="BB383" i="1"/>
  <c r="AW383" i="1"/>
  <c r="AV383" i="1"/>
  <c r="AR383" i="1"/>
  <c r="AP383" i="1" s="1"/>
  <c r="AE383" i="1"/>
  <c r="AD383" i="1"/>
  <c r="V383" i="1"/>
  <c r="Q383" i="1"/>
  <c r="O383" i="1"/>
  <c r="AG383" i="1" s="1"/>
  <c r="BT382" i="1"/>
  <c r="BS382" i="1"/>
  <c r="BQ382" i="1"/>
  <c r="BR382" i="1" s="1"/>
  <c r="Y382" i="1" s="1"/>
  <c r="BP382" i="1"/>
  <c r="BO382" i="1"/>
  <c r="BN382" i="1"/>
  <c r="BM382" i="1"/>
  <c r="BL382" i="1"/>
  <c r="BG382" i="1" s="1"/>
  <c r="BI382" i="1"/>
  <c r="BD382" i="1"/>
  <c r="BB382" i="1"/>
  <c r="BF382" i="1" s="1"/>
  <c r="AW382" i="1"/>
  <c r="AV382" i="1"/>
  <c r="AR382" i="1"/>
  <c r="AP382" i="1"/>
  <c r="AE382" i="1"/>
  <c r="AD382" i="1"/>
  <c r="AC382" i="1"/>
  <c r="V382" i="1"/>
  <c r="T382" i="1"/>
  <c r="BT381" i="1"/>
  <c r="BS381" i="1"/>
  <c r="BQ381" i="1"/>
  <c r="BR381" i="1" s="1"/>
  <c r="BP381" i="1"/>
  <c r="BO381" i="1"/>
  <c r="BN381" i="1"/>
  <c r="BM381" i="1"/>
  <c r="BL381" i="1"/>
  <c r="BI381" i="1"/>
  <c r="BG381" i="1"/>
  <c r="BB381" i="1"/>
  <c r="AV381" i="1"/>
  <c r="AW381" i="1" s="1"/>
  <c r="AR381" i="1"/>
  <c r="AQ381" i="1"/>
  <c r="AP381" i="1"/>
  <c r="AE381" i="1"/>
  <c r="AD381" i="1"/>
  <c r="AC381" i="1" s="1"/>
  <c r="V381" i="1"/>
  <c r="P381" i="1"/>
  <c r="BE381" i="1" s="1"/>
  <c r="O381" i="1"/>
  <c r="AG381" i="1" s="1"/>
  <c r="BT380" i="1"/>
  <c r="BS380" i="1"/>
  <c r="BR380" i="1" s="1"/>
  <c r="Y380" i="1" s="1"/>
  <c r="BQ380" i="1"/>
  <c r="BP380" i="1"/>
  <c r="BO380" i="1"/>
  <c r="BN380" i="1"/>
  <c r="BM380" i="1"/>
  <c r="BL380" i="1"/>
  <c r="BG380" i="1" s="1"/>
  <c r="BI380" i="1"/>
  <c r="BD380" i="1"/>
  <c r="BB380" i="1"/>
  <c r="BF380" i="1" s="1"/>
  <c r="AV380" i="1"/>
  <c r="AW380" i="1" s="1"/>
  <c r="AR380" i="1"/>
  <c r="AP380" i="1" s="1"/>
  <c r="AG380" i="1"/>
  <c r="AE380" i="1"/>
  <c r="AD380" i="1"/>
  <c r="V380" i="1"/>
  <c r="Q380" i="1"/>
  <c r="P380" i="1"/>
  <c r="BE380" i="1" s="1"/>
  <c r="O380" i="1"/>
  <c r="BT379" i="1"/>
  <c r="BS379" i="1"/>
  <c r="BQ379" i="1"/>
  <c r="BR379" i="1" s="1"/>
  <c r="Y379" i="1" s="1"/>
  <c r="BP379" i="1"/>
  <c r="BO379" i="1"/>
  <c r="BN379" i="1"/>
  <c r="BM379" i="1"/>
  <c r="BL379" i="1"/>
  <c r="BI379" i="1"/>
  <c r="BG379" i="1"/>
  <c r="BB379" i="1"/>
  <c r="AW379" i="1"/>
  <c r="AV379" i="1"/>
  <c r="AR379" i="1"/>
  <c r="AQ379" i="1"/>
  <c r="AP379" i="1"/>
  <c r="AE379" i="1"/>
  <c r="AD379" i="1"/>
  <c r="AC379" i="1"/>
  <c r="V379" i="1"/>
  <c r="BT378" i="1"/>
  <c r="BS378" i="1"/>
  <c r="BR378" i="1"/>
  <c r="BD378" i="1" s="1"/>
  <c r="BQ378" i="1"/>
  <c r="BP378" i="1"/>
  <c r="BO378" i="1"/>
  <c r="BN378" i="1"/>
  <c r="BM378" i="1"/>
  <c r="BL378" i="1"/>
  <c r="BG378" i="1" s="1"/>
  <c r="BI378" i="1"/>
  <c r="BF378" i="1"/>
  <c r="BB378" i="1"/>
  <c r="AV378" i="1"/>
  <c r="AW378" i="1" s="1"/>
  <c r="AR378" i="1"/>
  <c r="AP378" i="1" s="1"/>
  <c r="AE378" i="1"/>
  <c r="AD378" i="1"/>
  <c r="AC378" i="1"/>
  <c r="Y378" i="1"/>
  <c r="V378" i="1"/>
  <c r="BT377" i="1"/>
  <c r="Y377" i="1" s="1"/>
  <c r="BS377" i="1"/>
  <c r="BR377" i="1" s="1"/>
  <c r="BQ377" i="1"/>
  <c r="BP377" i="1"/>
  <c r="BO377" i="1"/>
  <c r="BN377" i="1"/>
  <c r="BM377" i="1"/>
  <c r="BL377" i="1"/>
  <c r="BG377" i="1" s="1"/>
  <c r="BI377" i="1"/>
  <c r="BD377" i="1"/>
  <c r="BB377" i="1"/>
  <c r="AW377" i="1"/>
  <c r="AV377" i="1"/>
  <c r="AR377" i="1"/>
  <c r="AP377" i="1" s="1"/>
  <c r="AE377" i="1"/>
  <c r="AD377" i="1"/>
  <c r="AC377" i="1" s="1"/>
  <c r="V377" i="1"/>
  <c r="T377" i="1"/>
  <c r="Q377" i="1"/>
  <c r="P377" i="1"/>
  <c r="BE377" i="1" s="1"/>
  <c r="BH377" i="1" s="1"/>
  <c r="BT376" i="1"/>
  <c r="BS376" i="1"/>
  <c r="BQ376" i="1"/>
  <c r="BR376" i="1" s="1"/>
  <c r="Y376" i="1" s="1"/>
  <c r="BP376" i="1"/>
  <c r="BO376" i="1"/>
  <c r="BN376" i="1"/>
  <c r="BM376" i="1"/>
  <c r="BL376" i="1"/>
  <c r="BI376" i="1"/>
  <c r="BG376" i="1"/>
  <c r="BD376" i="1"/>
  <c r="BB376" i="1"/>
  <c r="AW376" i="1"/>
  <c r="AV376" i="1"/>
  <c r="AR376" i="1"/>
  <c r="AQ376" i="1"/>
  <c r="AP376" i="1"/>
  <c r="AE376" i="1"/>
  <c r="AD376" i="1"/>
  <c r="AC376" i="1" s="1"/>
  <c r="V376" i="1"/>
  <c r="T376" i="1"/>
  <c r="O376" i="1"/>
  <c r="AG376" i="1" s="1"/>
  <c r="BT375" i="1"/>
  <c r="BS375" i="1"/>
  <c r="BR375" i="1" s="1"/>
  <c r="BQ375" i="1"/>
  <c r="BP375" i="1"/>
  <c r="BO375" i="1"/>
  <c r="BN375" i="1"/>
  <c r="BM375" i="1"/>
  <c r="BL375" i="1"/>
  <c r="BI375" i="1"/>
  <c r="BG375" i="1"/>
  <c r="BB375" i="1"/>
  <c r="AW375" i="1"/>
  <c r="AV375" i="1"/>
  <c r="AR375" i="1"/>
  <c r="AP375" i="1"/>
  <c r="AE375" i="1"/>
  <c r="AC375" i="1" s="1"/>
  <c r="AD375" i="1"/>
  <c r="V375" i="1"/>
  <c r="O375" i="1"/>
  <c r="BT374" i="1"/>
  <c r="BS374" i="1"/>
  <c r="BQ374" i="1"/>
  <c r="BP374" i="1"/>
  <c r="BO374" i="1"/>
  <c r="BN374" i="1"/>
  <c r="BM374" i="1"/>
  <c r="BL374" i="1"/>
  <c r="BG374" i="1" s="1"/>
  <c r="BI374" i="1"/>
  <c r="BB374" i="1"/>
  <c r="AV374" i="1"/>
  <c r="AW374" i="1" s="1"/>
  <c r="AR374" i="1"/>
  <c r="AP374" i="1"/>
  <c r="AE374" i="1"/>
  <c r="AD374" i="1"/>
  <c r="AC374" i="1"/>
  <c r="V374" i="1"/>
  <c r="T374" i="1"/>
  <c r="Q374" i="1"/>
  <c r="BT373" i="1"/>
  <c r="BS373" i="1"/>
  <c r="BR373" i="1"/>
  <c r="BQ373" i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 s="1"/>
  <c r="P373" i="1" s="1"/>
  <c r="BE373" i="1" s="1"/>
  <c r="AE373" i="1"/>
  <c r="AC373" i="1" s="1"/>
  <c r="AD373" i="1"/>
  <c r="V373" i="1"/>
  <c r="O373" i="1"/>
  <c r="BT372" i="1"/>
  <c r="BS372" i="1"/>
  <c r="BQ372" i="1"/>
  <c r="BR372" i="1" s="1"/>
  <c r="Y372" i="1" s="1"/>
  <c r="BP372" i="1"/>
  <c r="BO372" i="1"/>
  <c r="BN372" i="1"/>
  <c r="BM372" i="1"/>
  <c r="BL372" i="1"/>
  <c r="BI372" i="1"/>
  <c r="BG372" i="1"/>
  <c r="BD372" i="1"/>
  <c r="BB372" i="1"/>
  <c r="BF372" i="1" s="1"/>
  <c r="AV372" i="1"/>
  <c r="AW372" i="1" s="1"/>
  <c r="AR372" i="1"/>
  <c r="AQ372" i="1"/>
  <c r="AP372" i="1"/>
  <c r="O372" i="1" s="1"/>
  <c r="AE372" i="1"/>
  <c r="AD372" i="1"/>
  <c r="AC372" i="1" s="1"/>
  <c r="V372" i="1"/>
  <c r="T372" i="1"/>
  <c r="Q372" i="1"/>
  <c r="P372" i="1"/>
  <c r="BE372" i="1" s="1"/>
  <c r="BH372" i="1" s="1"/>
  <c r="BT371" i="1"/>
  <c r="BS371" i="1"/>
  <c r="BQ371" i="1"/>
  <c r="BR371" i="1" s="1"/>
  <c r="BD371" i="1" s="1"/>
  <c r="BP371" i="1"/>
  <c r="BO371" i="1"/>
  <c r="BN371" i="1"/>
  <c r="BM371" i="1"/>
  <c r="BL371" i="1"/>
  <c r="BG371" i="1" s="1"/>
  <c r="BI371" i="1"/>
  <c r="BF371" i="1"/>
  <c r="BB371" i="1"/>
  <c r="AW371" i="1"/>
  <c r="AV371" i="1"/>
  <c r="AR371" i="1"/>
  <c r="AQ371" i="1"/>
  <c r="AP371" i="1"/>
  <c r="AE371" i="1"/>
  <c r="AD371" i="1"/>
  <c r="AC371" i="1"/>
  <c r="V371" i="1"/>
  <c r="Q371" i="1"/>
  <c r="BT370" i="1"/>
  <c r="BS370" i="1"/>
  <c r="BQ370" i="1"/>
  <c r="BR370" i="1" s="1"/>
  <c r="BP370" i="1"/>
  <c r="BO370" i="1"/>
  <c r="BN370" i="1"/>
  <c r="BM370" i="1"/>
  <c r="BL370" i="1"/>
  <c r="BG370" i="1" s="1"/>
  <c r="BI370" i="1"/>
  <c r="BB370" i="1"/>
  <c r="AW370" i="1"/>
  <c r="AV370" i="1"/>
  <c r="AR370" i="1"/>
  <c r="AP370" i="1" s="1"/>
  <c r="AE370" i="1"/>
  <c r="AD370" i="1"/>
  <c r="AC370" i="1" s="1"/>
  <c r="V370" i="1"/>
  <c r="T370" i="1"/>
  <c r="Q370" i="1"/>
  <c r="P370" i="1"/>
  <c r="BE370" i="1" s="1"/>
  <c r="BT369" i="1"/>
  <c r="BS369" i="1"/>
  <c r="BR369" i="1"/>
  <c r="Y369" i="1" s="1"/>
  <c r="BQ369" i="1"/>
  <c r="BP369" i="1"/>
  <c r="BO369" i="1"/>
  <c r="BN369" i="1"/>
  <c r="BM369" i="1"/>
  <c r="BL369" i="1"/>
  <c r="BG369" i="1" s="1"/>
  <c r="BI369" i="1"/>
  <c r="BD369" i="1"/>
  <c r="BB369" i="1"/>
  <c r="AW369" i="1"/>
  <c r="AV369" i="1"/>
  <c r="AR369" i="1"/>
  <c r="AP369" i="1" s="1"/>
  <c r="AE369" i="1"/>
  <c r="AC369" i="1" s="1"/>
  <c r="AD369" i="1"/>
  <c r="V369" i="1"/>
  <c r="T369" i="1"/>
  <c r="BT368" i="1"/>
  <c r="BS368" i="1"/>
  <c r="BR368" i="1"/>
  <c r="BQ368" i="1"/>
  <c r="BP368" i="1"/>
  <c r="BO368" i="1"/>
  <c r="BN368" i="1"/>
  <c r="BM368" i="1"/>
  <c r="BL368" i="1"/>
  <c r="BI368" i="1"/>
  <c r="BG368" i="1"/>
  <c r="BB368" i="1"/>
  <c r="AV368" i="1"/>
  <c r="AW368" i="1" s="1"/>
  <c r="AR368" i="1"/>
  <c r="AP368" i="1" s="1"/>
  <c r="AQ368" i="1"/>
  <c r="AE368" i="1"/>
  <c r="AD368" i="1"/>
  <c r="AC368" i="1" s="1"/>
  <c r="V368" i="1"/>
  <c r="O368" i="1"/>
  <c r="AG368" i="1" s="1"/>
  <c r="BT367" i="1"/>
  <c r="Y367" i="1" s="1"/>
  <c r="BS367" i="1"/>
  <c r="BR367" i="1"/>
  <c r="BD367" i="1" s="1"/>
  <c r="BQ367" i="1"/>
  <c r="BP367" i="1"/>
  <c r="BO367" i="1"/>
  <c r="BN367" i="1"/>
  <c r="BM367" i="1"/>
  <c r="BL367" i="1"/>
  <c r="BG367" i="1" s="1"/>
  <c r="BI367" i="1"/>
  <c r="BF367" i="1"/>
  <c r="BB367" i="1"/>
  <c r="AW367" i="1"/>
  <c r="AV367" i="1"/>
  <c r="AR367" i="1"/>
  <c r="AP367" i="1"/>
  <c r="AE367" i="1"/>
  <c r="AD367" i="1"/>
  <c r="AC367" i="1"/>
  <c r="V367" i="1"/>
  <c r="Q367" i="1"/>
  <c r="BT366" i="1"/>
  <c r="BS366" i="1"/>
  <c r="BQ366" i="1"/>
  <c r="BP366" i="1"/>
  <c r="BO366" i="1"/>
  <c r="BN366" i="1"/>
  <c r="BM366" i="1"/>
  <c r="BL366" i="1"/>
  <c r="BI366" i="1"/>
  <c r="BG366" i="1"/>
  <c r="BB366" i="1"/>
  <c r="AV366" i="1"/>
  <c r="AW366" i="1" s="1"/>
  <c r="AR366" i="1"/>
  <c r="AP366" i="1"/>
  <c r="AE366" i="1"/>
  <c r="AD366" i="1"/>
  <c r="AC366" i="1"/>
  <c r="V366" i="1"/>
  <c r="T366" i="1"/>
  <c r="P366" i="1"/>
  <c r="BE366" i="1" s="1"/>
  <c r="BT365" i="1"/>
  <c r="BS365" i="1"/>
  <c r="BR365" i="1"/>
  <c r="Y365" i="1" s="1"/>
  <c r="BQ365" i="1"/>
  <c r="BP365" i="1"/>
  <c r="BO365" i="1"/>
  <c r="BN365" i="1"/>
  <c r="BM365" i="1"/>
  <c r="BL365" i="1"/>
  <c r="BI365" i="1"/>
  <c r="BG365" i="1"/>
  <c r="BD365" i="1"/>
  <c r="BF365" i="1" s="1"/>
  <c r="BB365" i="1"/>
  <c r="AV365" i="1"/>
  <c r="AW365" i="1" s="1"/>
  <c r="AR365" i="1"/>
  <c r="AP365" i="1" s="1"/>
  <c r="AE365" i="1"/>
  <c r="AC365" i="1" s="1"/>
  <c r="AD365" i="1"/>
  <c r="V365" i="1"/>
  <c r="BT364" i="1"/>
  <c r="BS364" i="1"/>
  <c r="BQ364" i="1"/>
  <c r="BR364" i="1" s="1"/>
  <c r="Y364" i="1" s="1"/>
  <c r="BP364" i="1"/>
  <c r="BO364" i="1"/>
  <c r="BN364" i="1"/>
  <c r="BM364" i="1"/>
  <c r="BL364" i="1"/>
  <c r="BI364" i="1"/>
  <c r="BG364" i="1"/>
  <c r="BD364" i="1"/>
  <c r="BB364" i="1"/>
  <c r="BF364" i="1" s="1"/>
  <c r="AV364" i="1"/>
  <c r="AW364" i="1" s="1"/>
  <c r="AR364" i="1"/>
  <c r="AP364" i="1" s="1"/>
  <c r="AQ364" i="1"/>
  <c r="AE364" i="1"/>
  <c r="AD364" i="1"/>
  <c r="AC364" i="1" s="1"/>
  <c r="V364" i="1"/>
  <c r="P364" i="1"/>
  <c r="BE364" i="1" s="1"/>
  <c r="BH364" i="1" s="1"/>
  <c r="BT363" i="1"/>
  <c r="BS363" i="1"/>
  <c r="BQ363" i="1"/>
  <c r="BR363" i="1" s="1"/>
  <c r="BP363" i="1"/>
  <c r="BO363" i="1"/>
  <c r="BN363" i="1"/>
  <c r="BM363" i="1"/>
  <c r="BL363" i="1"/>
  <c r="BI363" i="1"/>
  <c r="BG363" i="1"/>
  <c r="BB363" i="1"/>
  <c r="AW363" i="1"/>
  <c r="AV363" i="1"/>
  <c r="AR363" i="1"/>
  <c r="AP363" i="1"/>
  <c r="AE363" i="1"/>
  <c r="AD363" i="1"/>
  <c r="AC363" i="1" s="1"/>
  <c r="V363" i="1"/>
  <c r="BT362" i="1"/>
  <c r="BS362" i="1"/>
  <c r="BQ362" i="1"/>
  <c r="BR362" i="1" s="1"/>
  <c r="BP362" i="1"/>
  <c r="BO362" i="1"/>
  <c r="BN362" i="1"/>
  <c r="BM362" i="1"/>
  <c r="BL362" i="1"/>
  <c r="BI362" i="1"/>
  <c r="BG362" i="1"/>
  <c r="BE362" i="1"/>
  <c r="BB362" i="1"/>
  <c r="AW362" i="1"/>
  <c r="AV362" i="1"/>
  <c r="AR362" i="1"/>
  <c r="AP362" i="1" s="1"/>
  <c r="O362" i="1" s="1"/>
  <c r="AQ362" i="1"/>
  <c r="AG362" i="1"/>
  <c r="AE362" i="1"/>
  <c r="AD362" i="1"/>
  <c r="AC362" i="1" s="1"/>
  <c r="V362" i="1"/>
  <c r="T362" i="1"/>
  <c r="Q362" i="1"/>
  <c r="P362" i="1"/>
  <c r="BT361" i="1"/>
  <c r="Y361" i="1" s="1"/>
  <c r="BS361" i="1"/>
  <c r="BR361" i="1"/>
  <c r="BQ361" i="1"/>
  <c r="BP361" i="1"/>
  <c r="BO361" i="1"/>
  <c r="BN361" i="1"/>
  <c r="BM361" i="1"/>
  <c r="BL361" i="1"/>
  <c r="BG361" i="1" s="1"/>
  <c r="BI361" i="1"/>
  <c r="BD361" i="1"/>
  <c r="BB361" i="1"/>
  <c r="AW361" i="1"/>
  <c r="AV361" i="1"/>
  <c r="AR361" i="1"/>
  <c r="AP361" i="1" s="1"/>
  <c r="AE361" i="1"/>
  <c r="AC361" i="1" s="1"/>
  <c r="AD361" i="1"/>
  <c r="V361" i="1"/>
  <c r="BT360" i="1"/>
  <c r="BS360" i="1"/>
  <c r="BR360" i="1"/>
  <c r="BQ360" i="1"/>
  <c r="BP360" i="1"/>
  <c r="BO360" i="1"/>
  <c r="BN360" i="1"/>
  <c r="BM360" i="1"/>
  <c r="BL360" i="1"/>
  <c r="BI360" i="1"/>
  <c r="BG360" i="1"/>
  <c r="BB360" i="1"/>
  <c r="AV360" i="1"/>
  <c r="AW360" i="1" s="1"/>
  <c r="AR360" i="1"/>
  <c r="AP360" i="1" s="1"/>
  <c r="AE360" i="1"/>
  <c r="AD360" i="1"/>
  <c r="AC360" i="1" s="1"/>
  <c r="V360" i="1"/>
  <c r="BT359" i="1"/>
  <c r="BS359" i="1"/>
  <c r="BR359" i="1"/>
  <c r="BD359" i="1" s="1"/>
  <c r="BQ359" i="1"/>
  <c r="BP359" i="1"/>
  <c r="BO359" i="1"/>
  <c r="BN359" i="1"/>
  <c r="BM359" i="1"/>
  <c r="BL359" i="1"/>
  <c r="BG359" i="1" s="1"/>
  <c r="BI359" i="1"/>
  <c r="BF359" i="1"/>
  <c r="BB359" i="1"/>
  <c r="AW359" i="1"/>
  <c r="AV359" i="1"/>
  <c r="AR359" i="1"/>
  <c r="AP359" i="1"/>
  <c r="AE359" i="1"/>
  <c r="AC359" i="1" s="1"/>
  <c r="AD359" i="1"/>
  <c r="V359" i="1"/>
  <c r="Q359" i="1"/>
  <c r="O359" i="1"/>
  <c r="BT358" i="1"/>
  <c r="BS358" i="1"/>
  <c r="BQ358" i="1"/>
  <c r="BR358" i="1" s="1"/>
  <c r="BP358" i="1"/>
  <c r="BO358" i="1"/>
  <c r="BN358" i="1"/>
  <c r="BM358" i="1"/>
  <c r="BL358" i="1"/>
  <c r="BI358" i="1"/>
  <c r="BG358" i="1"/>
  <c r="BB358" i="1"/>
  <c r="AV358" i="1"/>
  <c r="AW358" i="1" s="1"/>
  <c r="AR358" i="1"/>
  <c r="AP358" i="1"/>
  <c r="AE358" i="1"/>
  <c r="AD358" i="1"/>
  <c r="AC358" i="1"/>
  <c r="V358" i="1"/>
  <c r="P358" i="1"/>
  <c r="BE358" i="1" s="1"/>
  <c r="BT357" i="1"/>
  <c r="BS357" i="1"/>
  <c r="BR357" i="1" s="1"/>
  <c r="BQ357" i="1"/>
  <c r="BP357" i="1"/>
  <c r="BO357" i="1"/>
  <c r="BN357" i="1"/>
  <c r="BM357" i="1"/>
  <c r="BL357" i="1"/>
  <c r="BI357" i="1"/>
  <c r="BG357" i="1"/>
  <c r="BB357" i="1"/>
  <c r="AV357" i="1"/>
  <c r="AW357" i="1" s="1"/>
  <c r="AR357" i="1"/>
  <c r="AP357" i="1"/>
  <c r="AE357" i="1"/>
  <c r="AD357" i="1"/>
  <c r="AC357" i="1"/>
  <c r="V357" i="1"/>
  <c r="BT356" i="1"/>
  <c r="BS356" i="1"/>
  <c r="BQ356" i="1"/>
  <c r="BR356" i="1" s="1"/>
  <c r="BD356" i="1" s="1"/>
  <c r="BP356" i="1"/>
  <c r="BO356" i="1"/>
  <c r="BN356" i="1"/>
  <c r="BM356" i="1"/>
  <c r="BL356" i="1"/>
  <c r="BG356" i="1" s="1"/>
  <c r="BI356" i="1"/>
  <c r="BB356" i="1"/>
  <c r="BF356" i="1" s="1"/>
  <c r="AV356" i="1"/>
  <c r="AW356" i="1" s="1"/>
  <c r="AR356" i="1"/>
  <c r="AP356" i="1" s="1"/>
  <c r="AQ356" i="1" s="1"/>
  <c r="AE356" i="1"/>
  <c r="AD356" i="1"/>
  <c r="AC356" i="1" s="1"/>
  <c r="V356" i="1"/>
  <c r="P356" i="1"/>
  <c r="BE356" i="1" s="1"/>
  <c r="BT355" i="1"/>
  <c r="BS355" i="1"/>
  <c r="BQ355" i="1"/>
  <c r="BR355" i="1" s="1"/>
  <c r="BP355" i="1"/>
  <c r="BO355" i="1"/>
  <c r="BN355" i="1"/>
  <c r="BM355" i="1"/>
  <c r="BL355" i="1"/>
  <c r="BI355" i="1"/>
  <c r="BG355" i="1"/>
  <c r="BD355" i="1"/>
  <c r="BF355" i="1" s="1"/>
  <c r="BB355" i="1"/>
  <c r="AW355" i="1"/>
  <c r="AV355" i="1"/>
  <c r="AR355" i="1"/>
  <c r="AQ355" i="1"/>
  <c r="AP355" i="1"/>
  <c r="T355" i="1" s="1"/>
  <c r="AE355" i="1"/>
  <c r="AD355" i="1"/>
  <c r="AC355" i="1" s="1"/>
  <c r="Y355" i="1"/>
  <c r="V355" i="1"/>
  <c r="Q355" i="1"/>
  <c r="BT354" i="1"/>
  <c r="BS354" i="1"/>
  <c r="BQ354" i="1"/>
  <c r="BR354" i="1" s="1"/>
  <c r="BP354" i="1"/>
  <c r="BO354" i="1"/>
  <c r="BN354" i="1"/>
  <c r="BM354" i="1"/>
  <c r="BL354" i="1"/>
  <c r="BI354" i="1"/>
  <c r="BG354" i="1"/>
  <c r="BB354" i="1"/>
  <c r="AW354" i="1"/>
  <c r="AV354" i="1"/>
  <c r="AR354" i="1"/>
  <c r="AP354" i="1" s="1"/>
  <c r="AE354" i="1"/>
  <c r="AD354" i="1"/>
  <c r="AC354" i="1" s="1"/>
  <c r="V354" i="1"/>
  <c r="BT353" i="1"/>
  <c r="Y353" i="1" s="1"/>
  <c r="BS353" i="1"/>
  <c r="BR353" i="1"/>
  <c r="BD353" i="1" s="1"/>
  <c r="BQ353" i="1"/>
  <c r="BP353" i="1"/>
  <c r="BO353" i="1"/>
  <c r="BN353" i="1"/>
  <c r="BM353" i="1"/>
  <c r="BL353" i="1"/>
  <c r="BG353" i="1" s="1"/>
  <c r="BI353" i="1"/>
  <c r="BB353" i="1"/>
  <c r="AW353" i="1"/>
  <c r="AV353" i="1"/>
  <c r="AR353" i="1"/>
  <c r="AP353" i="1" s="1"/>
  <c r="AE353" i="1"/>
  <c r="AC353" i="1" s="1"/>
  <c r="AD353" i="1"/>
  <c r="V353" i="1"/>
  <c r="Q353" i="1"/>
  <c r="BT352" i="1"/>
  <c r="BS352" i="1"/>
  <c r="BQ352" i="1"/>
  <c r="BR352" i="1" s="1"/>
  <c r="BP352" i="1"/>
  <c r="BO352" i="1"/>
  <c r="BN352" i="1"/>
  <c r="BM352" i="1"/>
  <c r="BL352" i="1"/>
  <c r="BI352" i="1"/>
  <c r="BG352" i="1"/>
  <c r="BB352" i="1"/>
  <c r="AV352" i="1"/>
  <c r="AW352" i="1" s="1"/>
  <c r="AR352" i="1"/>
  <c r="AP352" i="1" s="1"/>
  <c r="AQ352" i="1"/>
  <c r="AE352" i="1"/>
  <c r="AD352" i="1"/>
  <c r="AC352" i="1" s="1"/>
  <c r="V352" i="1"/>
  <c r="BT351" i="1"/>
  <c r="BS351" i="1"/>
  <c r="BR351" i="1" s="1"/>
  <c r="BD351" i="1" s="1"/>
  <c r="BQ351" i="1"/>
  <c r="BP351" i="1"/>
  <c r="BO351" i="1"/>
  <c r="BN351" i="1"/>
  <c r="BM351" i="1"/>
  <c r="BL351" i="1"/>
  <c r="BG351" i="1" s="1"/>
  <c r="BI351" i="1"/>
  <c r="BB351" i="1"/>
  <c r="BF351" i="1" s="1"/>
  <c r="AV351" i="1"/>
  <c r="AW351" i="1" s="1"/>
  <c r="AR351" i="1"/>
  <c r="AP351" i="1"/>
  <c r="O351" i="1" s="1"/>
  <c r="AE351" i="1"/>
  <c r="AD351" i="1"/>
  <c r="AC351" i="1"/>
  <c r="Y351" i="1"/>
  <c r="V351" i="1"/>
  <c r="Q351" i="1"/>
  <c r="BT350" i="1"/>
  <c r="BS350" i="1"/>
  <c r="BQ350" i="1"/>
  <c r="BR350" i="1" s="1"/>
  <c r="Y350" i="1" s="1"/>
  <c r="BP350" i="1"/>
  <c r="BO350" i="1"/>
  <c r="BN350" i="1"/>
  <c r="BM350" i="1"/>
  <c r="BL350" i="1"/>
  <c r="BG350" i="1" s="1"/>
  <c r="BI350" i="1"/>
  <c r="BD350" i="1"/>
  <c r="BB350" i="1"/>
  <c r="BF350" i="1" s="1"/>
  <c r="AV350" i="1"/>
  <c r="AW350" i="1" s="1"/>
  <c r="AR350" i="1"/>
  <c r="AP350" i="1"/>
  <c r="AE350" i="1"/>
  <c r="AD350" i="1"/>
  <c r="AC350" i="1"/>
  <c r="V350" i="1"/>
  <c r="BT349" i="1"/>
  <c r="BS349" i="1"/>
  <c r="BR349" i="1"/>
  <c r="Y349" i="1" s="1"/>
  <c r="BQ349" i="1"/>
  <c r="BP349" i="1"/>
  <c r="BO349" i="1"/>
  <c r="BN349" i="1"/>
  <c r="BM349" i="1"/>
  <c r="BL349" i="1"/>
  <c r="BI349" i="1"/>
  <c r="BG349" i="1"/>
  <c r="BB349" i="1"/>
  <c r="AV349" i="1"/>
  <c r="AW349" i="1" s="1"/>
  <c r="AR349" i="1"/>
  <c r="AP349" i="1"/>
  <c r="AQ349" i="1" s="1"/>
  <c r="AE349" i="1"/>
  <c r="AD349" i="1"/>
  <c r="AC349" i="1"/>
  <c r="V349" i="1"/>
  <c r="P349" i="1"/>
  <c r="BE349" i="1" s="1"/>
  <c r="O349" i="1"/>
  <c r="BT348" i="1"/>
  <c r="BS348" i="1"/>
  <c r="BQ348" i="1"/>
  <c r="BR348" i="1" s="1"/>
  <c r="Y348" i="1" s="1"/>
  <c r="BP348" i="1"/>
  <c r="BO348" i="1"/>
  <c r="BN348" i="1"/>
  <c r="BM348" i="1"/>
  <c r="BL348" i="1"/>
  <c r="BG348" i="1" s="1"/>
  <c r="BI348" i="1"/>
  <c r="BD348" i="1"/>
  <c r="BB348" i="1"/>
  <c r="AW348" i="1"/>
  <c r="AV348" i="1"/>
  <c r="AR348" i="1"/>
  <c r="AP348" i="1" s="1"/>
  <c r="AE348" i="1"/>
  <c r="AD348" i="1"/>
  <c r="AC348" i="1" s="1"/>
  <c r="V348" i="1"/>
  <c r="P348" i="1"/>
  <c r="BE348" i="1" s="1"/>
  <c r="BH348" i="1" s="1"/>
  <c r="BT347" i="1"/>
  <c r="Y347" i="1" s="1"/>
  <c r="BS347" i="1"/>
  <c r="BQ347" i="1"/>
  <c r="BR347" i="1" s="1"/>
  <c r="BP347" i="1"/>
  <c r="BO347" i="1"/>
  <c r="BN347" i="1"/>
  <c r="BM347" i="1"/>
  <c r="BL347" i="1"/>
  <c r="BG347" i="1" s="1"/>
  <c r="BI347" i="1"/>
  <c r="BE347" i="1"/>
  <c r="BH347" i="1" s="1"/>
  <c r="BD347" i="1"/>
  <c r="BF347" i="1" s="1"/>
  <c r="BB347" i="1"/>
  <c r="AW347" i="1"/>
  <c r="AV347" i="1"/>
  <c r="AR347" i="1"/>
  <c r="AP347" i="1"/>
  <c r="P347" i="1" s="1"/>
  <c r="AG347" i="1"/>
  <c r="AE347" i="1"/>
  <c r="AD347" i="1"/>
  <c r="AC347" i="1"/>
  <c r="V347" i="1"/>
  <c r="T347" i="1"/>
  <c r="Q347" i="1"/>
  <c r="O347" i="1"/>
  <c r="BT346" i="1"/>
  <c r="BS346" i="1"/>
  <c r="BQ346" i="1"/>
  <c r="BP346" i="1"/>
  <c r="BO346" i="1"/>
  <c r="BN346" i="1"/>
  <c r="BM346" i="1"/>
  <c r="BL346" i="1"/>
  <c r="BI346" i="1"/>
  <c r="BG346" i="1"/>
  <c r="BB346" i="1"/>
  <c r="AW346" i="1"/>
  <c r="AV346" i="1"/>
  <c r="AR346" i="1"/>
  <c r="AP346" i="1" s="1"/>
  <c r="AE346" i="1"/>
  <c r="AD346" i="1"/>
  <c r="AC346" i="1" s="1"/>
  <c r="V346" i="1"/>
  <c r="BT345" i="1"/>
  <c r="BS345" i="1"/>
  <c r="BR345" i="1"/>
  <c r="Y345" i="1" s="1"/>
  <c r="BQ345" i="1"/>
  <c r="BP345" i="1"/>
  <c r="BO345" i="1"/>
  <c r="BN345" i="1"/>
  <c r="BM345" i="1"/>
  <c r="BL345" i="1"/>
  <c r="BG345" i="1" s="1"/>
  <c r="BI345" i="1"/>
  <c r="BD345" i="1"/>
  <c r="BF345" i="1" s="1"/>
  <c r="BB345" i="1"/>
  <c r="AV345" i="1"/>
  <c r="AW345" i="1" s="1"/>
  <c r="AR345" i="1"/>
  <c r="AP345" i="1" s="1"/>
  <c r="AQ345" i="1"/>
  <c r="AE345" i="1"/>
  <c r="AD345" i="1"/>
  <c r="AC345" i="1" s="1"/>
  <c r="V345" i="1"/>
  <c r="T345" i="1"/>
  <c r="BT344" i="1"/>
  <c r="BS344" i="1"/>
  <c r="BQ344" i="1"/>
  <c r="BR344" i="1" s="1"/>
  <c r="BP344" i="1"/>
  <c r="BO344" i="1"/>
  <c r="BN344" i="1"/>
  <c r="BM344" i="1"/>
  <c r="BL344" i="1"/>
  <c r="BI344" i="1"/>
  <c r="BG344" i="1"/>
  <c r="BB344" i="1"/>
  <c r="AW344" i="1"/>
  <c r="AV344" i="1"/>
  <c r="AR344" i="1"/>
  <c r="AP344" i="1" s="1"/>
  <c r="AE344" i="1"/>
  <c r="AD344" i="1"/>
  <c r="AC344" i="1" s="1"/>
  <c r="V344" i="1"/>
  <c r="BT343" i="1"/>
  <c r="BS343" i="1"/>
  <c r="BQ343" i="1"/>
  <c r="BR343" i="1" s="1"/>
  <c r="BP343" i="1"/>
  <c r="BO343" i="1"/>
  <c r="BN343" i="1"/>
  <c r="BM343" i="1"/>
  <c r="BL343" i="1"/>
  <c r="BG343" i="1" s="1"/>
  <c r="BI343" i="1"/>
  <c r="BE343" i="1"/>
  <c r="BB343" i="1"/>
  <c r="AW343" i="1"/>
  <c r="AV343" i="1"/>
  <c r="AR343" i="1"/>
  <c r="AQ343" i="1"/>
  <c r="AP343" i="1"/>
  <c r="P343" i="1" s="1"/>
  <c r="AE343" i="1"/>
  <c r="AD343" i="1"/>
  <c r="AC343" i="1" s="1"/>
  <c r="V343" i="1"/>
  <c r="T343" i="1"/>
  <c r="Q343" i="1"/>
  <c r="BT342" i="1"/>
  <c r="BS342" i="1"/>
  <c r="BR342" i="1"/>
  <c r="BQ342" i="1"/>
  <c r="BP342" i="1"/>
  <c r="BO342" i="1"/>
  <c r="BN342" i="1"/>
  <c r="BM342" i="1"/>
  <c r="BL342" i="1"/>
  <c r="BG342" i="1" s="1"/>
  <c r="BI342" i="1"/>
  <c r="BB342" i="1"/>
  <c r="AW342" i="1"/>
  <c r="AV342" i="1"/>
  <c r="AR342" i="1"/>
  <c r="AP342" i="1"/>
  <c r="AE342" i="1"/>
  <c r="AD342" i="1"/>
  <c r="AC342" i="1"/>
  <c r="V342" i="1"/>
  <c r="T342" i="1"/>
  <c r="BT341" i="1"/>
  <c r="BS341" i="1"/>
  <c r="BR341" i="1"/>
  <c r="BQ341" i="1"/>
  <c r="BP341" i="1"/>
  <c r="BO341" i="1"/>
  <c r="BN341" i="1"/>
  <c r="BM341" i="1"/>
  <c r="BL341" i="1"/>
  <c r="BG341" i="1" s="1"/>
  <c r="BI341" i="1"/>
  <c r="BB341" i="1"/>
  <c r="AV341" i="1"/>
  <c r="AW341" i="1" s="1"/>
  <c r="AR341" i="1"/>
  <c r="AP341" i="1" s="1"/>
  <c r="AE341" i="1"/>
  <c r="AC341" i="1" s="1"/>
  <c r="AD341" i="1"/>
  <c r="V341" i="1"/>
  <c r="BT340" i="1"/>
  <c r="BS340" i="1"/>
  <c r="BR340" i="1"/>
  <c r="Y340" i="1" s="1"/>
  <c r="BQ340" i="1"/>
  <c r="BP340" i="1"/>
  <c r="BO340" i="1"/>
  <c r="BN340" i="1"/>
  <c r="BM340" i="1"/>
  <c r="BL340" i="1"/>
  <c r="BI340" i="1"/>
  <c r="BG340" i="1"/>
  <c r="BD340" i="1"/>
  <c r="BB340" i="1"/>
  <c r="BF340" i="1" s="1"/>
  <c r="AV340" i="1"/>
  <c r="AW340" i="1" s="1"/>
  <c r="AR340" i="1"/>
  <c r="AP340" i="1"/>
  <c r="AE340" i="1"/>
  <c r="AD340" i="1"/>
  <c r="AC340" i="1"/>
  <c r="V340" i="1"/>
  <c r="BT339" i="1"/>
  <c r="BS339" i="1"/>
  <c r="BQ339" i="1"/>
  <c r="BP339" i="1"/>
  <c r="BO339" i="1"/>
  <c r="BN339" i="1"/>
  <c r="BM339" i="1"/>
  <c r="BL339" i="1"/>
  <c r="BI339" i="1"/>
  <c r="BG339" i="1"/>
  <c r="BB339" i="1"/>
  <c r="AV339" i="1"/>
  <c r="AW339" i="1" s="1"/>
  <c r="AR339" i="1"/>
  <c r="AQ339" i="1"/>
  <c r="AP339" i="1"/>
  <c r="AE339" i="1"/>
  <c r="AD339" i="1"/>
  <c r="AC339" i="1" s="1"/>
  <c r="V339" i="1"/>
  <c r="P339" i="1"/>
  <c r="BE339" i="1" s="1"/>
  <c r="BT338" i="1"/>
  <c r="BS338" i="1"/>
  <c r="BQ338" i="1"/>
  <c r="BP338" i="1"/>
  <c r="BO338" i="1"/>
  <c r="BN338" i="1"/>
  <c r="BM338" i="1"/>
  <c r="BL338" i="1"/>
  <c r="BG338" i="1" s="1"/>
  <c r="BI338" i="1"/>
  <c r="BB338" i="1"/>
  <c r="AV338" i="1"/>
  <c r="AW338" i="1" s="1"/>
  <c r="AR338" i="1"/>
  <c r="AP338" i="1"/>
  <c r="AE338" i="1"/>
  <c r="AD338" i="1"/>
  <c r="AC338" i="1"/>
  <c r="V338" i="1"/>
  <c r="Q338" i="1"/>
  <c r="P338" i="1"/>
  <c r="BE338" i="1" s="1"/>
  <c r="BT337" i="1"/>
  <c r="BS337" i="1"/>
  <c r="BQ337" i="1"/>
  <c r="BR337" i="1" s="1"/>
  <c r="Y337" i="1" s="1"/>
  <c r="BP337" i="1"/>
  <c r="BO337" i="1"/>
  <c r="BN337" i="1"/>
  <c r="BM337" i="1"/>
  <c r="BL337" i="1"/>
  <c r="BI337" i="1"/>
  <c r="BG337" i="1"/>
  <c r="BE337" i="1"/>
  <c r="BD337" i="1"/>
  <c r="BF337" i="1" s="1"/>
  <c r="BB337" i="1"/>
  <c r="AV337" i="1"/>
  <c r="AW337" i="1" s="1"/>
  <c r="AR337" i="1"/>
  <c r="AQ337" i="1"/>
  <c r="AP337" i="1"/>
  <c r="O337" i="1" s="1"/>
  <c r="AE337" i="1"/>
  <c r="AD337" i="1"/>
  <c r="AC337" i="1" s="1"/>
  <c r="V337" i="1"/>
  <c r="T337" i="1"/>
  <c r="P337" i="1"/>
  <c r="BT336" i="1"/>
  <c r="BS336" i="1"/>
  <c r="BR336" i="1"/>
  <c r="BQ336" i="1"/>
  <c r="BP336" i="1"/>
  <c r="BO336" i="1"/>
  <c r="BN336" i="1"/>
  <c r="BM336" i="1"/>
  <c r="BL336" i="1"/>
  <c r="BI336" i="1"/>
  <c r="BG336" i="1"/>
  <c r="BB336" i="1"/>
  <c r="AW336" i="1"/>
  <c r="AV336" i="1"/>
  <c r="AR336" i="1"/>
  <c r="AP336" i="1" s="1"/>
  <c r="O336" i="1" s="1"/>
  <c r="AQ336" i="1"/>
  <c r="AE336" i="1"/>
  <c r="AD336" i="1"/>
  <c r="AC336" i="1" s="1"/>
  <c r="V336" i="1"/>
  <c r="Q336" i="1"/>
  <c r="BT335" i="1"/>
  <c r="BS335" i="1"/>
  <c r="BQ335" i="1"/>
  <c r="BR335" i="1" s="1"/>
  <c r="BD335" i="1" s="1"/>
  <c r="BP335" i="1"/>
  <c r="BO335" i="1"/>
  <c r="BN335" i="1"/>
  <c r="BM335" i="1"/>
  <c r="BL335" i="1"/>
  <c r="BI335" i="1"/>
  <c r="BG335" i="1"/>
  <c r="BB335" i="1"/>
  <c r="BF335" i="1" s="1"/>
  <c r="AW335" i="1"/>
  <c r="AV335" i="1"/>
  <c r="AR335" i="1"/>
  <c r="AQ335" i="1"/>
  <c r="AP335" i="1"/>
  <c r="P335" i="1" s="1"/>
  <c r="BE335" i="1" s="1"/>
  <c r="BH335" i="1" s="1"/>
  <c r="AE335" i="1"/>
  <c r="AD335" i="1"/>
  <c r="AC335" i="1" s="1"/>
  <c r="Y335" i="1"/>
  <c r="V335" i="1"/>
  <c r="T335" i="1"/>
  <c r="Q335" i="1"/>
  <c r="BT334" i="1"/>
  <c r="BS334" i="1"/>
  <c r="BR334" i="1"/>
  <c r="BD334" i="1" s="1"/>
  <c r="BQ334" i="1"/>
  <c r="BP334" i="1"/>
  <c r="BO334" i="1"/>
  <c r="BN334" i="1"/>
  <c r="BM334" i="1"/>
  <c r="BL334" i="1"/>
  <c r="BG334" i="1" s="1"/>
  <c r="BI334" i="1"/>
  <c r="BF334" i="1"/>
  <c r="BB334" i="1"/>
  <c r="AW334" i="1"/>
  <c r="AV334" i="1"/>
  <c r="AR334" i="1"/>
  <c r="AP334" i="1" s="1"/>
  <c r="T334" i="1" s="1"/>
  <c r="AE334" i="1"/>
  <c r="AC334" i="1" s="1"/>
  <c r="AD334" i="1"/>
  <c r="Y334" i="1"/>
  <c r="V334" i="1"/>
  <c r="BT333" i="1"/>
  <c r="BS333" i="1"/>
  <c r="BR333" i="1" s="1"/>
  <c r="BD333" i="1" s="1"/>
  <c r="BQ333" i="1"/>
  <c r="BP333" i="1"/>
  <c r="BO333" i="1"/>
  <c r="BN333" i="1"/>
  <c r="BM333" i="1"/>
  <c r="BL333" i="1"/>
  <c r="BG333" i="1" s="1"/>
  <c r="BI333" i="1"/>
  <c r="BB333" i="1"/>
  <c r="BF333" i="1" s="1"/>
  <c r="AW333" i="1"/>
  <c r="AV333" i="1"/>
  <c r="AR333" i="1"/>
  <c r="AP333" i="1" s="1"/>
  <c r="AQ333" i="1" s="1"/>
  <c r="AE333" i="1"/>
  <c r="AC333" i="1" s="1"/>
  <c r="AD333" i="1"/>
  <c r="Y333" i="1"/>
  <c r="V333" i="1"/>
  <c r="T333" i="1"/>
  <c r="P333" i="1"/>
  <c r="BE333" i="1" s="1"/>
  <c r="BH333" i="1" s="1"/>
  <c r="O333" i="1"/>
  <c r="BT332" i="1"/>
  <c r="BS332" i="1"/>
  <c r="BR332" i="1"/>
  <c r="Y332" i="1" s="1"/>
  <c r="BQ332" i="1"/>
  <c r="BP332" i="1"/>
  <c r="BO332" i="1"/>
  <c r="BN332" i="1"/>
  <c r="BM332" i="1"/>
  <c r="BL332" i="1"/>
  <c r="BI332" i="1"/>
  <c r="BG332" i="1"/>
  <c r="BD332" i="1"/>
  <c r="BB332" i="1"/>
  <c r="BF332" i="1" s="1"/>
  <c r="AV332" i="1"/>
  <c r="AW332" i="1" s="1"/>
  <c r="AR332" i="1"/>
  <c r="AP332" i="1" s="1"/>
  <c r="AE332" i="1"/>
  <c r="AD332" i="1"/>
  <c r="AC332" i="1"/>
  <c r="V332" i="1"/>
  <c r="BT331" i="1"/>
  <c r="BS331" i="1"/>
  <c r="BQ331" i="1"/>
  <c r="BR331" i="1" s="1"/>
  <c r="BP331" i="1"/>
  <c r="BO331" i="1"/>
  <c r="BN331" i="1"/>
  <c r="BM331" i="1"/>
  <c r="BL331" i="1"/>
  <c r="BI331" i="1"/>
  <c r="BG331" i="1"/>
  <c r="BB331" i="1"/>
  <c r="AV331" i="1"/>
  <c r="AW331" i="1" s="1"/>
  <c r="AR331" i="1"/>
  <c r="AP331" i="1"/>
  <c r="AE331" i="1"/>
  <c r="AD331" i="1"/>
  <c r="V331" i="1"/>
  <c r="BT330" i="1"/>
  <c r="BS330" i="1"/>
  <c r="BQ330" i="1"/>
  <c r="BP330" i="1"/>
  <c r="BO330" i="1"/>
  <c r="BN330" i="1"/>
  <c r="BM330" i="1"/>
  <c r="BL330" i="1"/>
  <c r="BG330" i="1" s="1"/>
  <c r="BI330" i="1"/>
  <c r="BB330" i="1"/>
  <c r="AV330" i="1"/>
  <c r="AW330" i="1" s="1"/>
  <c r="AR330" i="1"/>
  <c r="AP330" i="1"/>
  <c r="P330" i="1" s="1"/>
  <c r="BE330" i="1" s="1"/>
  <c r="AE330" i="1"/>
  <c r="AD330" i="1"/>
  <c r="AC330" i="1"/>
  <c r="V330" i="1"/>
  <c r="Q330" i="1"/>
  <c r="BT329" i="1"/>
  <c r="BS329" i="1"/>
  <c r="BQ329" i="1"/>
  <c r="BP329" i="1"/>
  <c r="BO329" i="1"/>
  <c r="BN329" i="1"/>
  <c r="BM329" i="1"/>
  <c r="BL329" i="1"/>
  <c r="BI329" i="1"/>
  <c r="BG329" i="1"/>
  <c r="BB329" i="1"/>
  <c r="AV329" i="1"/>
  <c r="AW329" i="1" s="1"/>
  <c r="AR329" i="1"/>
  <c r="AP329" i="1"/>
  <c r="AE329" i="1"/>
  <c r="AD329" i="1"/>
  <c r="AC329" i="1" s="1"/>
  <c r="V329" i="1"/>
  <c r="T329" i="1"/>
  <c r="BT328" i="1"/>
  <c r="BS328" i="1"/>
  <c r="BQ328" i="1"/>
  <c r="BR328" i="1" s="1"/>
  <c r="BP328" i="1"/>
  <c r="BO328" i="1"/>
  <c r="BN328" i="1"/>
  <c r="BM328" i="1"/>
  <c r="BL328" i="1"/>
  <c r="BG328" i="1" s="1"/>
  <c r="BI328" i="1"/>
  <c r="BB328" i="1"/>
  <c r="AW328" i="1"/>
  <c r="AV328" i="1"/>
  <c r="AR328" i="1"/>
  <c r="AP328" i="1" s="1"/>
  <c r="AQ328" i="1"/>
  <c r="AE328" i="1"/>
  <c r="AD328" i="1"/>
  <c r="V328" i="1"/>
  <c r="Q328" i="1"/>
  <c r="P328" i="1"/>
  <c r="BE328" i="1" s="1"/>
  <c r="BT327" i="1"/>
  <c r="BS327" i="1"/>
  <c r="BQ327" i="1"/>
  <c r="BR327" i="1" s="1"/>
  <c r="BD327" i="1" s="1"/>
  <c r="BP327" i="1"/>
  <c r="BO327" i="1"/>
  <c r="BN327" i="1"/>
  <c r="BM327" i="1"/>
  <c r="BL327" i="1"/>
  <c r="BI327" i="1"/>
  <c r="BG327" i="1"/>
  <c r="BF327" i="1"/>
  <c r="BB327" i="1"/>
  <c r="AW327" i="1"/>
  <c r="AV327" i="1"/>
  <c r="AR327" i="1"/>
  <c r="AP327" i="1"/>
  <c r="AE327" i="1"/>
  <c r="AD327" i="1"/>
  <c r="AC327" i="1"/>
  <c r="Y327" i="1"/>
  <c r="V327" i="1"/>
  <c r="BT326" i="1"/>
  <c r="BS326" i="1"/>
  <c r="BR326" i="1"/>
  <c r="BQ326" i="1"/>
  <c r="BP326" i="1"/>
  <c r="BO326" i="1"/>
  <c r="BN326" i="1"/>
  <c r="BM326" i="1"/>
  <c r="BL326" i="1"/>
  <c r="BI326" i="1"/>
  <c r="BG326" i="1"/>
  <c r="BB326" i="1"/>
  <c r="AW326" i="1"/>
  <c r="AV326" i="1"/>
  <c r="AR326" i="1"/>
  <c r="AP326" i="1" s="1"/>
  <c r="AQ326" i="1"/>
  <c r="AE326" i="1"/>
  <c r="AC326" i="1" s="1"/>
  <c r="AD326" i="1"/>
  <c r="V326" i="1"/>
  <c r="Q326" i="1"/>
  <c r="P326" i="1"/>
  <c r="BE326" i="1" s="1"/>
  <c r="BT325" i="1"/>
  <c r="BS325" i="1"/>
  <c r="BR325" i="1"/>
  <c r="BD325" i="1" s="1"/>
  <c r="BQ325" i="1"/>
  <c r="BP325" i="1"/>
  <c r="BO325" i="1"/>
  <c r="BN325" i="1"/>
  <c r="BM325" i="1"/>
  <c r="BL325" i="1"/>
  <c r="BG325" i="1" s="1"/>
  <c r="BI325" i="1"/>
  <c r="BB325" i="1"/>
  <c r="BF325" i="1" s="1"/>
  <c r="AW325" i="1"/>
  <c r="AV325" i="1"/>
  <c r="AR325" i="1"/>
  <c r="AP325" i="1" s="1"/>
  <c r="AQ325" i="1" s="1"/>
  <c r="AE325" i="1"/>
  <c r="AC325" i="1" s="1"/>
  <c r="AD325" i="1"/>
  <c r="V325" i="1"/>
  <c r="Q325" i="1"/>
  <c r="P325" i="1"/>
  <c r="BE325" i="1" s="1"/>
  <c r="BH325" i="1" s="1"/>
  <c r="BT324" i="1"/>
  <c r="BS324" i="1"/>
  <c r="BQ324" i="1"/>
  <c r="BR324" i="1" s="1"/>
  <c r="Y324" i="1" s="1"/>
  <c r="BP324" i="1"/>
  <c r="BO324" i="1"/>
  <c r="BN324" i="1"/>
  <c r="BM324" i="1"/>
  <c r="BL324" i="1"/>
  <c r="BI324" i="1"/>
  <c r="BG324" i="1"/>
  <c r="BD324" i="1"/>
  <c r="BF324" i="1" s="1"/>
  <c r="BB324" i="1"/>
  <c r="AV324" i="1"/>
  <c r="AW324" i="1" s="1"/>
  <c r="AR324" i="1"/>
  <c r="AP324" i="1" s="1"/>
  <c r="AE324" i="1"/>
  <c r="AD324" i="1"/>
  <c r="AC324" i="1" s="1"/>
  <c r="V324" i="1"/>
  <c r="O324" i="1"/>
  <c r="BT323" i="1"/>
  <c r="BS323" i="1"/>
  <c r="BR323" i="1" s="1"/>
  <c r="BD323" i="1" s="1"/>
  <c r="BQ323" i="1"/>
  <c r="BP323" i="1"/>
  <c r="BO323" i="1"/>
  <c r="BN323" i="1"/>
  <c r="BM323" i="1"/>
  <c r="BL323" i="1"/>
  <c r="BG323" i="1" s="1"/>
  <c r="BI323" i="1"/>
  <c r="BB323" i="1"/>
  <c r="BF323" i="1" s="1"/>
  <c r="AV323" i="1"/>
  <c r="AW323" i="1" s="1"/>
  <c r="AR323" i="1"/>
  <c r="AP323" i="1" s="1"/>
  <c r="AQ323" i="1"/>
  <c r="AE323" i="1"/>
  <c r="AD323" i="1"/>
  <c r="AC323" i="1" s="1"/>
  <c r="V323" i="1"/>
  <c r="BT322" i="1"/>
  <c r="BS322" i="1"/>
  <c r="BQ322" i="1"/>
  <c r="BP322" i="1"/>
  <c r="BO322" i="1"/>
  <c r="BN322" i="1"/>
  <c r="BM322" i="1"/>
  <c r="BL322" i="1"/>
  <c r="BG322" i="1" s="1"/>
  <c r="BI322" i="1"/>
  <c r="BB322" i="1"/>
  <c r="AV322" i="1"/>
  <c r="AW322" i="1" s="1"/>
  <c r="AR322" i="1"/>
  <c r="AP322" i="1"/>
  <c r="AE322" i="1"/>
  <c r="AD322" i="1"/>
  <c r="AC322" i="1"/>
  <c r="V322" i="1"/>
  <c r="T322" i="1"/>
  <c r="Q322" i="1"/>
  <c r="P322" i="1"/>
  <c r="BE322" i="1" s="1"/>
  <c r="BT321" i="1"/>
  <c r="BS321" i="1"/>
  <c r="BR321" i="1" s="1"/>
  <c r="BQ321" i="1"/>
  <c r="BP321" i="1"/>
  <c r="BO321" i="1"/>
  <c r="BN321" i="1"/>
  <c r="BM321" i="1"/>
  <c r="BL321" i="1"/>
  <c r="BI321" i="1"/>
  <c r="BG321" i="1"/>
  <c r="BB321" i="1"/>
  <c r="AV321" i="1"/>
  <c r="AW321" i="1" s="1"/>
  <c r="AR321" i="1"/>
  <c r="AP321" i="1" s="1"/>
  <c r="AQ321" i="1"/>
  <c r="AE321" i="1"/>
  <c r="AD321" i="1"/>
  <c r="AC321" i="1"/>
  <c r="V321" i="1"/>
  <c r="T321" i="1"/>
  <c r="P321" i="1"/>
  <c r="BE321" i="1" s="1"/>
  <c r="BT320" i="1"/>
  <c r="BS320" i="1"/>
  <c r="BQ320" i="1"/>
  <c r="BR320" i="1" s="1"/>
  <c r="BP320" i="1"/>
  <c r="BO320" i="1"/>
  <c r="BN320" i="1"/>
  <c r="BM320" i="1"/>
  <c r="BL320" i="1"/>
  <c r="BG320" i="1" s="1"/>
  <c r="BI320" i="1"/>
  <c r="BD320" i="1"/>
  <c r="BB320" i="1"/>
  <c r="AW320" i="1"/>
  <c r="AV320" i="1"/>
  <c r="AR320" i="1"/>
  <c r="AP320" i="1" s="1"/>
  <c r="AQ320" i="1"/>
  <c r="AE320" i="1"/>
  <c r="AD320" i="1"/>
  <c r="V320" i="1"/>
  <c r="BT319" i="1"/>
  <c r="BS319" i="1"/>
  <c r="BQ319" i="1"/>
  <c r="BR319" i="1" s="1"/>
  <c r="BD319" i="1" s="1"/>
  <c r="BP319" i="1"/>
  <c r="BO319" i="1"/>
  <c r="BN319" i="1"/>
  <c r="BM319" i="1"/>
  <c r="BL319" i="1"/>
  <c r="BI319" i="1"/>
  <c r="BG319" i="1"/>
  <c r="BF319" i="1"/>
  <c r="BB319" i="1"/>
  <c r="AW319" i="1"/>
  <c r="AV319" i="1"/>
  <c r="AR319" i="1"/>
  <c r="AQ319" i="1"/>
  <c r="AP319" i="1"/>
  <c r="AG319" i="1"/>
  <c r="AE319" i="1"/>
  <c r="AD319" i="1"/>
  <c r="AC319" i="1"/>
  <c r="Y319" i="1"/>
  <c r="Z319" i="1" s="1"/>
  <c r="AA319" i="1" s="1"/>
  <c r="V319" i="1"/>
  <c r="O319" i="1"/>
  <c r="BT318" i="1"/>
  <c r="BS318" i="1"/>
  <c r="BQ318" i="1"/>
  <c r="BR318" i="1" s="1"/>
  <c r="BP318" i="1"/>
  <c r="BO318" i="1"/>
  <c r="BN318" i="1"/>
  <c r="BM318" i="1"/>
  <c r="BL318" i="1"/>
  <c r="BI318" i="1"/>
  <c r="BG318" i="1"/>
  <c r="BB318" i="1"/>
  <c r="AV318" i="1"/>
  <c r="AW318" i="1" s="1"/>
  <c r="AR318" i="1"/>
  <c r="AP318" i="1"/>
  <c r="AE318" i="1"/>
  <c r="AD318" i="1"/>
  <c r="AC318" i="1"/>
  <c r="V318" i="1"/>
  <c r="BT317" i="1"/>
  <c r="BS317" i="1"/>
  <c r="BR317" i="1"/>
  <c r="BQ317" i="1"/>
  <c r="BP317" i="1"/>
  <c r="BO317" i="1"/>
  <c r="BN317" i="1"/>
  <c r="BM317" i="1"/>
  <c r="BL317" i="1"/>
  <c r="BG317" i="1" s="1"/>
  <c r="BI317" i="1"/>
  <c r="BD317" i="1"/>
  <c r="BB317" i="1"/>
  <c r="AV317" i="1"/>
  <c r="AW317" i="1" s="1"/>
  <c r="AR317" i="1"/>
  <c r="AP317" i="1"/>
  <c r="AG317" i="1"/>
  <c r="AE317" i="1"/>
  <c r="AC317" i="1" s="1"/>
  <c r="AD317" i="1"/>
  <c r="Y317" i="1"/>
  <c r="V317" i="1"/>
  <c r="Q317" i="1"/>
  <c r="O317" i="1"/>
  <c r="BT316" i="1"/>
  <c r="BS316" i="1"/>
  <c r="BR316" i="1"/>
  <c r="BQ316" i="1"/>
  <c r="BP316" i="1"/>
  <c r="BO316" i="1"/>
  <c r="BN316" i="1"/>
  <c r="BM316" i="1"/>
  <c r="BL316" i="1"/>
  <c r="BI316" i="1"/>
  <c r="BG316" i="1"/>
  <c r="BB316" i="1"/>
  <c r="AV316" i="1"/>
  <c r="AW316" i="1" s="1"/>
  <c r="AR316" i="1"/>
  <c r="AP316" i="1" s="1"/>
  <c r="AE316" i="1"/>
  <c r="AD316" i="1"/>
  <c r="AC316" i="1" s="1"/>
  <c r="V316" i="1"/>
  <c r="BT315" i="1"/>
  <c r="BS315" i="1"/>
  <c r="BR315" i="1"/>
  <c r="BQ315" i="1"/>
  <c r="BP315" i="1"/>
  <c r="BO315" i="1"/>
  <c r="BN315" i="1"/>
  <c r="BM315" i="1"/>
  <c r="BL315" i="1"/>
  <c r="BI315" i="1"/>
  <c r="BG315" i="1"/>
  <c r="BB315" i="1"/>
  <c r="AV315" i="1"/>
  <c r="AW315" i="1" s="1"/>
  <c r="AR315" i="1"/>
  <c r="AP315" i="1"/>
  <c r="AE315" i="1"/>
  <c r="AD315" i="1"/>
  <c r="AC315" i="1"/>
  <c r="V315" i="1"/>
  <c r="BT314" i="1"/>
  <c r="BS314" i="1"/>
  <c r="BQ314" i="1"/>
  <c r="BR314" i="1" s="1"/>
  <c r="BP314" i="1"/>
  <c r="BO314" i="1"/>
  <c r="BN314" i="1"/>
  <c r="BM314" i="1"/>
  <c r="BL314" i="1"/>
  <c r="BG314" i="1" s="1"/>
  <c r="BI314" i="1"/>
  <c r="BB314" i="1"/>
  <c r="AV314" i="1"/>
  <c r="AW314" i="1" s="1"/>
  <c r="AR314" i="1"/>
  <c r="AP314" i="1"/>
  <c r="O314" i="1" s="1"/>
  <c r="AE314" i="1"/>
  <c r="AD314" i="1"/>
  <c r="AC314" i="1"/>
  <c r="V314" i="1"/>
  <c r="P314" i="1"/>
  <c r="BE314" i="1" s="1"/>
  <c r="BT313" i="1"/>
  <c r="BS313" i="1"/>
  <c r="BQ313" i="1"/>
  <c r="BR313" i="1" s="1"/>
  <c r="Y313" i="1" s="1"/>
  <c r="BP313" i="1"/>
  <c r="BO313" i="1"/>
  <c r="BN313" i="1"/>
  <c r="BM313" i="1"/>
  <c r="BL313" i="1"/>
  <c r="BI313" i="1"/>
  <c r="BG313" i="1"/>
  <c r="BD313" i="1"/>
  <c r="BF313" i="1" s="1"/>
  <c r="BB313" i="1"/>
  <c r="AV313" i="1"/>
  <c r="AW313" i="1" s="1"/>
  <c r="AR313" i="1"/>
  <c r="AP313" i="1"/>
  <c r="AE313" i="1"/>
  <c r="AD313" i="1"/>
  <c r="AC313" i="1"/>
  <c r="V313" i="1"/>
  <c r="BT312" i="1"/>
  <c r="BS312" i="1"/>
  <c r="BQ312" i="1"/>
  <c r="BP312" i="1"/>
  <c r="BO312" i="1"/>
  <c r="BN312" i="1"/>
  <c r="BM312" i="1"/>
  <c r="BL312" i="1"/>
  <c r="BI312" i="1"/>
  <c r="BG312" i="1"/>
  <c r="BB312" i="1"/>
  <c r="AV312" i="1"/>
  <c r="AW312" i="1" s="1"/>
  <c r="AR312" i="1"/>
  <c r="AP312" i="1" s="1"/>
  <c r="AQ312" i="1"/>
  <c r="AE312" i="1"/>
  <c r="AD312" i="1"/>
  <c r="AC312" i="1" s="1"/>
  <c r="V312" i="1"/>
  <c r="P312" i="1"/>
  <c r="BE312" i="1" s="1"/>
  <c r="BT311" i="1"/>
  <c r="BS311" i="1"/>
  <c r="BQ311" i="1"/>
  <c r="BR311" i="1" s="1"/>
  <c r="BP311" i="1"/>
  <c r="BO311" i="1"/>
  <c r="BN311" i="1"/>
  <c r="BM311" i="1"/>
  <c r="BL311" i="1"/>
  <c r="BG311" i="1" s="1"/>
  <c r="BI311" i="1"/>
  <c r="BD311" i="1"/>
  <c r="BB311" i="1"/>
  <c r="AW311" i="1"/>
  <c r="AV311" i="1"/>
  <c r="AR311" i="1"/>
  <c r="AQ311" i="1"/>
  <c r="AP311" i="1"/>
  <c r="P311" i="1" s="1"/>
  <c r="BE311" i="1" s="1"/>
  <c r="BH311" i="1" s="1"/>
  <c r="AE311" i="1"/>
  <c r="AD311" i="1"/>
  <c r="AC311" i="1" s="1"/>
  <c r="Y311" i="1"/>
  <c r="V311" i="1"/>
  <c r="T311" i="1"/>
  <c r="Q311" i="1"/>
  <c r="BT310" i="1"/>
  <c r="BS310" i="1"/>
  <c r="BQ310" i="1"/>
  <c r="BR310" i="1" s="1"/>
  <c r="BP310" i="1"/>
  <c r="BO310" i="1"/>
  <c r="BN310" i="1"/>
  <c r="BM310" i="1"/>
  <c r="BL310" i="1"/>
  <c r="BI310" i="1"/>
  <c r="BG310" i="1"/>
  <c r="BB310" i="1"/>
  <c r="AW310" i="1"/>
  <c r="AV310" i="1"/>
  <c r="AR310" i="1"/>
  <c r="AP310" i="1" s="1"/>
  <c r="AQ310" i="1"/>
  <c r="AE310" i="1"/>
  <c r="AD310" i="1"/>
  <c r="V310" i="1"/>
  <c r="T310" i="1"/>
  <c r="O310" i="1"/>
  <c r="AG310" i="1" s="1"/>
  <c r="BT309" i="1"/>
  <c r="Y309" i="1" s="1"/>
  <c r="BS309" i="1"/>
  <c r="BR309" i="1"/>
  <c r="BD309" i="1" s="1"/>
  <c r="BQ309" i="1"/>
  <c r="BP309" i="1"/>
  <c r="BO309" i="1"/>
  <c r="BN309" i="1"/>
  <c r="BM309" i="1"/>
  <c r="BL309" i="1"/>
  <c r="BG309" i="1" s="1"/>
  <c r="BI309" i="1"/>
  <c r="BB309" i="1"/>
  <c r="BF309" i="1" s="1"/>
  <c r="AW309" i="1"/>
  <c r="AV309" i="1"/>
  <c r="AR309" i="1"/>
  <c r="AP309" i="1" s="1"/>
  <c r="AE309" i="1"/>
  <c r="AC309" i="1" s="1"/>
  <c r="AD309" i="1"/>
  <c r="Z309" i="1"/>
  <c r="AA309" i="1" s="1"/>
  <c r="V309" i="1"/>
  <c r="Q309" i="1"/>
  <c r="O309" i="1"/>
  <c r="BT308" i="1"/>
  <c r="BS308" i="1"/>
  <c r="BR308" i="1"/>
  <c r="Y308" i="1" s="1"/>
  <c r="BQ308" i="1"/>
  <c r="BP308" i="1"/>
  <c r="BO308" i="1"/>
  <c r="BN308" i="1"/>
  <c r="BM308" i="1"/>
  <c r="BL308" i="1"/>
  <c r="BI308" i="1"/>
  <c r="BG308" i="1"/>
  <c r="BB308" i="1"/>
  <c r="AV308" i="1"/>
  <c r="AW308" i="1" s="1"/>
  <c r="AR308" i="1"/>
  <c r="AP308" i="1"/>
  <c r="AE308" i="1"/>
  <c r="AD308" i="1"/>
  <c r="AC308" i="1"/>
  <c r="Z308" i="1"/>
  <c r="AA308" i="1" s="1"/>
  <c r="V308" i="1"/>
  <c r="T308" i="1"/>
  <c r="O308" i="1"/>
  <c r="AG308" i="1" s="1"/>
  <c r="BT307" i="1"/>
  <c r="BS307" i="1"/>
  <c r="BR307" i="1" s="1"/>
  <c r="BQ307" i="1"/>
  <c r="BP307" i="1"/>
  <c r="BO307" i="1"/>
  <c r="BN307" i="1"/>
  <c r="BM307" i="1"/>
  <c r="BL307" i="1"/>
  <c r="BI307" i="1"/>
  <c r="BG307" i="1"/>
  <c r="BB307" i="1"/>
  <c r="AV307" i="1"/>
  <c r="AW307" i="1" s="1"/>
  <c r="AR307" i="1"/>
  <c r="AP307" i="1"/>
  <c r="AE307" i="1"/>
  <c r="AC307" i="1" s="1"/>
  <c r="AD307" i="1"/>
  <c r="V307" i="1"/>
  <c r="BT306" i="1"/>
  <c r="BS306" i="1"/>
  <c r="BQ306" i="1"/>
  <c r="BR306" i="1" s="1"/>
  <c r="Y306" i="1" s="1"/>
  <c r="BP306" i="1"/>
  <c r="BO306" i="1"/>
  <c r="BN306" i="1"/>
  <c r="BM306" i="1"/>
  <c r="BL306" i="1"/>
  <c r="BG306" i="1" s="1"/>
  <c r="BI306" i="1"/>
  <c r="BD306" i="1"/>
  <c r="BB306" i="1"/>
  <c r="BF306" i="1" s="1"/>
  <c r="AV306" i="1"/>
  <c r="AW306" i="1" s="1"/>
  <c r="AR306" i="1"/>
  <c r="AP306" i="1"/>
  <c r="P306" i="1" s="1"/>
  <c r="BE306" i="1" s="1"/>
  <c r="BH306" i="1" s="1"/>
  <c r="AE306" i="1"/>
  <c r="AD306" i="1"/>
  <c r="AC306" i="1"/>
  <c r="V306" i="1"/>
  <c r="BT305" i="1"/>
  <c r="BS305" i="1"/>
  <c r="BQ305" i="1"/>
  <c r="BP305" i="1"/>
  <c r="BO305" i="1"/>
  <c r="BN305" i="1"/>
  <c r="BM305" i="1"/>
  <c r="BL305" i="1"/>
  <c r="BI305" i="1"/>
  <c r="BG305" i="1"/>
  <c r="BB305" i="1"/>
  <c r="AV305" i="1"/>
  <c r="AW305" i="1" s="1"/>
  <c r="AR305" i="1"/>
  <c r="AP305" i="1"/>
  <c r="AE305" i="1"/>
  <c r="AD305" i="1"/>
  <c r="AC305" i="1"/>
  <c r="V305" i="1"/>
  <c r="BT304" i="1"/>
  <c r="BS304" i="1"/>
  <c r="BQ304" i="1"/>
  <c r="BR304" i="1" s="1"/>
  <c r="Y304" i="1" s="1"/>
  <c r="BP304" i="1"/>
  <c r="BO304" i="1"/>
  <c r="BN304" i="1"/>
  <c r="BM304" i="1"/>
  <c r="BL304" i="1"/>
  <c r="BI304" i="1"/>
  <c r="BG304" i="1"/>
  <c r="BD304" i="1"/>
  <c r="BB304" i="1"/>
  <c r="AW304" i="1"/>
  <c r="AV304" i="1"/>
  <c r="AR304" i="1"/>
  <c r="AP304" i="1" s="1"/>
  <c r="AQ304" i="1" s="1"/>
  <c r="AE304" i="1"/>
  <c r="AD304" i="1"/>
  <c r="AC304" i="1" s="1"/>
  <c r="V304" i="1"/>
  <c r="Q304" i="1"/>
  <c r="BT303" i="1"/>
  <c r="Y303" i="1" s="1"/>
  <c r="BS303" i="1"/>
  <c r="BQ303" i="1"/>
  <c r="BR303" i="1" s="1"/>
  <c r="BD303" i="1" s="1"/>
  <c r="BP303" i="1"/>
  <c r="BO303" i="1"/>
  <c r="BN303" i="1"/>
  <c r="BM303" i="1"/>
  <c r="BL303" i="1"/>
  <c r="BI303" i="1"/>
  <c r="BG303" i="1"/>
  <c r="BB303" i="1"/>
  <c r="AW303" i="1"/>
  <c r="AV303" i="1"/>
  <c r="AR303" i="1"/>
  <c r="AQ303" i="1"/>
  <c r="AP303" i="1"/>
  <c r="P303" i="1" s="1"/>
  <c r="BE303" i="1" s="1"/>
  <c r="BH303" i="1" s="1"/>
  <c r="AE303" i="1"/>
  <c r="AD303" i="1"/>
  <c r="AC303" i="1" s="1"/>
  <c r="V303" i="1"/>
  <c r="T303" i="1"/>
  <c r="Q303" i="1"/>
  <c r="BT302" i="1"/>
  <c r="BS302" i="1"/>
  <c r="BR302" i="1"/>
  <c r="BQ302" i="1"/>
  <c r="BP302" i="1"/>
  <c r="BO302" i="1"/>
  <c r="BN302" i="1"/>
  <c r="BM302" i="1"/>
  <c r="BL302" i="1"/>
  <c r="BG302" i="1" s="1"/>
  <c r="BI302" i="1"/>
  <c r="BB302" i="1"/>
  <c r="AW302" i="1"/>
  <c r="AV302" i="1"/>
  <c r="AR302" i="1"/>
  <c r="AP302" i="1" s="1"/>
  <c r="AE302" i="1"/>
  <c r="AD302" i="1"/>
  <c r="V302" i="1"/>
  <c r="BT301" i="1"/>
  <c r="BS301" i="1"/>
  <c r="BR301" i="1"/>
  <c r="BD301" i="1" s="1"/>
  <c r="BQ301" i="1"/>
  <c r="BP301" i="1"/>
  <c r="BO301" i="1"/>
  <c r="BN301" i="1"/>
  <c r="BM301" i="1"/>
  <c r="BL301" i="1"/>
  <c r="BG301" i="1" s="1"/>
  <c r="BI301" i="1"/>
  <c r="BB301" i="1"/>
  <c r="AW301" i="1"/>
  <c r="AV301" i="1"/>
  <c r="AR301" i="1"/>
  <c r="AP301" i="1" s="1"/>
  <c r="Q301" i="1" s="1"/>
  <c r="AE301" i="1"/>
  <c r="AC301" i="1" s="1"/>
  <c r="AD301" i="1"/>
  <c r="V301" i="1"/>
  <c r="T301" i="1"/>
  <c r="O301" i="1"/>
  <c r="BT300" i="1"/>
  <c r="BS300" i="1"/>
  <c r="BR300" i="1"/>
  <c r="BQ300" i="1"/>
  <c r="BP300" i="1"/>
  <c r="BO300" i="1"/>
  <c r="BN300" i="1"/>
  <c r="BM300" i="1"/>
  <c r="BL300" i="1"/>
  <c r="BI300" i="1"/>
  <c r="BG300" i="1"/>
  <c r="BB300" i="1"/>
  <c r="AV300" i="1"/>
  <c r="AW300" i="1" s="1"/>
  <c r="AR300" i="1"/>
  <c r="AP300" i="1" s="1"/>
  <c r="AE300" i="1"/>
  <c r="AC300" i="1" s="1"/>
  <c r="AD300" i="1"/>
  <c r="V300" i="1"/>
  <c r="BT299" i="1"/>
  <c r="BS299" i="1"/>
  <c r="BR299" i="1" s="1"/>
  <c r="BQ299" i="1"/>
  <c r="BP299" i="1"/>
  <c r="BO299" i="1"/>
  <c r="BN299" i="1"/>
  <c r="BM299" i="1"/>
  <c r="BL299" i="1"/>
  <c r="BG299" i="1" s="1"/>
  <c r="BI299" i="1"/>
  <c r="BB299" i="1"/>
  <c r="AV299" i="1"/>
  <c r="AW299" i="1" s="1"/>
  <c r="AR299" i="1"/>
  <c r="AP299" i="1" s="1"/>
  <c r="AE299" i="1"/>
  <c r="AD299" i="1"/>
  <c r="AC299" i="1"/>
  <c r="V299" i="1"/>
  <c r="BT298" i="1"/>
  <c r="BS298" i="1"/>
  <c r="BQ298" i="1"/>
  <c r="BP298" i="1"/>
  <c r="BO298" i="1"/>
  <c r="BN298" i="1"/>
  <c r="BM298" i="1"/>
  <c r="BL298" i="1"/>
  <c r="BG298" i="1" s="1"/>
  <c r="BI298" i="1"/>
  <c r="BB298" i="1"/>
  <c r="AV298" i="1"/>
  <c r="AW298" i="1" s="1"/>
  <c r="AR298" i="1"/>
  <c r="AP298" i="1"/>
  <c r="AE298" i="1"/>
  <c r="AD298" i="1"/>
  <c r="AC298" i="1"/>
  <c r="V298" i="1"/>
  <c r="P298" i="1"/>
  <c r="BE298" i="1" s="1"/>
  <c r="BT297" i="1"/>
  <c r="BS297" i="1"/>
  <c r="BQ297" i="1"/>
  <c r="BR297" i="1" s="1"/>
  <c r="Y297" i="1" s="1"/>
  <c r="BP297" i="1"/>
  <c r="BO297" i="1"/>
  <c r="BN297" i="1"/>
  <c r="BM297" i="1"/>
  <c r="BL297" i="1"/>
  <c r="BI297" i="1"/>
  <c r="BG297" i="1"/>
  <c r="BD297" i="1"/>
  <c r="BF297" i="1" s="1"/>
  <c r="BB297" i="1"/>
  <c r="AV297" i="1"/>
  <c r="AW297" i="1" s="1"/>
  <c r="AR297" i="1"/>
  <c r="AQ297" i="1"/>
  <c r="AP297" i="1"/>
  <c r="AE297" i="1"/>
  <c r="AD297" i="1"/>
  <c r="AC297" i="1" s="1"/>
  <c r="V297" i="1"/>
  <c r="P297" i="1"/>
  <c r="BE297" i="1" s="1"/>
  <c r="BH297" i="1" s="1"/>
  <c r="BT296" i="1"/>
  <c r="BS296" i="1"/>
  <c r="BQ296" i="1"/>
  <c r="BR296" i="1" s="1"/>
  <c r="BP296" i="1"/>
  <c r="BO296" i="1"/>
  <c r="BN296" i="1"/>
  <c r="BM296" i="1"/>
  <c r="BL296" i="1"/>
  <c r="BG296" i="1" s="1"/>
  <c r="BI296" i="1"/>
  <c r="BB296" i="1"/>
  <c r="AW296" i="1"/>
  <c r="AV296" i="1"/>
  <c r="AR296" i="1"/>
  <c r="AP296" i="1" s="1"/>
  <c r="AQ296" i="1"/>
  <c r="AE296" i="1"/>
  <c r="AD296" i="1"/>
  <c r="AC296" i="1" s="1"/>
  <c r="V296" i="1"/>
  <c r="Q296" i="1"/>
  <c r="BT295" i="1"/>
  <c r="BS295" i="1"/>
  <c r="BQ295" i="1"/>
  <c r="BR295" i="1" s="1"/>
  <c r="Y295" i="1" s="1"/>
  <c r="BP295" i="1"/>
  <c r="BO295" i="1"/>
  <c r="BN295" i="1"/>
  <c r="BM295" i="1"/>
  <c r="BL295" i="1"/>
  <c r="BG295" i="1" s="1"/>
  <c r="BI295" i="1"/>
  <c r="BE295" i="1"/>
  <c r="BD295" i="1"/>
  <c r="BB295" i="1"/>
  <c r="BF295" i="1" s="1"/>
  <c r="AW295" i="1"/>
  <c r="AV295" i="1"/>
  <c r="AR295" i="1"/>
  <c r="AQ295" i="1"/>
  <c r="AP295" i="1"/>
  <c r="P295" i="1" s="1"/>
  <c r="AE295" i="1"/>
  <c r="AD295" i="1"/>
  <c r="AC295" i="1" s="1"/>
  <c r="V295" i="1"/>
  <c r="T295" i="1"/>
  <c r="Q295" i="1"/>
  <c r="BT294" i="1"/>
  <c r="BS294" i="1"/>
  <c r="BR294" i="1"/>
  <c r="BD294" i="1" s="1"/>
  <c r="BF294" i="1" s="1"/>
  <c r="BQ294" i="1"/>
  <c r="BP294" i="1"/>
  <c r="BO294" i="1"/>
  <c r="BN294" i="1"/>
  <c r="BM294" i="1"/>
  <c r="BL294" i="1"/>
  <c r="BG294" i="1" s="1"/>
  <c r="BI294" i="1"/>
  <c r="BB294" i="1"/>
  <c r="AW294" i="1"/>
  <c r="AV294" i="1"/>
  <c r="AR294" i="1"/>
  <c r="AP294" i="1" s="1"/>
  <c r="AE294" i="1"/>
  <c r="AD294" i="1"/>
  <c r="AC294" i="1" s="1"/>
  <c r="V294" i="1"/>
  <c r="BT293" i="1"/>
  <c r="BS293" i="1"/>
  <c r="BR293" i="1"/>
  <c r="BD293" i="1" s="1"/>
  <c r="BQ293" i="1"/>
  <c r="BP293" i="1"/>
  <c r="BO293" i="1"/>
  <c r="BN293" i="1"/>
  <c r="BM293" i="1"/>
  <c r="BL293" i="1"/>
  <c r="BG293" i="1" s="1"/>
  <c r="BI293" i="1"/>
  <c r="BB293" i="1"/>
  <c r="BF293" i="1" s="1"/>
  <c r="AW293" i="1"/>
  <c r="AV293" i="1"/>
  <c r="AR293" i="1"/>
  <c r="AP293" i="1" s="1"/>
  <c r="AE293" i="1"/>
  <c r="AC293" i="1" s="1"/>
  <c r="AD293" i="1"/>
  <c r="Y293" i="1"/>
  <c r="V293" i="1"/>
  <c r="BT292" i="1"/>
  <c r="BS292" i="1"/>
  <c r="BR292" i="1"/>
  <c r="BQ292" i="1"/>
  <c r="BP292" i="1"/>
  <c r="BO292" i="1"/>
  <c r="BN292" i="1"/>
  <c r="BM292" i="1"/>
  <c r="BL292" i="1"/>
  <c r="BI292" i="1"/>
  <c r="BG292" i="1"/>
  <c r="BB292" i="1"/>
  <c r="AV292" i="1"/>
  <c r="AW292" i="1" s="1"/>
  <c r="AR292" i="1"/>
  <c r="AP292" i="1"/>
  <c r="AE292" i="1"/>
  <c r="AD292" i="1"/>
  <c r="AC292" i="1"/>
  <c r="V292" i="1"/>
  <c r="BT291" i="1"/>
  <c r="BS291" i="1"/>
  <c r="BR291" i="1"/>
  <c r="BQ291" i="1"/>
  <c r="BP291" i="1"/>
  <c r="BO291" i="1"/>
  <c r="BN291" i="1"/>
  <c r="BM291" i="1"/>
  <c r="BL291" i="1"/>
  <c r="BG291" i="1" s="1"/>
  <c r="BI291" i="1"/>
  <c r="BB291" i="1"/>
  <c r="AV291" i="1"/>
  <c r="AW291" i="1" s="1"/>
  <c r="AR291" i="1"/>
  <c r="AP291" i="1" s="1"/>
  <c r="AE291" i="1"/>
  <c r="AD291" i="1"/>
  <c r="AC291" i="1"/>
  <c r="V291" i="1"/>
  <c r="BT290" i="1"/>
  <c r="BS290" i="1"/>
  <c r="BQ290" i="1"/>
  <c r="BP290" i="1"/>
  <c r="BO290" i="1"/>
  <c r="BN290" i="1"/>
  <c r="BM290" i="1"/>
  <c r="BL290" i="1"/>
  <c r="BG290" i="1" s="1"/>
  <c r="BI290" i="1"/>
  <c r="BB290" i="1"/>
  <c r="AV290" i="1"/>
  <c r="AW290" i="1" s="1"/>
  <c r="AR290" i="1"/>
  <c r="AP290" i="1"/>
  <c r="AE290" i="1"/>
  <c r="AD290" i="1"/>
  <c r="AC290" i="1"/>
  <c r="V290" i="1"/>
  <c r="BT289" i="1"/>
  <c r="BS289" i="1"/>
  <c r="BQ289" i="1"/>
  <c r="BR289" i="1" s="1"/>
  <c r="BP289" i="1"/>
  <c r="BO289" i="1"/>
  <c r="BN289" i="1"/>
  <c r="BM289" i="1"/>
  <c r="BL289" i="1"/>
  <c r="BI289" i="1"/>
  <c r="BG289" i="1"/>
  <c r="BB289" i="1"/>
  <c r="AV289" i="1"/>
  <c r="AW289" i="1" s="1"/>
  <c r="AR289" i="1"/>
  <c r="AP289" i="1"/>
  <c r="AE289" i="1"/>
  <c r="AD289" i="1"/>
  <c r="AC289" i="1" s="1"/>
  <c r="V289" i="1"/>
  <c r="BT288" i="1"/>
  <c r="BS288" i="1"/>
  <c r="BQ288" i="1"/>
  <c r="BP288" i="1"/>
  <c r="BO288" i="1"/>
  <c r="BN288" i="1"/>
  <c r="BM288" i="1"/>
  <c r="BL288" i="1"/>
  <c r="BI288" i="1"/>
  <c r="BG288" i="1"/>
  <c r="BB288" i="1"/>
  <c r="AW288" i="1"/>
  <c r="AV288" i="1"/>
  <c r="AR288" i="1"/>
  <c r="AP288" i="1" s="1"/>
  <c r="AE288" i="1"/>
  <c r="AD288" i="1"/>
  <c r="AC288" i="1" s="1"/>
  <c r="V288" i="1"/>
  <c r="BT287" i="1"/>
  <c r="BS287" i="1"/>
  <c r="BQ287" i="1"/>
  <c r="BR287" i="1" s="1"/>
  <c r="BD287" i="1" s="1"/>
  <c r="BP287" i="1"/>
  <c r="BO287" i="1"/>
  <c r="BN287" i="1"/>
  <c r="BM287" i="1"/>
  <c r="BL287" i="1"/>
  <c r="BI287" i="1"/>
  <c r="BG287" i="1"/>
  <c r="BB287" i="1"/>
  <c r="BF287" i="1" s="1"/>
  <c r="AW287" i="1"/>
  <c r="AV287" i="1"/>
  <c r="AR287" i="1"/>
  <c r="AQ287" i="1"/>
  <c r="AP287" i="1"/>
  <c r="P287" i="1" s="1"/>
  <c r="BE287" i="1" s="1"/>
  <c r="BH287" i="1" s="1"/>
  <c r="AE287" i="1"/>
  <c r="AD287" i="1"/>
  <c r="AC287" i="1" s="1"/>
  <c r="Y287" i="1"/>
  <c r="V287" i="1"/>
  <c r="T287" i="1"/>
  <c r="Q287" i="1"/>
  <c r="BT286" i="1"/>
  <c r="BS286" i="1"/>
  <c r="BQ286" i="1"/>
  <c r="BR286" i="1" s="1"/>
  <c r="BP286" i="1"/>
  <c r="BO286" i="1"/>
  <c r="BN286" i="1"/>
  <c r="BM286" i="1"/>
  <c r="BL286" i="1"/>
  <c r="BI286" i="1"/>
  <c r="BG286" i="1"/>
  <c r="BE286" i="1"/>
  <c r="BB286" i="1"/>
  <c r="AW286" i="1"/>
  <c r="AV286" i="1"/>
  <c r="AR286" i="1"/>
  <c r="AP286" i="1" s="1"/>
  <c r="P286" i="1" s="1"/>
  <c r="AE286" i="1"/>
  <c r="AD286" i="1"/>
  <c r="V286" i="1"/>
  <c r="T286" i="1"/>
  <c r="Q286" i="1"/>
  <c r="O286" i="1"/>
  <c r="BT285" i="1"/>
  <c r="BS285" i="1"/>
  <c r="BR285" i="1"/>
  <c r="BD285" i="1" s="1"/>
  <c r="BQ285" i="1"/>
  <c r="BP285" i="1"/>
  <c r="BO285" i="1"/>
  <c r="BN285" i="1"/>
  <c r="BM285" i="1"/>
  <c r="BL285" i="1"/>
  <c r="BG285" i="1" s="1"/>
  <c r="BI285" i="1"/>
  <c r="BB285" i="1"/>
  <c r="AW285" i="1"/>
  <c r="AV285" i="1"/>
  <c r="AR285" i="1"/>
  <c r="AP285" i="1" s="1"/>
  <c r="AE285" i="1"/>
  <c r="AC285" i="1" s="1"/>
  <c r="AD285" i="1"/>
  <c r="Y285" i="1"/>
  <c r="V285" i="1"/>
  <c r="T285" i="1"/>
  <c r="P285" i="1"/>
  <c r="BE285" i="1" s="1"/>
  <c r="BH285" i="1" s="1"/>
  <c r="BT284" i="1"/>
  <c r="BS284" i="1"/>
  <c r="BQ284" i="1"/>
  <c r="BR284" i="1" s="1"/>
  <c r="BP284" i="1"/>
  <c r="BO284" i="1"/>
  <c r="BN284" i="1"/>
  <c r="BM284" i="1"/>
  <c r="BL284" i="1"/>
  <c r="BI284" i="1"/>
  <c r="BG284" i="1"/>
  <c r="BB284" i="1"/>
  <c r="AV284" i="1"/>
  <c r="AW284" i="1" s="1"/>
  <c r="AR284" i="1"/>
  <c r="AQ284" i="1"/>
  <c r="AP284" i="1"/>
  <c r="O284" i="1" s="1"/>
  <c r="AE284" i="1"/>
  <c r="AD284" i="1"/>
  <c r="AC284" i="1" s="1"/>
  <c r="V284" i="1"/>
  <c r="BT283" i="1"/>
  <c r="BS283" i="1"/>
  <c r="BR283" i="1"/>
  <c r="BD283" i="1" s="1"/>
  <c r="BF283" i="1" s="1"/>
  <c r="BQ283" i="1"/>
  <c r="BP283" i="1"/>
  <c r="BO283" i="1"/>
  <c r="BN283" i="1"/>
  <c r="BM283" i="1"/>
  <c r="BL283" i="1"/>
  <c r="BG283" i="1" s="1"/>
  <c r="BI283" i="1"/>
  <c r="BB283" i="1"/>
  <c r="AW283" i="1"/>
  <c r="AV283" i="1"/>
  <c r="AR283" i="1"/>
  <c r="AP283" i="1" s="1"/>
  <c r="AE283" i="1"/>
  <c r="AD283" i="1"/>
  <c r="AC283" i="1" s="1"/>
  <c r="Y283" i="1"/>
  <c r="V283" i="1"/>
  <c r="BT282" i="1"/>
  <c r="BS282" i="1"/>
  <c r="BQ282" i="1"/>
  <c r="BP282" i="1"/>
  <c r="BO282" i="1"/>
  <c r="BN282" i="1"/>
  <c r="BM282" i="1"/>
  <c r="BL282" i="1"/>
  <c r="BG282" i="1" s="1"/>
  <c r="BI282" i="1"/>
  <c r="BB282" i="1"/>
  <c r="AW282" i="1"/>
  <c r="AV282" i="1"/>
  <c r="AR282" i="1"/>
  <c r="AP282" i="1"/>
  <c r="AE282" i="1"/>
  <c r="AD282" i="1"/>
  <c r="AC282" i="1"/>
  <c r="V282" i="1"/>
  <c r="T282" i="1"/>
  <c r="Q282" i="1"/>
  <c r="P282" i="1"/>
  <c r="BE282" i="1" s="1"/>
  <c r="BT281" i="1"/>
  <c r="BS281" i="1"/>
  <c r="BR281" i="1"/>
  <c r="Y281" i="1" s="1"/>
  <c r="BQ281" i="1"/>
  <c r="BP281" i="1"/>
  <c r="BO281" i="1"/>
  <c r="BN281" i="1"/>
  <c r="BM281" i="1"/>
  <c r="BL281" i="1"/>
  <c r="BI281" i="1"/>
  <c r="BG281" i="1"/>
  <c r="BB281" i="1"/>
  <c r="AV281" i="1"/>
  <c r="AW281" i="1" s="1"/>
  <c r="AR281" i="1"/>
  <c r="AQ281" i="1"/>
  <c r="AP281" i="1"/>
  <c r="Q281" i="1" s="1"/>
  <c r="AE281" i="1"/>
  <c r="AD281" i="1"/>
  <c r="V281" i="1"/>
  <c r="T281" i="1"/>
  <c r="P281" i="1"/>
  <c r="BE281" i="1" s="1"/>
  <c r="O281" i="1"/>
  <c r="AG281" i="1" s="1"/>
  <c r="BT280" i="1"/>
  <c r="BS280" i="1"/>
  <c r="BR280" i="1"/>
  <c r="BQ280" i="1"/>
  <c r="BP280" i="1"/>
  <c r="BO280" i="1"/>
  <c r="BN280" i="1"/>
  <c r="BM280" i="1"/>
  <c r="BL280" i="1"/>
  <c r="BI280" i="1"/>
  <c r="BG280" i="1"/>
  <c r="BB280" i="1"/>
  <c r="AW280" i="1"/>
  <c r="AV280" i="1"/>
  <c r="AR280" i="1"/>
  <c r="AP280" i="1"/>
  <c r="AE280" i="1"/>
  <c r="AD280" i="1"/>
  <c r="AC280" i="1"/>
  <c r="V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W279" i="1"/>
  <c r="AV279" i="1"/>
  <c r="AR279" i="1"/>
  <c r="AQ279" i="1"/>
  <c r="AP279" i="1"/>
  <c r="AE279" i="1"/>
  <c r="AD279" i="1"/>
  <c r="AC279" i="1" s="1"/>
  <c r="V279" i="1"/>
  <c r="BT278" i="1"/>
  <c r="BS278" i="1"/>
  <c r="BR278" i="1"/>
  <c r="BD278" i="1" s="1"/>
  <c r="BQ278" i="1"/>
  <c r="BP278" i="1"/>
  <c r="BO278" i="1"/>
  <c r="BN278" i="1"/>
  <c r="BM278" i="1"/>
  <c r="BL278" i="1"/>
  <c r="BG278" i="1" s="1"/>
  <c r="BI278" i="1"/>
  <c r="BF278" i="1"/>
  <c r="BB278" i="1"/>
  <c r="AW278" i="1"/>
  <c r="AV278" i="1"/>
  <c r="AR278" i="1"/>
  <c r="AP278" i="1"/>
  <c r="P278" i="1" s="1"/>
  <c r="BE278" i="1" s="1"/>
  <c r="BH278" i="1" s="1"/>
  <c r="AE278" i="1"/>
  <c r="AD278" i="1"/>
  <c r="AC278" i="1"/>
  <c r="V278" i="1"/>
  <c r="Q278" i="1"/>
  <c r="O278" i="1"/>
  <c r="BT277" i="1"/>
  <c r="BS277" i="1"/>
  <c r="BR277" i="1" s="1"/>
  <c r="Y277" i="1" s="1"/>
  <c r="BQ277" i="1"/>
  <c r="BP277" i="1"/>
  <c r="BO277" i="1"/>
  <c r="BN277" i="1"/>
  <c r="BM277" i="1"/>
  <c r="BL277" i="1"/>
  <c r="BI277" i="1"/>
  <c r="BG277" i="1"/>
  <c r="BB277" i="1"/>
  <c r="AV277" i="1"/>
  <c r="AW277" i="1" s="1"/>
  <c r="AR277" i="1"/>
  <c r="AP277" i="1" s="1"/>
  <c r="AE277" i="1"/>
  <c r="AD277" i="1"/>
  <c r="AC277" i="1" s="1"/>
  <c r="V277" i="1"/>
  <c r="T277" i="1"/>
  <c r="P277" i="1"/>
  <c r="BE277" i="1" s="1"/>
  <c r="BT276" i="1"/>
  <c r="BS276" i="1"/>
  <c r="BQ276" i="1"/>
  <c r="BR276" i="1" s="1"/>
  <c r="BP276" i="1"/>
  <c r="BO276" i="1"/>
  <c r="BN276" i="1"/>
  <c r="BM276" i="1"/>
  <c r="BL276" i="1"/>
  <c r="BI276" i="1"/>
  <c r="BG276" i="1"/>
  <c r="BB276" i="1"/>
  <c r="AW276" i="1"/>
  <c r="AV276" i="1"/>
  <c r="AR276" i="1"/>
  <c r="AP276" i="1" s="1"/>
  <c r="AE276" i="1"/>
  <c r="AD276" i="1"/>
  <c r="AC276" i="1"/>
  <c r="V276" i="1"/>
  <c r="BT275" i="1"/>
  <c r="BS275" i="1"/>
  <c r="BQ275" i="1"/>
  <c r="BP275" i="1"/>
  <c r="BO275" i="1"/>
  <c r="BN275" i="1"/>
  <c r="BM275" i="1"/>
  <c r="BL275" i="1"/>
  <c r="BI275" i="1"/>
  <c r="BG275" i="1"/>
  <c r="BB275" i="1"/>
  <c r="AW275" i="1"/>
  <c r="AV275" i="1"/>
  <c r="AR275" i="1"/>
  <c r="AQ275" i="1"/>
  <c r="AP275" i="1"/>
  <c r="T275" i="1" s="1"/>
  <c r="AE275" i="1"/>
  <c r="AD275" i="1"/>
  <c r="AC275" i="1" s="1"/>
  <c r="V275" i="1"/>
  <c r="Q275" i="1"/>
  <c r="P275" i="1"/>
  <c r="BE275" i="1" s="1"/>
  <c r="BT274" i="1"/>
  <c r="Y274" i="1" s="1"/>
  <c r="BS274" i="1"/>
  <c r="BR274" i="1" s="1"/>
  <c r="BD274" i="1" s="1"/>
  <c r="BF274" i="1" s="1"/>
  <c r="BQ274" i="1"/>
  <c r="BP274" i="1"/>
  <c r="BO274" i="1"/>
  <c r="BN274" i="1"/>
  <c r="BM274" i="1"/>
  <c r="BL274" i="1"/>
  <c r="BG274" i="1" s="1"/>
  <c r="BI274" i="1"/>
  <c r="BB274" i="1"/>
  <c r="AW274" i="1"/>
  <c r="AV274" i="1"/>
  <c r="AR274" i="1"/>
  <c r="AP274" i="1"/>
  <c r="AE274" i="1"/>
  <c r="AD274" i="1"/>
  <c r="AC274" i="1"/>
  <c r="V274" i="1"/>
  <c r="T274" i="1"/>
  <c r="Q274" i="1"/>
  <c r="BT273" i="1"/>
  <c r="BS273" i="1"/>
  <c r="BQ273" i="1"/>
  <c r="BR273" i="1" s="1"/>
  <c r="BP273" i="1"/>
  <c r="BO273" i="1"/>
  <c r="BN273" i="1"/>
  <c r="BM273" i="1"/>
  <c r="BL273" i="1"/>
  <c r="BI273" i="1"/>
  <c r="BG273" i="1"/>
  <c r="BB273" i="1"/>
  <c r="AV273" i="1"/>
  <c r="AW273" i="1" s="1"/>
  <c r="AR273" i="1"/>
  <c r="AP273" i="1" s="1"/>
  <c r="Q273" i="1" s="1"/>
  <c r="AQ273" i="1"/>
  <c r="AE273" i="1"/>
  <c r="AD273" i="1"/>
  <c r="V273" i="1"/>
  <c r="O273" i="1"/>
  <c r="AG273" i="1" s="1"/>
  <c r="BT272" i="1"/>
  <c r="BS272" i="1"/>
  <c r="BR272" i="1"/>
  <c r="BQ272" i="1"/>
  <c r="BP272" i="1"/>
  <c r="BO272" i="1"/>
  <c r="BN272" i="1"/>
  <c r="BM272" i="1"/>
  <c r="BL272" i="1"/>
  <c r="BG272" i="1" s="1"/>
  <c r="BI272" i="1"/>
  <c r="BB272" i="1"/>
  <c r="AW272" i="1"/>
  <c r="AV272" i="1"/>
  <c r="AR272" i="1"/>
  <c r="AP272" i="1" s="1"/>
  <c r="AE272" i="1"/>
  <c r="AD272" i="1"/>
  <c r="AC272" i="1" s="1"/>
  <c r="V272" i="1"/>
  <c r="Q272" i="1"/>
  <c r="BT271" i="1"/>
  <c r="BS271" i="1"/>
  <c r="BQ271" i="1"/>
  <c r="BR271" i="1" s="1"/>
  <c r="BP271" i="1"/>
  <c r="BO271" i="1"/>
  <c r="BN271" i="1"/>
  <c r="BM271" i="1"/>
  <c r="BL271" i="1"/>
  <c r="BI271" i="1"/>
  <c r="BG271" i="1"/>
  <c r="BB271" i="1"/>
  <c r="AW271" i="1"/>
  <c r="AV271" i="1"/>
  <c r="AR271" i="1"/>
  <c r="AP271" i="1"/>
  <c r="AE271" i="1"/>
  <c r="AD271" i="1"/>
  <c r="AC271" i="1"/>
  <c r="V271" i="1"/>
  <c r="T271" i="1"/>
  <c r="BT270" i="1"/>
  <c r="BS270" i="1"/>
  <c r="BR270" i="1" s="1"/>
  <c r="BQ270" i="1"/>
  <c r="BP270" i="1"/>
  <c r="BO270" i="1"/>
  <c r="BN270" i="1"/>
  <c r="BM270" i="1"/>
  <c r="BL270" i="1"/>
  <c r="BG270" i="1" s="1"/>
  <c r="BI270" i="1"/>
  <c r="BB270" i="1"/>
  <c r="AV270" i="1"/>
  <c r="AW270" i="1" s="1"/>
  <c r="AR270" i="1"/>
  <c r="AP270" i="1" s="1"/>
  <c r="AE270" i="1"/>
  <c r="AC270" i="1" s="1"/>
  <c r="AD270" i="1"/>
  <c r="V270" i="1"/>
  <c r="BT269" i="1"/>
  <c r="BS269" i="1"/>
  <c r="BR269" i="1" s="1"/>
  <c r="BQ269" i="1"/>
  <c r="BP269" i="1"/>
  <c r="BO269" i="1"/>
  <c r="BN269" i="1"/>
  <c r="BM269" i="1"/>
  <c r="BL269" i="1"/>
  <c r="BI269" i="1"/>
  <c r="BG269" i="1"/>
  <c r="BB269" i="1"/>
  <c r="AV269" i="1"/>
  <c r="AW269" i="1" s="1"/>
  <c r="AR269" i="1"/>
  <c r="AP269" i="1" s="1"/>
  <c r="T269" i="1" s="1"/>
  <c r="AE269" i="1"/>
  <c r="AD269" i="1"/>
  <c r="AC269" i="1" s="1"/>
  <c r="V269" i="1"/>
  <c r="BT268" i="1"/>
  <c r="BS268" i="1"/>
  <c r="BQ268" i="1"/>
  <c r="BR268" i="1" s="1"/>
  <c r="Y268" i="1" s="1"/>
  <c r="BP268" i="1"/>
  <c r="BO268" i="1"/>
  <c r="BN268" i="1"/>
  <c r="BM268" i="1"/>
  <c r="BL268" i="1"/>
  <c r="BI268" i="1"/>
  <c r="BG268" i="1"/>
  <c r="BD268" i="1"/>
  <c r="BF268" i="1" s="1"/>
  <c r="BB268" i="1"/>
  <c r="AW268" i="1"/>
  <c r="AV268" i="1"/>
  <c r="AR268" i="1"/>
  <c r="AP268" i="1"/>
  <c r="AE268" i="1"/>
  <c r="AD268" i="1"/>
  <c r="V268" i="1"/>
  <c r="BT267" i="1"/>
  <c r="BS267" i="1"/>
  <c r="BQ267" i="1"/>
  <c r="BR267" i="1" s="1"/>
  <c r="BD267" i="1" s="1"/>
  <c r="BP267" i="1"/>
  <c r="BO267" i="1"/>
  <c r="BN267" i="1"/>
  <c r="BM267" i="1"/>
  <c r="BL267" i="1"/>
  <c r="BG267" i="1" s="1"/>
  <c r="BI267" i="1"/>
  <c r="BB267" i="1"/>
  <c r="BF267" i="1" s="1"/>
  <c r="AV267" i="1"/>
  <c r="AW267" i="1" s="1"/>
  <c r="AR267" i="1"/>
  <c r="AQ267" i="1"/>
  <c r="AP267" i="1"/>
  <c r="T267" i="1" s="1"/>
  <c r="AE267" i="1"/>
  <c r="AD267" i="1"/>
  <c r="AC267" i="1" s="1"/>
  <c r="V267" i="1"/>
  <c r="Q267" i="1"/>
  <c r="P267" i="1"/>
  <c r="BE267" i="1" s="1"/>
  <c r="BT266" i="1"/>
  <c r="BS266" i="1"/>
  <c r="BR266" i="1" s="1"/>
  <c r="BD266" i="1" s="1"/>
  <c r="BQ266" i="1"/>
  <c r="BP266" i="1"/>
  <c r="BO266" i="1"/>
  <c r="BN266" i="1"/>
  <c r="BM266" i="1"/>
  <c r="BL266" i="1"/>
  <c r="BG266" i="1" s="1"/>
  <c r="BI266" i="1"/>
  <c r="BF266" i="1"/>
  <c r="BB266" i="1"/>
  <c r="AW266" i="1"/>
  <c r="AV266" i="1"/>
  <c r="AR266" i="1"/>
  <c r="AP266" i="1"/>
  <c r="AE266" i="1"/>
  <c r="AD266" i="1"/>
  <c r="AC266" i="1"/>
  <c r="Y266" i="1"/>
  <c r="V266" i="1"/>
  <c r="BT265" i="1"/>
  <c r="BS265" i="1"/>
  <c r="BR265" i="1"/>
  <c r="BQ265" i="1"/>
  <c r="BP265" i="1"/>
  <c r="BO265" i="1"/>
  <c r="BN265" i="1"/>
  <c r="BM265" i="1"/>
  <c r="BL265" i="1"/>
  <c r="BI265" i="1"/>
  <c r="BG265" i="1"/>
  <c r="BB265" i="1"/>
  <c r="AV265" i="1"/>
  <c r="AW265" i="1" s="1"/>
  <c r="AR265" i="1"/>
  <c r="AP265" i="1" s="1"/>
  <c r="Q265" i="1" s="1"/>
  <c r="AE265" i="1"/>
  <c r="AD265" i="1"/>
  <c r="AC265" i="1" s="1"/>
  <c r="V265" i="1"/>
  <c r="P265" i="1"/>
  <c r="BE265" i="1" s="1"/>
  <c r="BT264" i="1"/>
  <c r="Y264" i="1" s="1"/>
  <c r="Z264" i="1" s="1"/>
  <c r="AA264" i="1" s="1"/>
  <c r="W264" i="1" s="1"/>
  <c r="U264" i="1" s="1"/>
  <c r="X264" i="1" s="1"/>
  <c r="BS264" i="1"/>
  <c r="BR264" i="1"/>
  <c r="BQ264" i="1"/>
  <c r="BP264" i="1"/>
  <c r="BO264" i="1"/>
  <c r="BN264" i="1"/>
  <c r="BM264" i="1"/>
  <c r="BL264" i="1"/>
  <c r="BG264" i="1" s="1"/>
  <c r="BI264" i="1"/>
  <c r="BD264" i="1"/>
  <c r="BB264" i="1"/>
  <c r="AW264" i="1"/>
  <c r="AV264" i="1"/>
  <c r="AR264" i="1"/>
  <c r="AP264" i="1" s="1"/>
  <c r="AI264" i="1"/>
  <c r="AE264" i="1"/>
  <c r="AD264" i="1"/>
  <c r="V264" i="1"/>
  <c r="O264" i="1"/>
  <c r="AG264" i="1" s="1"/>
  <c r="BT263" i="1"/>
  <c r="BS263" i="1"/>
  <c r="BQ263" i="1"/>
  <c r="BR263" i="1" s="1"/>
  <c r="BP263" i="1"/>
  <c r="BO263" i="1"/>
  <c r="BN263" i="1"/>
  <c r="BM263" i="1"/>
  <c r="BL263" i="1"/>
  <c r="BI263" i="1"/>
  <c r="BG263" i="1"/>
  <c r="BB263" i="1"/>
  <c r="AW263" i="1"/>
  <c r="AV263" i="1"/>
  <c r="AR263" i="1"/>
  <c r="AQ263" i="1"/>
  <c r="AP263" i="1"/>
  <c r="AE263" i="1"/>
  <c r="AD263" i="1"/>
  <c r="AC263" i="1" s="1"/>
  <c r="V263" i="1"/>
  <c r="BT262" i="1"/>
  <c r="BS262" i="1"/>
  <c r="BR262" i="1"/>
  <c r="BD262" i="1" s="1"/>
  <c r="BQ262" i="1"/>
  <c r="BP262" i="1"/>
  <c r="BO262" i="1"/>
  <c r="BN262" i="1"/>
  <c r="BM262" i="1"/>
  <c r="BL262" i="1"/>
  <c r="BG262" i="1" s="1"/>
  <c r="BI262" i="1"/>
  <c r="BF262" i="1"/>
  <c r="BB262" i="1"/>
  <c r="AW262" i="1"/>
  <c r="AV262" i="1"/>
  <c r="AR262" i="1"/>
  <c r="AP262" i="1"/>
  <c r="AE262" i="1"/>
  <c r="AC262" i="1" s="1"/>
  <c r="AD262" i="1"/>
  <c r="V262" i="1"/>
  <c r="Q262" i="1"/>
  <c r="BT261" i="1"/>
  <c r="BS261" i="1"/>
  <c r="BR261" i="1" s="1"/>
  <c r="Y261" i="1" s="1"/>
  <c r="BQ261" i="1"/>
  <c r="BP261" i="1"/>
  <c r="BO261" i="1"/>
  <c r="BN261" i="1"/>
  <c r="BM261" i="1"/>
  <c r="BL261" i="1"/>
  <c r="BI261" i="1"/>
  <c r="BG261" i="1"/>
  <c r="BE261" i="1"/>
  <c r="BB261" i="1"/>
  <c r="AV261" i="1"/>
  <c r="AW261" i="1" s="1"/>
  <c r="AR261" i="1"/>
  <c r="AP261" i="1" s="1"/>
  <c r="AE261" i="1"/>
  <c r="AD261" i="1"/>
  <c r="AC261" i="1" s="1"/>
  <c r="V261" i="1"/>
  <c r="T261" i="1"/>
  <c r="P261" i="1"/>
  <c r="BT260" i="1"/>
  <c r="BS260" i="1"/>
  <c r="BR260" i="1"/>
  <c r="Y260" i="1" s="1"/>
  <c r="BQ260" i="1"/>
  <c r="BP260" i="1"/>
  <c r="BO260" i="1"/>
  <c r="BN260" i="1"/>
  <c r="BM260" i="1"/>
  <c r="BL260" i="1"/>
  <c r="BI260" i="1"/>
  <c r="BG260" i="1"/>
  <c r="BB260" i="1"/>
  <c r="AW260" i="1"/>
  <c r="AV260" i="1"/>
  <c r="AR260" i="1"/>
  <c r="AP260" i="1" s="1"/>
  <c r="AE260" i="1"/>
  <c r="AD260" i="1"/>
  <c r="AC260" i="1"/>
  <c r="V260" i="1"/>
  <c r="BT259" i="1"/>
  <c r="BS259" i="1"/>
  <c r="BQ259" i="1"/>
  <c r="BP259" i="1"/>
  <c r="BO259" i="1"/>
  <c r="BN259" i="1"/>
  <c r="BM259" i="1"/>
  <c r="BL259" i="1"/>
  <c r="BI259" i="1"/>
  <c r="BG259" i="1"/>
  <c r="BB259" i="1"/>
  <c r="AW259" i="1"/>
  <c r="AV259" i="1"/>
  <c r="AR259" i="1"/>
  <c r="AQ259" i="1"/>
  <c r="AP259" i="1"/>
  <c r="T259" i="1" s="1"/>
  <c r="AE259" i="1"/>
  <c r="AD259" i="1"/>
  <c r="AC259" i="1" s="1"/>
  <c r="V259" i="1"/>
  <c r="Q259" i="1"/>
  <c r="P259" i="1"/>
  <c r="BE259" i="1" s="1"/>
  <c r="BT258" i="1"/>
  <c r="Y258" i="1" s="1"/>
  <c r="BS258" i="1"/>
  <c r="BR258" i="1" s="1"/>
  <c r="BD258" i="1" s="1"/>
  <c r="BF258" i="1" s="1"/>
  <c r="BQ258" i="1"/>
  <c r="BP258" i="1"/>
  <c r="BO258" i="1"/>
  <c r="BN258" i="1"/>
  <c r="BM258" i="1"/>
  <c r="BL258" i="1"/>
  <c r="BG258" i="1" s="1"/>
  <c r="BI258" i="1"/>
  <c r="BB258" i="1"/>
  <c r="AW258" i="1"/>
  <c r="AV258" i="1"/>
  <c r="AR258" i="1"/>
  <c r="AP258" i="1"/>
  <c r="AE258" i="1"/>
  <c r="AD258" i="1"/>
  <c r="AC258" i="1"/>
  <c r="V258" i="1"/>
  <c r="T258" i="1"/>
  <c r="Q258" i="1"/>
  <c r="BT257" i="1"/>
  <c r="BS257" i="1"/>
  <c r="BQ257" i="1"/>
  <c r="BR257" i="1" s="1"/>
  <c r="BP257" i="1"/>
  <c r="BO257" i="1"/>
  <c r="BN257" i="1"/>
  <c r="BM257" i="1"/>
  <c r="BL257" i="1"/>
  <c r="BI257" i="1"/>
  <c r="BG257" i="1"/>
  <c r="BB257" i="1"/>
  <c r="AV257" i="1"/>
  <c r="AW257" i="1" s="1"/>
  <c r="AR257" i="1"/>
  <c r="AP257" i="1" s="1"/>
  <c r="Q257" i="1" s="1"/>
  <c r="AQ257" i="1"/>
  <c r="AE257" i="1"/>
  <c r="AD257" i="1"/>
  <c r="V257" i="1"/>
  <c r="O257" i="1"/>
  <c r="BT256" i="1"/>
  <c r="BS256" i="1"/>
  <c r="BR256" i="1"/>
  <c r="BD256" i="1" s="1"/>
  <c r="BQ256" i="1"/>
  <c r="BP256" i="1"/>
  <c r="BO256" i="1"/>
  <c r="BN256" i="1"/>
  <c r="BM256" i="1"/>
  <c r="BL256" i="1"/>
  <c r="BG256" i="1" s="1"/>
  <c r="BI256" i="1"/>
  <c r="BB256" i="1"/>
  <c r="AW256" i="1"/>
  <c r="AV256" i="1"/>
  <c r="AR256" i="1"/>
  <c r="AP256" i="1" s="1"/>
  <c r="AE256" i="1"/>
  <c r="AD256" i="1"/>
  <c r="AC256" i="1" s="1"/>
  <c r="Y256" i="1"/>
  <c r="V256" i="1"/>
  <c r="Q256" i="1"/>
  <c r="BT255" i="1"/>
  <c r="BS255" i="1"/>
  <c r="BQ255" i="1"/>
  <c r="BR255" i="1" s="1"/>
  <c r="BP255" i="1"/>
  <c r="BO255" i="1"/>
  <c r="BN255" i="1"/>
  <c r="BM255" i="1"/>
  <c r="BL255" i="1"/>
  <c r="BI255" i="1"/>
  <c r="BG255" i="1"/>
  <c r="BB255" i="1"/>
  <c r="AW255" i="1"/>
  <c r="AV255" i="1"/>
  <c r="AR255" i="1"/>
  <c r="AP255" i="1"/>
  <c r="AE255" i="1"/>
  <c r="AD255" i="1"/>
  <c r="AC255" i="1"/>
  <c r="V255" i="1"/>
  <c r="BT254" i="1"/>
  <c r="BS254" i="1"/>
  <c r="BR254" i="1" s="1"/>
  <c r="BD254" i="1" s="1"/>
  <c r="BF254" i="1" s="1"/>
  <c r="BQ254" i="1"/>
  <c r="BP254" i="1"/>
  <c r="BO254" i="1"/>
  <c r="BN254" i="1"/>
  <c r="BM254" i="1"/>
  <c r="BL254" i="1"/>
  <c r="BG254" i="1" s="1"/>
  <c r="BI254" i="1"/>
  <c r="BB254" i="1"/>
  <c r="AV254" i="1"/>
  <c r="AW254" i="1" s="1"/>
  <c r="AR254" i="1"/>
  <c r="AP254" i="1" s="1"/>
  <c r="AE254" i="1"/>
  <c r="AC254" i="1" s="1"/>
  <c r="AD254" i="1"/>
  <c r="Y254" i="1"/>
  <c r="V254" i="1"/>
  <c r="BT253" i="1"/>
  <c r="BS253" i="1"/>
  <c r="BR253" i="1" s="1"/>
  <c r="BQ253" i="1"/>
  <c r="BP253" i="1"/>
  <c r="BO253" i="1"/>
  <c r="BN253" i="1"/>
  <c r="BM253" i="1"/>
  <c r="BL253" i="1"/>
  <c r="BI253" i="1"/>
  <c r="BG253" i="1"/>
  <c r="BB253" i="1"/>
  <c r="AV253" i="1"/>
  <c r="AW253" i="1" s="1"/>
  <c r="AR253" i="1"/>
  <c r="AP253" i="1" s="1"/>
  <c r="AE253" i="1"/>
  <c r="AD253" i="1"/>
  <c r="AC253" i="1" s="1"/>
  <c r="V253" i="1"/>
  <c r="BT252" i="1"/>
  <c r="BS252" i="1"/>
  <c r="BR252" i="1"/>
  <c r="Y252" i="1" s="1"/>
  <c r="BQ252" i="1"/>
  <c r="BP252" i="1"/>
  <c r="BO252" i="1"/>
  <c r="BN252" i="1"/>
  <c r="BM252" i="1"/>
  <c r="BL252" i="1"/>
  <c r="BI252" i="1"/>
  <c r="BG252" i="1"/>
  <c r="BB252" i="1"/>
  <c r="AW252" i="1"/>
  <c r="AV252" i="1"/>
  <c r="AR252" i="1"/>
  <c r="AP252" i="1" s="1"/>
  <c r="AE252" i="1"/>
  <c r="AD252" i="1"/>
  <c r="V252" i="1"/>
  <c r="BT251" i="1"/>
  <c r="BS251" i="1"/>
  <c r="BQ251" i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/>
  <c r="AE251" i="1"/>
  <c r="AD251" i="1"/>
  <c r="AC251" i="1"/>
  <c r="V251" i="1"/>
  <c r="P251" i="1"/>
  <c r="BE251" i="1" s="1"/>
  <c r="BT250" i="1"/>
  <c r="BS250" i="1"/>
  <c r="BR250" i="1" s="1"/>
  <c r="Y250" i="1" s="1"/>
  <c r="BQ250" i="1"/>
  <c r="BP250" i="1"/>
  <c r="BO250" i="1"/>
  <c r="BN250" i="1"/>
  <c r="BM250" i="1"/>
  <c r="BL250" i="1"/>
  <c r="BG250" i="1" s="1"/>
  <c r="BI250" i="1"/>
  <c r="BB250" i="1"/>
  <c r="AW250" i="1"/>
  <c r="AV250" i="1"/>
  <c r="AR250" i="1"/>
  <c r="AP250" i="1"/>
  <c r="AE250" i="1"/>
  <c r="AC250" i="1" s="1"/>
  <c r="AD250" i="1"/>
  <c r="V250" i="1"/>
  <c r="BT249" i="1"/>
  <c r="BS249" i="1"/>
  <c r="BR249" i="1"/>
  <c r="BQ249" i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 s="1"/>
  <c r="Q249" i="1" s="1"/>
  <c r="AQ249" i="1"/>
  <c r="AE249" i="1"/>
  <c r="AD249" i="1"/>
  <c r="AC249" i="1" s="1"/>
  <c r="V249" i="1"/>
  <c r="T249" i="1"/>
  <c r="P249" i="1"/>
  <c r="BE249" i="1" s="1"/>
  <c r="O249" i="1"/>
  <c r="AG249" i="1" s="1"/>
  <c r="BT248" i="1"/>
  <c r="BS248" i="1"/>
  <c r="BR248" i="1"/>
  <c r="BD248" i="1" s="1"/>
  <c r="BQ248" i="1"/>
  <c r="BP248" i="1"/>
  <c r="BO248" i="1"/>
  <c r="BN248" i="1"/>
  <c r="BM248" i="1"/>
  <c r="BL248" i="1"/>
  <c r="BG248" i="1" s="1"/>
  <c r="BI248" i="1"/>
  <c r="BB248" i="1"/>
  <c r="BF248" i="1" s="1"/>
  <c r="AW248" i="1"/>
  <c r="AV248" i="1"/>
  <c r="AR248" i="1"/>
  <c r="AP248" i="1" s="1"/>
  <c r="AE248" i="1"/>
  <c r="AC248" i="1" s="1"/>
  <c r="AD248" i="1"/>
  <c r="Y248" i="1"/>
  <c r="V248" i="1"/>
  <c r="BT247" i="1"/>
  <c r="BS247" i="1"/>
  <c r="BQ247" i="1"/>
  <c r="BR247" i="1" s="1"/>
  <c r="BD247" i="1" s="1"/>
  <c r="BP247" i="1"/>
  <c r="BO247" i="1"/>
  <c r="BN247" i="1"/>
  <c r="BM247" i="1"/>
  <c r="BL247" i="1"/>
  <c r="BG247" i="1" s="1"/>
  <c r="BI247" i="1"/>
  <c r="BF247" i="1"/>
  <c r="BB247" i="1"/>
  <c r="AW247" i="1"/>
  <c r="AV247" i="1"/>
  <c r="AR247" i="1"/>
  <c r="AQ247" i="1"/>
  <c r="AP247" i="1"/>
  <c r="AE247" i="1"/>
  <c r="AD247" i="1"/>
  <c r="AC247" i="1"/>
  <c r="Y247" i="1"/>
  <c r="Z247" i="1" s="1"/>
  <c r="AA247" i="1" s="1"/>
  <c r="W247" i="1"/>
  <c r="U247" i="1" s="1"/>
  <c r="X247" i="1" s="1"/>
  <c r="R247" i="1" s="1"/>
  <c r="S247" i="1" s="1"/>
  <c r="V247" i="1"/>
  <c r="T247" i="1"/>
  <c r="Q247" i="1"/>
  <c r="P247" i="1"/>
  <c r="BE247" i="1" s="1"/>
  <c r="BH247" i="1" s="1"/>
  <c r="O247" i="1"/>
  <c r="AG247" i="1" s="1"/>
  <c r="BT246" i="1"/>
  <c r="BS246" i="1"/>
  <c r="BR246" i="1" s="1"/>
  <c r="Y246" i="1" s="1"/>
  <c r="BQ246" i="1"/>
  <c r="BP246" i="1"/>
  <c r="BO246" i="1"/>
  <c r="BN246" i="1"/>
  <c r="BM246" i="1"/>
  <c r="BL246" i="1"/>
  <c r="BG246" i="1" s="1"/>
  <c r="BI246" i="1"/>
  <c r="BD246" i="1"/>
  <c r="BF246" i="1" s="1"/>
  <c r="BB246" i="1"/>
  <c r="AV246" i="1"/>
  <c r="AW246" i="1" s="1"/>
  <c r="AR246" i="1"/>
  <c r="AP246" i="1" s="1"/>
  <c r="T246" i="1" s="1"/>
  <c r="AE246" i="1"/>
  <c r="AC246" i="1" s="1"/>
  <c r="AD246" i="1"/>
  <c r="V246" i="1"/>
  <c r="Q246" i="1"/>
  <c r="BT245" i="1"/>
  <c r="BS245" i="1"/>
  <c r="BR245" i="1"/>
  <c r="BQ245" i="1"/>
  <c r="BP245" i="1"/>
  <c r="BO245" i="1"/>
  <c r="BN245" i="1"/>
  <c r="BM245" i="1"/>
  <c r="BL245" i="1"/>
  <c r="BI245" i="1"/>
  <c r="BG245" i="1"/>
  <c r="BB245" i="1"/>
  <c r="AV245" i="1"/>
  <c r="AW245" i="1" s="1"/>
  <c r="AR245" i="1"/>
  <c r="AP245" i="1" s="1"/>
  <c r="AQ245" i="1" s="1"/>
  <c r="AE245" i="1"/>
  <c r="AD245" i="1"/>
  <c r="AC245" i="1"/>
  <c r="V245" i="1"/>
  <c r="P245" i="1"/>
  <c r="BE245" i="1" s="1"/>
  <c r="BT244" i="1"/>
  <c r="BS244" i="1"/>
  <c r="BQ244" i="1"/>
  <c r="BR244" i="1" s="1"/>
  <c r="Y244" i="1" s="1"/>
  <c r="BP244" i="1"/>
  <c r="BO244" i="1"/>
  <c r="BN244" i="1"/>
  <c r="BM244" i="1"/>
  <c r="BL244" i="1"/>
  <c r="BG244" i="1" s="1"/>
  <c r="BI244" i="1"/>
  <c r="BD244" i="1"/>
  <c r="BB244" i="1"/>
  <c r="BF244" i="1" s="1"/>
  <c r="AV244" i="1"/>
  <c r="AW244" i="1" s="1"/>
  <c r="AR244" i="1"/>
  <c r="AP244" i="1"/>
  <c r="AE244" i="1"/>
  <c r="AD244" i="1"/>
  <c r="V244" i="1"/>
  <c r="BT243" i="1"/>
  <c r="BS243" i="1"/>
  <c r="BQ243" i="1"/>
  <c r="BP243" i="1"/>
  <c r="BO243" i="1"/>
  <c r="BN243" i="1"/>
  <c r="BM243" i="1"/>
  <c r="BL243" i="1"/>
  <c r="BI243" i="1"/>
  <c r="BG243" i="1"/>
  <c r="BB243" i="1"/>
  <c r="AW243" i="1"/>
  <c r="AV243" i="1"/>
  <c r="AR243" i="1"/>
  <c r="AQ243" i="1"/>
  <c r="AP243" i="1"/>
  <c r="O243" i="1" s="1"/>
  <c r="AG243" i="1"/>
  <c r="AE243" i="1"/>
  <c r="AD243" i="1"/>
  <c r="AC243" i="1" s="1"/>
  <c r="V243" i="1"/>
  <c r="T243" i="1"/>
  <c r="P243" i="1"/>
  <c r="BE243" i="1" s="1"/>
  <c r="BT242" i="1"/>
  <c r="BS242" i="1"/>
  <c r="BR242" i="1"/>
  <c r="BD242" i="1" s="1"/>
  <c r="BQ242" i="1"/>
  <c r="BP242" i="1"/>
  <c r="BO242" i="1"/>
  <c r="BN242" i="1"/>
  <c r="BM242" i="1"/>
  <c r="BL242" i="1"/>
  <c r="BG242" i="1" s="1"/>
  <c r="BI242" i="1"/>
  <c r="BE242" i="1"/>
  <c r="BH242" i="1" s="1"/>
  <c r="BB242" i="1"/>
  <c r="AV242" i="1"/>
  <c r="AW242" i="1" s="1"/>
  <c r="AR242" i="1"/>
  <c r="AP242" i="1" s="1"/>
  <c r="P242" i="1" s="1"/>
  <c r="AE242" i="1"/>
  <c r="AD242" i="1"/>
  <c r="Y242" i="1"/>
  <c r="V242" i="1"/>
  <c r="Q242" i="1"/>
  <c r="BT241" i="1"/>
  <c r="BS241" i="1"/>
  <c r="BR241" i="1"/>
  <c r="Y241" i="1" s="1"/>
  <c r="BQ241" i="1"/>
  <c r="BP241" i="1"/>
  <c r="BO241" i="1"/>
  <c r="BN241" i="1"/>
  <c r="BM241" i="1"/>
  <c r="BL241" i="1"/>
  <c r="BG241" i="1" s="1"/>
  <c r="BI241" i="1"/>
  <c r="BD241" i="1"/>
  <c r="BB241" i="1"/>
  <c r="BF241" i="1" s="1"/>
  <c r="AW241" i="1"/>
  <c r="AV241" i="1"/>
  <c r="AR241" i="1"/>
  <c r="AP241" i="1"/>
  <c r="AE241" i="1"/>
  <c r="AC241" i="1" s="1"/>
  <c r="AD241" i="1"/>
  <c r="V241" i="1"/>
  <c r="BT240" i="1"/>
  <c r="BS240" i="1"/>
  <c r="BQ240" i="1"/>
  <c r="BR240" i="1" s="1"/>
  <c r="BP240" i="1"/>
  <c r="BO240" i="1"/>
  <c r="BN240" i="1"/>
  <c r="BM240" i="1"/>
  <c r="BL240" i="1"/>
  <c r="BI240" i="1"/>
  <c r="BG240" i="1"/>
  <c r="BB240" i="1"/>
  <c r="AV240" i="1"/>
  <c r="AW240" i="1" s="1"/>
  <c r="AR240" i="1"/>
  <c r="AP240" i="1" s="1"/>
  <c r="AE240" i="1"/>
  <c r="AC240" i="1" s="1"/>
  <c r="AD240" i="1"/>
  <c r="V240" i="1"/>
  <c r="BT239" i="1"/>
  <c r="Y239" i="1" s="1"/>
  <c r="BS239" i="1"/>
  <c r="BR239" i="1" s="1"/>
  <c r="BD239" i="1" s="1"/>
  <c r="BQ239" i="1"/>
  <c r="BP239" i="1"/>
  <c r="BO239" i="1"/>
  <c r="BN239" i="1"/>
  <c r="BM239" i="1"/>
  <c r="BL239" i="1"/>
  <c r="BG239" i="1" s="1"/>
  <c r="BI239" i="1"/>
  <c r="BB239" i="1"/>
  <c r="BF239" i="1" s="1"/>
  <c r="AW239" i="1"/>
  <c r="AV239" i="1"/>
  <c r="AR239" i="1"/>
  <c r="AP239" i="1"/>
  <c r="AE239" i="1"/>
  <c r="AD239" i="1"/>
  <c r="AC239" i="1"/>
  <c r="V239" i="1"/>
  <c r="Q239" i="1"/>
  <c r="P239" i="1"/>
  <c r="BE239" i="1" s="1"/>
  <c r="BH239" i="1" s="1"/>
  <c r="BT238" i="1"/>
  <c r="BS238" i="1"/>
  <c r="BQ238" i="1"/>
  <c r="BR238" i="1" s="1"/>
  <c r="BP238" i="1"/>
  <c r="BO238" i="1"/>
  <c r="BN238" i="1"/>
  <c r="BM238" i="1"/>
  <c r="BL238" i="1"/>
  <c r="BI238" i="1"/>
  <c r="BG238" i="1"/>
  <c r="BE238" i="1"/>
  <c r="BB238" i="1"/>
  <c r="AV238" i="1"/>
  <c r="AW238" i="1" s="1"/>
  <c r="AR238" i="1"/>
  <c r="AP238" i="1"/>
  <c r="AE238" i="1"/>
  <c r="AD238" i="1"/>
  <c r="AC238" i="1"/>
  <c r="V238" i="1"/>
  <c r="T238" i="1"/>
  <c r="P238" i="1"/>
  <c r="BT237" i="1"/>
  <c r="BS237" i="1"/>
  <c r="BQ237" i="1"/>
  <c r="BR237" i="1" s="1"/>
  <c r="BP237" i="1"/>
  <c r="BO237" i="1"/>
  <c r="BN237" i="1"/>
  <c r="BM237" i="1"/>
  <c r="BL237" i="1"/>
  <c r="BI237" i="1"/>
  <c r="BG237" i="1"/>
  <c r="BB237" i="1"/>
  <c r="AV237" i="1"/>
  <c r="AW237" i="1" s="1"/>
  <c r="AR237" i="1"/>
  <c r="AP237" i="1" s="1"/>
  <c r="T237" i="1" s="1"/>
  <c r="AE237" i="1"/>
  <c r="AD237" i="1"/>
  <c r="AC237" i="1" s="1"/>
  <c r="V237" i="1"/>
  <c r="Q237" i="1"/>
  <c r="P237" i="1"/>
  <c r="BE237" i="1" s="1"/>
  <c r="O237" i="1"/>
  <c r="AG237" i="1" s="1"/>
  <c r="BT236" i="1"/>
  <c r="BS236" i="1"/>
  <c r="BQ236" i="1"/>
  <c r="BR236" i="1" s="1"/>
  <c r="BP236" i="1"/>
  <c r="BO236" i="1"/>
  <c r="BN236" i="1"/>
  <c r="BM236" i="1"/>
  <c r="BL236" i="1"/>
  <c r="BG236" i="1" s="1"/>
  <c r="BI236" i="1"/>
  <c r="BD236" i="1"/>
  <c r="BB236" i="1"/>
  <c r="AW236" i="1"/>
  <c r="AV236" i="1"/>
  <c r="AR236" i="1"/>
  <c r="AP236" i="1" s="1"/>
  <c r="AE236" i="1"/>
  <c r="AD236" i="1"/>
  <c r="AC236" i="1" s="1"/>
  <c r="Y236" i="1"/>
  <c r="V236" i="1"/>
  <c r="Q236" i="1"/>
  <c r="BT235" i="1"/>
  <c r="BS235" i="1"/>
  <c r="BQ235" i="1"/>
  <c r="BR235" i="1" s="1"/>
  <c r="BD235" i="1" s="1"/>
  <c r="BF235" i="1" s="1"/>
  <c r="BP235" i="1"/>
  <c r="BO235" i="1"/>
  <c r="BN235" i="1"/>
  <c r="BM235" i="1"/>
  <c r="BL235" i="1"/>
  <c r="BI235" i="1"/>
  <c r="BG235" i="1"/>
  <c r="BB235" i="1"/>
  <c r="AW235" i="1"/>
  <c r="AV235" i="1"/>
  <c r="AR235" i="1"/>
  <c r="AP235" i="1"/>
  <c r="AE235" i="1"/>
  <c r="AD235" i="1"/>
  <c r="AC235" i="1" s="1"/>
  <c r="V235" i="1"/>
  <c r="Q235" i="1"/>
  <c r="BT234" i="1"/>
  <c r="BS234" i="1"/>
  <c r="BR234" i="1"/>
  <c r="BQ234" i="1"/>
  <c r="BP234" i="1"/>
  <c r="BO234" i="1"/>
  <c r="BN234" i="1"/>
  <c r="BM234" i="1"/>
  <c r="BL234" i="1"/>
  <c r="BG234" i="1" s="1"/>
  <c r="BI234" i="1"/>
  <c r="BB234" i="1"/>
  <c r="AV234" i="1"/>
  <c r="AW234" i="1" s="1"/>
  <c r="AR234" i="1"/>
  <c r="AP234" i="1" s="1"/>
  <c r="AQ234" i="1" s="1"/>
  <c r="AE234" i="1"/>
  <c r="AD234" i="1"/>
  <c r="AC234" i="1" s="1"/>
  <c r="V234" i="1"/>
  <c r="Q234" i="1"/>
  <c r="P234" i="1"/>
  <c r="BE234" i="1" s="1"/>
  <c r="BT233" i="1"/>
  <c r="BS233" i="1"/>
  <c r="BR233" i="1"/>
  <c r="BQ233" i="1"/>
  <c r="BP233" i="1"/>
  <c r="BO233" i="1"/>
  <c r="BN233" i="1"/>
  <c r="BM233" i="1"/>
  <c r="BL233" i="1"/>
  <c r="BG233" i="1" s="1"/>
  <c r="BI233" i="1"/>
  <c r="BD233" i="1"/>
  <c r="BB233" i="1"/>
  <c r="BF233" i="1" s="1"/>
  <c r="AW233" i="1"/>
  <c r="AV233" i="1"/>
  <c r="AR233" i="1"/>
  <c r="AP233" i="1" s="1"/>
  <c r="O233" i="1" s="1"/>
  <c r="AE233" i="1"/>
  <c r="AD233" i="1"/>
  <c r="AC233" i="1"/>
  <c r="Y233" i="1"/>
  <c r="V233" i="1"/>
  <c r="T233" i="1"/>
  <c r="BT232" i="1"/>
  <c r="BS232" i="1"/>
  <c r="BQ232" i="1"/>
  <c r="BR232" i="1" s="1"/>
  <c r="BP232" i="1"/>
  <c r="BO232" i="1"/>
  <c r="BN232" i="1"/>
  <c r="BM232" i="1"/>
  <c r="BL232" i="1"/>
  <c r="BI232" i="1"/>
  <c r="BG232" i="1"/>
  <c r="BB232" i="1"/>
  <c r="AV232" i="1"/>
  <c r="AW232" i="1" s="1"/>
  <c r="AR232" i="1"/>
  <c r="AP232" i="1"/>
  <c r="AE232" i="1"/>
  <c r="AD232" i="1"/>
  <c r="AC232" i="1" s="1"/>
  <c r="V232" i="1"/>
  <c r="T232" i="1"/>
  <c r="O232" i="1"/>
  <c r="BT231" i="1"/>
  <c r="BS231" i="1"/>
  <c r="BR231" i="1" s="1"/>
  <c r="Y231" i="1" s="1"/>
  <c r="BQ231" i="1"/>
  <c r="BP231" i="1"/>
  <c r="BO231" i="1"/>
  <c r="BN231" i="1"/>
  <c r="BM231" i="1"/>
  <c r="BL231" i="1"/>
  <c r="BG231" i="1" s="1"/>
  <c r="BI231" i="1"/>
  <c r="BD231" i="1"/>
  <c r="BB231" i="1"/>
  <c r="BF231" i="1" s="1"/>
  <c r="AV231" i="1"/>
  <c r="AW231" i="1" s="1"/>
  <c r="AR231" i="1"/>
  <c r="AP231" i="1" s="1"/>
  <c r="AE231" i="1"/>
  <c r="AD231" i="1"/>
  <c r="AC231" i="1"/>
  <c r="V231" i="1"/>
  <c r="O231" i="1"/>
  <c r="BT230" i="1"/>
  <c r="BS230" i="1"/>
  <c r="BQ230" i="1"/>
  <c r="BR230" i="1" s="1"/>
  <c r="BP230" i="1"/>
  <c r="BO230" i="1"/>
  <c r="BN230" i="1"/>
  <c r="BM230" i="1"/>
  <c r="BL230" i="1"/>
  <c r="BI230" i="1"/>
  <c r="BG230" i="1"/>
  <c r="BB230" i="1"/>
  <c r="AV230" i="1"/>
  <c r="AW230" i="1" s="1"/>
  <c r="AR230" i="1"/>
  <c r="AQ230" i="1"/>
  <c r="AP230" i="1"/>
  <c r="AE230" i="1"/>
  <c r="AD230" i="1"/>
  <c r="AC230" i="1" s="1"/>
  <c r="V230" i="1"/>
  <c r="T230" i="1"/>
  <c r="P230" i="1"/>
  <c r="BE230" i="1" s="1"/>
  <c r="BT229" i="1"/>
  <c r="BS229" i="1"/>
  <c r="BQ229" i="1"/>
  <c r="BR229" i="1" s="1"/>
  <c r="BP229" i="1"/>
  <c r="BO229" i="1"/>
  <c r="BN229" i="1"/>
  <c r="BM229" i="1"/>
  <c r="BL229" i="1"/>
  <c r="BG229" i="1" s="1"/>
  <c r="BI229" i="1"/>
  <c r="BB229" i="1"/>
  <c r="AV229" i="1"/>
  <c r="AW229" i="1" s="1"/>
  <c r="AR229" i="1"/>
  <c r="AP229" i="1" s="1"/>
  <c r="AE229" i="1"/>
  <c r="AD229" i="1"/>
  <c r="V229" i="1"/>
  <c r="BT228" i="1"/>
  <c r="BS228" i="1"/>
  <c r="BQ228" i="1"/>
  <c r="BP228" i="1"/>
  <c r="BO228" i="1"/>
  <c r="BN228" i="1"/>
  <c r="BM228" i="1"/>
  <c r="BL228" i="1"/>
  <c r="BI228" i="1"/>
  <c r="BG228" i="1"/>
  <c r="BB228" i="1"/>
  <c r="AW228" i="1"/>
  <c r="AV228" i="1"/>
  <c r="AR228" i="1"/>
  <c r="AP228" i="1" s="1"/>
  <c r="AQ228" i="1"/>
  <c r="AG228" i="1"/>
  <c r="AE228" i="1"/>
  <c r="AD228" i="1"/>
  <c r="AC228" i="1" s="1"/>
  <c r="V228" i="1"/>
  <c r="T228" i="1"/>
  <c r="Q228" i="1"/>
  <c r="P228" i="1"/>
  <c r="BE228" i="1" s="1"/>
  <c r="O228" i="1"/>
  <c r="BT227" i="1"/>
  <c r="BS227" i="1"/>
  <c r="BQ227" i="1"/>
  <c r="BR227" i="1" s="1"/>
  <c r="Y227" i="1" s="1"/>
  <c r="BP227" i="1"/>
  <c r="BO227" i="1"/>
  <c r="BN227" i="1"/>
  <c r="BM227" i="1"/>
  <c r="BL227" i="1"/>
  <c r="BI227" i="1"/>
  <c r="BG227" i="1"/>
  <c r="BD227" i="1"/>
  <c r="BB227" i="1"/>
  <c r="AW227" i="1"/>
  <c r="AV227" i="1"/>
  <c r="AR227" i="1"/>
  <c r="AQ227" i="1"/>
  <c r="AP227" i="1"/>
  <c r="P227" i="1" s="1"/>
  <c r="BE227" i="1" s="1"/>
  <c r="AE227" i="1"/>
  <c r="AD227" i="1"/>
  <c r="AC227" i="1"/>
  <c r="V227" i="1"/>
  <c r="T227" i="1"/>
  <c r="Q227" i="1"/>
  <c r="O227" i="1"/>
  <c r="BT226" i="1"/>
  <c r="BS226" i="1"/>
  <c r="BQ226" i="1"/>
  <c r="BR226" i="1" s="1"/>
  <c r="BP226" i="1"/>
  <c r="BO226" i="1"/>
  <c r="BN226" i="1"/>
  <c r="BM226" i="1"/>
  <c r="BL226" i="1"/>
  <c r="BI226" i="1"/>
  <c r="BG226" i="1"/>
  <c r="BB226" i="1"/>
  <c r="AW226" i="1"/>
  <c r="AV226" i="1"/>
  <c r="AR226" i="1"/>
  <c r="AP226" i="1"/>
  <c r="AE226" i="1"/>
  <c r="AC226" i="1" s="1"/>
  <c r="AD226" i="1"/>
  <c r="V226" i="1"/>
  <c r="BT225" i="1"/>
  <c r="BS225" i="1"/>
  <c r="BR225" i="1" s="1"/>
  <c r="BQ225" i="1"/>
  <c r="BP225" i="1"/>
  <c r="BO225" i="1"/>
  <c r="BN225" i="1"/>
  <c r="BM225" i="1"/>
  <c r="BL225" i="1"/>
  <c r="BG225" i="1" s="1"/>
  <c r="BI225" i="1"/>
  <c r="BB225" i="1"/>
  <c r="AV225" i="1"/>
  <c r="AW225" i="1" s="1"/>
  <c r="AR225" i="1"/>
  <c r="AP225" i="1" s="1"/>
  <c r="AE225" i="1"/>
  <c r="AC225" i="1" s="1"/>
  <c r="AD225" i="1"/>
  <c r="V225" i="1"/>
  <c r="BT224" i="1"/>
  <c r="BS224" i="1"/>
  <c r="BQ224" i="1"/>
  <c r="BR224" i="1" s="1"/>
  <c r="Y224" i="1" s="1"/>
  <c r="BP224" i="1"/>
  <c r="BO224" i="1"/>
  <c r="BN224" i="1"/>
  <c r="BM224" i="1"/>
  <c r="BL224" i="1"/>
  <c r="BI224" i="1"/>
  <c r="BG224" i="1"/>
  <c r="BD224" i="1"/>
  <c r="BB224" i="1"/>
  <c r="BF224" i="1" s="1"/>
  <c r="AV224" i="1"/>
  <c r="AW224" i="1" s="1"/>
  <c r="AR224" i="1"/>
  <c r="AP224" i="1"/>
  <c r="O224" i="1" s="1"/>
  <c r="AG224" i="1" s="1"/>
  <c r="AE224" i="1"/>
  <c r="AD224" i="1"/>
  <c r="AC224" i="1" s="1"/>
  <c r="V224" i="1"/>
  <c r="BT223" i="1"/>
  <c r="BS223" i="1"/>
  <c r="BR223" i="1" s="1"/>
  <c r="BD223" i="1" s="1"/>
  <c r="BQ223" i="1"/>
  <c r="BP223" i="1"/>
  <c r="BO223" i="1"/>
  <c r="BN223" i="1"/>
  <c r="BM223" i="1"/>
  <c r="BL223" i="1"/>
  <c r="BG223" i="1" s="1"/>
  <c r="BI223" i="1"/>
  <c r="BB223" i="1"/>
  <c r="BF223" i="1" s="1"/>
  <c r="AW223" i="1"/>
  <c r="AV223" i="1"/>
  <c r="AR223" i="1"/>
  <c r="AP223" i="1"/>
  <c r="AE223" i="1"/>
  <c r="AD223" i="1"/>
  <c r="AC223" i="1"/>
  <c r="V223" i="1"/>
  <c r="Q223" i="1"/>
  <c r="BT222" i="1"/>
  <c r="BS222" i="1"/>
  <c r="BR222" i="1" s="1"/>
  <c r="BQ222" i="1"/>
  <c r="BP222" i="1"/>
  <c r="BO222" i="1"/>
  <c r="BN222" i="1"/>
  <c r="BM222" i="1"/>
  <c r="BL222" i="1"/>
  <c r="BG222" i="1" s="1"/>
  <c r="BI222" i="1"/>
  <c r="BB222" i="1"/>
  <c r="AV222" i="1"/>
  <c r="AW222" i="1" s="1"/>
  <c r="AR222" i="1"/>
  <c r="AP222" i="1"/>
  <c r="AE222" i="1"/>
  <c r="AD222" i="1"/>
  <c r="AC222" i="1"/>
  <c r="V222" i="1"/>
  <c r="T222" i="1"/>
  <c r="P222" i="1"/>
  <c r="BE222" i="1" s="1"/>
  <c r="BT221" i="1"/>
  <c r="BS221" i="1"/>
  <c r="BR221" i="1" s="1"/>
  <c r="BQ221" i="1"/>
  <c r="BP221" i="1"/>
  <c r="BO221" i="1"/>
  <c r="BN221" i="1"/>
  <c r="BM221" i="1"/>
  <c r="BL221" i="1"/>
  <c r="BI221" i="1"/>
  <c r="BG221" i="1"/>
  <c r="BB221" i="1"/>
  <c r="AV221" i="1"/>
  <c r="AW221" i="1" s="1"/>
  <c r="AR221" i="1"/>
  <c r="AP221" i="1" s="1"/>
  <c r="AQ221" i="1" s="1"/>
  <c r="AE221" i="1"/>
  <c r="AD221" i="1"/>
  <c r="AC221" i="1" s="1"/>
  <c r="V221" i="1"/>
  <c r="BT220" i="1"/>
  <c r="BS220" i="1"/>
  <c r="BQ220" i="1"/>
  <c r="BR220" i="1" s="1"/>
  <c r="Y220" i="1" s="1"/>
  <c r="BP220" i="1"/>
  <c r="BO220" i="1"/>
  <c r="BN220" i="1"/>
  <c r="BM220" i="1"/>
  <c r="BL220" i="1"/>
  <c r="BI220" i="1"/>
  <c r="BG220" i="1"/>
  <c r="BD220" i="1"/>
  <c r="BB220" i="1"/>
  <c r="BF220" i="1" s="1"/>
  <c r="AW220" i="1"/>
  <c r="AV220" i="1"/>
  <c r="AR220" i="1"/>
  <c r="AQ220" i="1"/>
  <c r="AP220" i="1"/>
  <c r="AG220" i="1"/>
  <c r="AE220" i="1"/>
  <c r="AD220" i="1"/>
  <c r="AC220" i="1" s="1"/>
  <c r="V220" i="1"/>
  <c r="T220" i="1"/>
  <c r="Q220" i="1"/>
  <c r="P220" i="1"/>
  <c r="BE220" i="1" s="1"/>
  <c r="O220" i="1"/>
  <c r="BT219" i="1"/>
  <c r="BS219" i="1"/>
  <c r="BQ219" i="1"/>
  <c r="BR219" i="1" s="1"/>
  <c r="BD219" i="1" s="1"/>
  <c r="BP219" i="1"/>
  <c r="BO219" i="1"/>
  <c r="BN219" i="1"/>
  <c r="BM219" i="1"/>
  <c r="BL219" i="1"/>
  <c r="BI219" i="1"/>
  <c r="BG219" i="1"/>
  <c r="BF219" i="1"/>
  <c r="BB219" i="1"/>
  <c r="AW219" i="1"/>
  <c r="AV219" i="1"/>
  <c r="AR219" i="1"/>
  <c r="AP219" i="1"/>
  <c r="O219" i="1" s="1"/>
  <c r="AG219" i="1"/>
  <c r="AE219" i="1"/>
  <c r="AD219" i="1"/>
  <c r="AC219" i="1" s="1"/>
  <c r="V219" i="1"/>
  <c r="BT218" i="1"/>
  <c r="BS218" i="1"/>
  <c r="BR218" i="1"/>
  <c r="BQ218" i="1"/>
  <c r="BP218" i="1"/>
  <c r="BO218" i="1"/>
  <c r="BN218" i="1"/>
  <c r="BM218" i="1"/>
  <c r="BL218" i="1"/>
  <c r="BI218" i="1"/>
  <c r="BG218" i="1"/>
  <c r="BB218" i="1"/>
  <c r="AV218" i="1"/>
  <c r="AW218" i="1" s="1"/>
  <c r="AR218" i="1"/>
  <c r="AP218" i="1" s="1"/>
  <c r="AQ218" i="1" s="1"/>
  <c r="AE218" i="1"/>
  <c r="AD218" i="1"/>
  <c r="AC218" i="1" s="1"/>
  <c r="V218" i="1"/>
  <c r="O218" i="1"/>
  <c r="BT217" i="1"/>
  <c r="BS217" i="1"/>
  <c r="BR217" i="1" s="1"/>
  <c r="BD217" i="1" s="1"/>
  <c r="BQ217" i="1"/>
  <c r="BP217" i="1"/>
  <c r="BO217" i="1"/>
  <c r="BN217" i="1"/>
  <c r="BM217" i="1"/>
  <c r="BL217" i="1"/>
  <c r="BG217" i="1" s="1"/>
  <c r="BI217" i="1"/>
  <c r="BB217" i="1"/>
  <c r="BF217" i="1" s="1"/>
  <c r="AW217" i="1"/>
  <c r="AV217" i="1"/>
  <c r="AR217" i="1"/>
  <c r="AP217" i="1" s="1"/>
  <c r="Q217" i="1" s="1"/>
  <c r="AE217" i="1"/>
  <c r="AC217" i="1" s="1"/>
  <c r="AD217" i="1"/>
  <c r="V217" i="1"/>
  <c r="BT216" i="1"/>
  <c r="BS216" i="1"/>
  <c r="BQ216" i="1"/>
  <c r="BR216" i="1" s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/>
  <c r="AE216" i="1"/>
  <c r="AD216" i="1"/>
  <c r="AC216" i="1"/>
  <c r="V216" i="1"/>
  <c r="T216" i="1"/>
  <c r="BT215" i="1"/>
  <c r="BS215" i="1"/>
  <c r="BR215" i="1" s="1"/>
  <c r="BQ215" i="1"/>
  <c r="BP215" i="1"/>
  <c r="BO215" i="1"/>
  <c r="BN215" i="1"/>
  <c r="BM215" i="1"/>
  <c r="BL215" i="1"/>
  <c r="BG215" i="1" s="1"/>
  <c r="BI215" i="1"/>
  <c r="BB215" i="1"/>
  <c r="AV215" i="1"/>
  <c r="AW215" i="1" s="1"/>
  <c r="AR215" i="1"/>
  <c r="AP215" i="1" s="1"/>
  <c r="AE215" i="1"/>
  <c r="AD215" i="1"/>
  <c r="V215" i="1"/>
  <c r="P215" i="1"/>
  <c r="BE215" i="1" s="1"/>
  <c r="O215" i="1"/>
  <c r="AG215" i="1" s="1"/>
  <c r="BT214" i="1"/>
  <c r="BS214" i="1"/>
  <c r="BQ214" i="1"/>
  <c r="BR214" i="1" s="1"/>
  <c r="Y214" i="1" s="1"/>
  <c r="BP214" i="1"/>
  <c r="BO214" i="1"/>
  <c r="BN214" i="1"/>
  <c r="BM214" i="1"/>
  <c r="BL214" i="1"/>
  <c r="BG214" i="1" s="1"/>
  <c r="BI214" i="1"/>
  <c r="BD214" i="1"/>
  <c r="BB214" i="1"/>
  <c r="BF214" i="1" s="1"/>
  <c r="AW214" i="1"/>
  <c r="AV214" i="1"/>
  <c r="AR214" i="1"/>
  <c r="AP214" i="1"/>
  <c r="Q214" i="1" s="1"/>
  <c r="AE214" i="1"/>
  <c r="AD214" i="1"/>
  <c r="AC214" i="1"/>
  <c r="V214" i="1"/>
  <c r="T214" i="1"/>
  <c r="BT213" i="1"/>
  <c r="BS213" i="1"/>
  <c r="BQ213" i="1"/>
  <c r="BR213" i="1" s="1"/>
  <c r="BP213" i="1"/>
  <c r="BO213" i="1"/>
  <c r="BN213" i="1"/>
  <c r="BM213" i="1"/>
  <c r="BL213" i="1"/>
  <c r="BI213" i="1"/>
  <c r="BG213" i="1"/>
  <c r="BB213" i="1"/>
  <c r="AV213" i="1"/>
  <c r="AW213" i="1" s="1"/>
  <c r="AR213" i="1"/>
  <c r="AP213" i="1" s="1"/>
  <c r="AE213" i="1"/>
  <c r="AD213" i="1"/>
  <c r="AC213" i="1" s="1"/>
  <c r="V213" i="1"/>
  <c r="BT212" i="1"/>
  <c r="Y212" i="1" s="1"/>
  <c r="BS212" i="1"/>
  <c r="BR212" i="1" s="1"/>
  <c r="BD212" i="1" s="1"/>
  <c r="BQ212" i="1"/>
  <c r="BP212" i="1"/>
  <c r="BO212" i="1"/>
  <c r="BN212" i="1"/>
  <c r="BM212" i="1"/>
  <c r="BL212" i="1"/>
  <c r="BG212" i="1" s="1"/>
  <c r="BI212" i="1"/>
  <c r="BB212" i="1"/>
  <c r="BF212" i="1" s="1"/>
  <c r="AW212" i="1"/>
  <c r="AV212" i="1"/>
  <c r="AR212" i="1"/>
  <c r="AP212" i="1" s="1"/>
  <c r="AE212" i="1"/>
  <c r="AD212" i="1"/>
  <c r="AC212" i="1" s="1"/>
  <c r="V212" i="1"/>
  <c r="Q212" i="1"/>
  <c r="P212" i="1"/>
  <c r="BE212" i="1" s="1"/>
  <c r="BH212" i="1" s="1"/>
  <c r="BT211" i="1"/>
  <c r="BS211" i="1"/>
  <c r="BQ211" i="1"/>
  <c r="BR211" i="1" s="1"/>
  <c r="Y211" i="1" s="1"/>
  <c r="BP211" i="1"/>
  <c r="BO211" i="1"/>
  <c r="BN211" i="1"/>
  <c r="BM211" i="1"/>
  <c r="BL211" i="1"/>
  <c r="BI211" i="1"/>
  <c r="BG211" i="1"/>
  <c r="BD211" i="1"/>
  <c r="BF211" i="1" s="1"/>
  <c r="BB211" i="1"/>
  <c r="AW211" i="1"/>
  <c r="AV211" i="1"/>
  <c r="AR211" i="1"/>
  <c r="AP211" i="1"/>
  <c r="T211" i="1" s="1"/>
  <c r="AE211" i="1"/>
  <c r="AD211" i="1"/>
  <c r="AC211" i="1"/>
  <c r="V211" i="1"/>
  <c r="BT210" i="1"/>
  <c r="BS210" i="1"/>
  <c r="BR210" i="1"/>
  <c r="BQ210" i="1"/>
  <c r="BP210" i="1"/>
  <c r="BO210" i="1"/>
  <c r="BN210" i="1"/>
  <c r="BM210" i="1"/>
  <c r="BL210" i="1"/>
  <c r="BI210" i="1"/>
  <c r="BG210" i="1"/>
  <c r="BB210" i="1"/>
  <c r="AV210" i="1"/>
  <c r="AW210" i="1" s="1"/>
  <c r="AR210" i="1"/>
  <c r="AP210" i="1" s="1"/>
  <c r="AQ210" i="1"/>
  <c r="AE210" i="1"/>
  <c r="AD210" i="1"/>
  <c r="AC210" i="1" s="1"/>
  <c r="V210" i="1"/>
  <c r="P210" i="1"/>
  <c r="BE210" i="1" s="1"/>
  <c r="O210" i="1"/>
  <c r="BT209" i="1"/>
  <c r="Y209" i="1" s="1"/>
  <c r="BS209" i="1"/>
  <c r="BR209" i="1" s="1"/>
  <c r="BQ209" i="1"/>
  <c r="BP209" i="1"/>
  <c r="BO209" i="1"/>
  <c r="BN209" i="1"/>
  <c r="BM209" i="1"/>
  <c r="BL209" i="1"/>
  <c r="BG209" i="1" s="1"/>
  <c r="BI209" i="1"/>
  <c r="BD209" i="1"/>
  <c r="BB209" i="1"/>
  <c r="BF209" i="1" s="1"/>
  <c r="AW209" i="1"/>
  <c r="AV209" i="1"/>
  <c r="AR209" i="1"/>
  <c r="AP209" i="1" s="1"/>
  <c r="AE209" i="1"/>
  <c r="AC209" i="1" s="1"/>
  <c r="AD209" i="1"/>
  <c r="V209" i="1"/>
  <c r="Q209" i="1"/>
  <c r="BT208" i="1"/>
  <c r="BS208" i="1"/>
  <c r="BQ208" i="1"/>
  <c r="BR208" i="1" s="1"/>
  <c r="BP208" i="1"/>
  <c r="BO208" i="1"/>
  <c r="BN208" i="1"/>
  <c r="BM208" i="1"/>
  <c r="BL208" i="1"/>
  <c r="BI208" i="1"/>
  <c r="BG208" i="1"/>
  <c r="BB208" i="1"/>
  <c r="AV208" i="1"/>
  <c r="AW208" i="1" s="1"/>
  <c r="AR208" i="1"/>
  <c r="AP208" i="1"/>
  <c r="AE208" i="1"/>
  <c r="AD208" i="1"/>
  <c r="AC208" i="1" s="1"/>
  <c r="V208" i="1"/>
  <c r="T208" i="1"/>
  <c r="BT207" i="1"/>
  <c r="BS207" i="1"/>
  <c r="BR207" i="1" s="1"/>
  <c r="BQ207" i="1"/>
  <c r="BP207" i="1"/>
  <c r="BO207" i="1"/>
  <c r="BN207" i="1"/>
  <c r="BM207" i="1"/>
  <c r="BL207" i="1"/>
  <c r="BG207" i="1" s="1"/>
  <c r="BI207" i="1"/>
  <c r="BB207" i="1"/>
  <c r="AW207" i="1"/>
  <c r="AV207" i="1"/>
  <c r="AR207" i="1"/>
  <c r="AP207" i="1" s="1"/>
  <c r="P207" i="1" s="1"/>
  <c r="BE207" i="1" s="1"/>
  <c r="AE207" i="1"/>
  <c r="AD207" i="1"/>
  <c r="V207" i="1"/>
  <c r="Q207" i="1"/>
  <c r="O207" i="1"/>
  <c r="AG207" i="1" s="1"/>
  <c r="BT206" i="1"/>
  <c r="BS206" i="1"/>
  <c r="BQ206" i="1"/>
  <c r="BR206" i="1" s="1"/>
  <c r="Y206" i="1" s="1"/>
  <c r="BP206" i="1"/>
  <c r="BO206" i="1"/>
  <c r="BN206" i="1"/>
  <c r="BM206" i="1"/>
  <c r="BL206" i="1"/>
  <c r="BG206" i="1" s="1"/>
  <c r="BI206" i="1"/>
  <c r="BD206" i="1"/>
  <c r="BB206" i="1"/>
  <c r="AW206" i="1"/>
  <c r="AV206" i="1"/>
  <c r="AR206" i="1"/>
  <c r="AP206" i="1"/>
  <c r="Q206" i="1" s="1"/>
  <c r="AE206" i="1"/>
  <c r="AD206" i="1"/>
  <c r="AC206" i="1"/>
  <c r="V206" i="1"/>
  <c r="T206" i="1"/>
  <c r="BT205" i="1"/>
  <c r="BS205" i="1"/>
  <c r="BR205" i="1"/>
  <c r="BQ205" i="1"/>
  <c r="BP205" i="1"/>
  <c r="BO205" i="1"/>
  <c r="BN205" i="1"/>
  <c r="BM205" i="1"/>
  <c r="BL205" i="1"/>
  <c r="BI205" i="1"/>
  <c r="BG205" i="1"/>
  <c r="BB205" i="1"/>
  <c r="AV205" i="1"/>
  <c r="AW205" i="1" s="1"/>
  <c r="AR205" i="1"/>
  <c r="AP205" i="1" s="1"/>
  <c r="AE205" i="1"/>
  <c r="AD205" i="1"/>
  <c r="AC205" i="1" s="1"/>
  <c r="V205" i="1"/>
  <c r="BT204" i="1"/>
  <c r="BS204" i="1"/>
  <c r="BR204" i="1" s="1"/>
  <c r="BD204" i="1" s="1"/>
  <c r="BQ204" i="1"/>
  <c r="BP204" i="1"/>
  <c r="BO204" i="1"/>
  <c r="BN204" i="1"/>
  <c r="BM204" i="1"/>
  <c r="BL204" i="1"/>
  <c r="BG204" i="1" s="1"/>
  <c r="BI204" i="1"/>
  <c r="BB204" i="1"/>
  <c r="BF204" i="1" s="1"/>
  <c r="AW204" i="1"/>
  <c r="AV204" i="1"/>
  <c r="AR204" i="1"/>
  <c r="AP204" i="1" s="1"/>
  <c r="AE204" i="1"/>
  <c r="AD204" i="1"/>
  <c r="AC204" i="1" s="1"/>
  <c r="V204" i="1"/>
  <c r="BT203" i="1"/>
  <c r="BS203" i="1"/>
  <c r="BQ203" i="1"/>
  <c r="BR203" i="1" s="1"/>
  <c r="Y203" i="1" s="1"/>
  <c r="BP203" i="1"/>
  <c r="BO203" i="1"/>
  <c r="BN203" i="1"/>
  <c r="BM203" i="1"/>
  <c r="BL203" i="1"/>
  <c r="BI203" i="1"/>
  <c r="BG203" i="1"/>
  <c r="BD203" i="1"/>
  <c r="BF203" i="1" s="1"/>
  <c r="BB203" i="1"/>
  <c r="AW203" i="1"/>
  <c r="AV203" i="1"/>
  <c r="AR203" i="1"/>
  <c r="AP203" i="1"/>
  <c r="AE203" i="1"/>
  <c r="AD203" i="1"/>
  <c r="AC203" i="1"/>
  <c r="V203" i="1"/>
  <c r="T203" i="1"/>
  <c r="BT202" i="1"/>
  <c r="BS202" i="1"/>
  <c r="BQ202" i="1"/>
  <c r="BR202" i="1" s="1"/>
  <c r="BP202" i="1"/>
  <c r="BO202" i="1"/>
  <c r="BN202" i="1"/>
  <c r="BM202" i="1"/>
  <c r="BL202" i="1"/>
  <c r="BI202" i="1"/>
  <c r="BG202" i="1"/>
  <c r="BB202" i="1"/>
  <c r="AV202" i="1"/>
  <c r="AW202" i="1" s="1"/>
  <c r="AR202" i="1"/>
  <c r="AP202" i="1" s="1"/>
  <c r="AE202" i="1"/>
  <c r="AD202" i="1"/>
  <c r="V202" i="1"/>
  <c r="BT201" i="1"/>
  <c r="BS201" i="1"/>
  <c r="BR201" i="1" s="1"/>
  <c r="Y201" i="1" s="1"/>
  <c r="BQ201" i="1"/>
  <c r="BP201" i="1"/>
  <c r="BO201" i="1"/>
  <c r="BN201" i="1"/>
  <c r="BM201" i="1"/>
  <c r="BL201" i="1"/>
  <c r="BG201" i="1" s="1"/>
  <c r="BI201" i="1"/>
  <c r="BE201" i="1"/>
  <c r="BB201" i="1"/>
  <c r="AW201" i="1"/>
  <c r="AV201" i="1"/>
  <c r="AR201" i="1"/>
  <c r="AP201" i="1"/>
  <c r="O201" i="1" s="1"/>
  <c r="AG201" i="1" s="1"/>
  <c r="AE201" i="1"/>
  <c r="AD201" i="1"/>
  <c r="AC201" i="1"/>
  <c r="V201" i="1"/>
  <c r="T201" i="1"/>
  <c r="Q201" i="1"/>
  <c r="P201" i="1"/>
  <c r="BT200" i="1"/>
  <c r="BS200" i="1"/>
  <c r="BQ200" i="1"/>
  <c r="BR200" i="1" s="1"/>
  <c r="BP200" i="1"/>
  <c r="BO200" i="1"/>
  <c r="BN200" i="1"/>
  <c r="BM200" i="1"/>
  <c r="BL200" i="1"/>
  <c r="BI200" i="1"/>
  <c r="BG200" i="1"/>
  <c r="BB200" i="1"/>
  <c r="AV200" i="1"/>
  <c r="AW200" i="1" s="1"/>
  <c r="AR200" i="1"/>
  <c r="AQ200" i="1"/>
  <c r="AP200" i="1"/>
  <c r="T200" i="1" s="1"/>
  <c r="AE200" i="1"/>
  <c r="AD200" i="1"/>
  <c r="AC200" i="1"/>
  <c r="V200" i="1"/>
  <c r="BT199" i="1"/>
  <c r="BS199" i="1"/>
  <c r="BR199" i="1" s="1"/>
  <c r="BQ199" i="1"/>
  <c r="BP199" i="1"/>
  <c r="BO199" i="1"/>
  <c r="BN199" i="1"/>
  <c r="BM199" i="1"/>
  <c r="BL199" i="1"/>
  <c r="BG199" i="1" s="1"/>
  <c r="BI199" i="1"/>
  <c r="BB199" i="1"/>
  <c r="AW199" i="1"/>
  <c r="AV199" i="1"/>
  <c r="AR199" i="1"/>
  <c r="AP199" i="1" s="1"/>
  <c r="Q199" i="1" s="1"/>
  <c r="AE199" i="1"/>
  <c r="AD199" i="1"/>
  <c r="V199" i="1"/>
  <c r="O199" i="1"/>
  <c r="BT198" i="1"/>
  <c r="BS198" i="1"/>
  <c r="BQ198" i="1"/>
  <c r="BR198" i="1" s="1"/>
  <c r="Y198" i="1" s="1"/>
  <c r="BP198" i="1"/>
  <c r="BO198" i="1"/>
  <c r="BN198" i="1"/>
  <c r="BM198" i="1"/>
  <c r="BL198" i="1"/>
  <c r="BG198" i="1" s="1"/>
  <c r="BI198" i="1"/>
  <c r="BB198" i="1"/>
  <c r="AW198" i="1"/>
  <c r="AV198" i="1"/>
  <c r="AR198" i="1"/>
  <c r="AP198" i="1"/>
  <c r="AE198" i="1"/>
  <c r="AD198" i="1"/>
  <c r="AC198" i="1"/>
  <c r="V198" i="1"/>
  <c r="T198" i="1"/>
  <c r="BT197" i="1"/>
  <c r="BS197" i="1"/>
  <c r="BQ197" i="1"/>
  <c r="BR197" i="1" s="1"/>
  <c r="BP197" i="1"/>
  <c r="BO197" i="1"/>
  <c r="BN197" i="1"/>
  <c r="BM197" i="1"/>
  <c r="BL197" i="1"/>
  <c r="BI197" i="1"/>
  <c r="BG197" i="1"/>
  <c r="BB197" i="1"/>
  <c r="AV197" i="1"/>
  <c r="AW197" i="1" s="1"/>
  <c r="AR197" i="1"/>
  <c r="AQ197" i="1"/>
  <c r="AP197" i="1"/>
  <c r="P197" i="1" s="1"/>
  <c r="BE197" i="1" s="1"/>
  <c r="AE197" i="1"/>
  <c r="AD197" i="1"/>
  <c r="AC197" i="1"/>
  <c r="V197" i="1"/>
  <c r="BT196" i="1"/>
  <c r="BS196" i="1"/>
  <c r="BR196" i="1" s="1"/>
  <c r="Y196" i="1" s="1"/>
  <c r="BQ196" i="1"/>
  <c r="BP196" i="1"/>
  <c r="BO196" i="1"/>
  <c r="BN196" i="1"/>
  <c r="BM196" i="1"/>
  <c r="BL196" i="1"/>
  <c r="BG196" i="1" s="1"/>
  <c r="BI196" i="1"/>
  <c r="BD196" i="1"/>
  <c r="BB196" i="1"/>
  <c r="AV196" i="1"/>
  <c r="AW196" i="1" s="1"/>
  <c r="AR196" i="1"/>
  <c r="AP196" i="1" s="1"/>
  <c r="Q196" i="1" s="1"/>
  <c r="AE196" i="1"/>
  <c r="AD196" i="1"/>
  <c r="AC196" i="1" s="1"/>
  <c r="V196" i="1"/>
  <c r="P196" i="1"/>
  <c r="BE196" i="1" s="1"/>
  <c r="BH196" i="1" s="1"/>
  <c r="BT195" i="1"/>
  <c r="BS195" i="1"/>
  <c r="BQ195" i="1"/>
  <c r="BR195" i="1" s="1"/>
  <c r="Y195" i="1" s="1"/>
  <c r="BP195" i="1"/>
  <c r="BO195" i="1"/>
  <c r="BN195" i="1"/>
  <c r="BM195" i="1"/>
  <c r="BL195" i="1"/>
  <c r="BI195" i="1"/>
  <c r="BG195" i="1"/>
  <c r="BD195" i="1"/>
  <c r="BF195" i="1" s="1"/>
  <c r="BB195" i="1"/>
  <c r="AW195" i="1"/>
  <c r="AV195" i="1"/>
  <c r="AR195" i="1"/>
  <c r="AP195" i="1"/>
  <c r="AE195" i="1"/>
  <c r="AD195" i="1"/>
  <c r="AC195" i="1"/>
  <c r="V195" i="1"/>
  <c r="T195" i="1"/>
  <c r="BT194" i="1"/>
  <c r="BS194" i="1"/>
  <c r="BR194" i="1" s="1"/>
  <c r="BQ194" i="1"/>
  <c r="BP194" i="1"/>
  <c r="BO194" i="1"/>
  <c r="BN194" i="1"/>
  <c r="BM194" i="1"/>
  <c r="BL194" i="1"/>
  <c r="BI194" i="1"/>
  <c r="BG194" i="1"/>
  <c r="BB194" i="1"/>
  <c r="AV194" i="1"/>
  <c r="AW194" i="1" s="1"/>
  <c r="AR194" i="1"/>
  <c r="AP194" i="1" s="1"/>
  <c r="T194" i="1" s="1"/>
  <c r="AG194" i="1"/>
  <c r="AE194" i="1"/>
  <c r="AD194" i="1"/>
  <c r="AC194" i="1" s="1"/>
  <c r="V194" i="1"/>
  <c r="Q194" i="1"/>
  <c r="P194" i="1"/>
  <c r="BE194" i="1" s="1"/>
  <c r="O194" i="1"/>
  <c r="BT193" i="1"/>
  <c r="BS193" i="1"/>
  <c r="BR193" i="1" s="1"/>
  <c r="BQ193" i="1"/>
  <c r="BP193" i="1"/>
  <c r="BO193" i="1"/>
  <c r="BN193" i="1"/>
  <c r="BM193" i="1"/>
  <c r="BL193" i="1"/>
  <c r="BG193" i="1" s="1"/>
  <c r="BI193" i="1"/>
  <c r="BE193" i="1"/>
  <c r="BD193" i="1"/>
  <c r="BB193" i="1"/>
  <c r="AW193" i="1"/>
  <c r="AV193" i="1"/>
  <c r="AR193" i="1"/>
  <c r="AP193" i="1"/>
  <c r="O193" i="1" s="1"/>
  <c r="AG193" i="1" s="1"/>
  <c r="AE193" i="1"/>
  <c r="AD193" i="1"/>
  <c r="AC193" i="1"/>
  <c r="Y193" i="1"/>
  <c r="V193" i="1"/>
  <c r="T193" i="1"/>
  <c r="Q193" i="1"/>
  <c r="P193" i="1"/>
  <c r="BT192" i="1"/>
  <c r="BS192" i="1"/>
  <c r="BR192" i="1"/>
  <c r="BQ192" i="1"/>
  <c r="BP192" i="1"/>
  <c r="BO192" i="1"/>
  <c r="BN192" i="1"/>
  <c r="BM192" i="1"/>
  <c r="BL192" i="1"/>
  <c r="BI192" i="1"/>
  <c r="BG192" i="1"/>
  <c r="BB192" i="1"/>
  <c r="AV192" i="1"/>
  <c r="AW192" i="1" s="1"/>
  <c r="AR192" i="1"/>
  <c r="AQ192" i="1"/>
  <c r="AP192" i="1"/>
  <c r="T192" i="1" s="1"/>
  <c r="AE192" i="1"/>
  <c r="AD192" i="1"/>
  <c r="AC192" i="1" s="1"/>
  <c r="V192" i="1"/>
  <c r="O192" i="1"/>
  <c r="BT191" i="1"/>
  <c r="BS191" i="1"/>
  <c r="BR191" i="1"/>
  <c r="BD191" i="1" s="1"/>
  <c r="BQ191" i="1"/>
  <c r="BP191" i="1"/>
  <c r="BO191" i="1"/>
  <c r="BN191" i="1"/>
  <c r="BM191" i="1"/>
  <c r="BL191" i="1"/>
  <c r="BG191" i="1" s="1"/>
  <c r="BI191" i="1"/>
  <c r="BH191" i="1"/>
  <c r="BB191" i="1"/>
  <c r="AW191" i="1"/>
  <c r="AV191" i="1"/>
  <c r="AR191" i="1"/>
  <c r="AP191" i="1" s="1"/>
  <c r="AE191" i="1"/>
  <c r="AD191" i="1"/>
  <c r="V191" i="1"/>
  <c r="Q191" i="1"/>
  <c r="P191" i="1"/>
  <c r="BE191" i="1" s="1"/>
  <c r="O191" i="1"/>
  <c r="AG191" i="1" s="1"/>
  <c r="BT190" i="1"/>
  <c r="BS190" i="1"/>
  <c r="BQ190" i="1"/>
  <c r="BR190" i="1" s="1"/>
  <c r="BP190" i="1"/>
  <c r="BO190" i="1"/>
  <c r="BN190" i="1"/>
  <c r="BM190" i="1"/>
  <c r="BL190" i="1"/>
  <c r="BG190" i="1" s="1"/>
  <c r="BI190" i="1"/>
  <c r="BB190" i="1"/>
  <c r="AW190" i="1"/>
  <c r="AV190" i="1"/>
  <c r="AR190" i="1"/>
  <c r="AP190" i="1"/>
  <c r="AE190" i="1"/>
  <c r="AD190" i="1"/>
  <c r="AC190" i="1"/>
  <c r="V190" i="1"/>
  <c r="T190" i="1"/>
  <c r="BT189" i="1"/>
  <c r="BS189" i="1"/>
  <c r="BQ189" i="1"/>
  <c r="BR189" i="1" s="1"/>
  <c r="BP189" i="1"/>
  <c r="BO189" i="1"/>
  <c r="BN189" i="1"/>
  <c r="BM189" i="1"/>
  <c r="BL189" i="1"/>
  <c r="BI189" i="1"/>
  <c r="BG189" i="1"/>
  <c r="BB189" i="1"/>
  <c r="AV189" i="1"/>
  <c r="AW189" i="1" s="1"/>
  <c r="AR189" i="1"/>
  <c r="AQ189" i="1"/>
  <c r="AP189" i="1"/>
  <c r="P189" i="1" s="1"/>
  <c r="BE189" i="1" s="1"/>
  <c r="AE189" i="1"/>
  <c r="AD189" i="1"/>
  <c r="V189" i="1"/>
  <c r="O189" i="1"/>
  <c r="BT188" i="1"/>
  <c r="BS188" i="1"/>
  <c r="BR188" i="1" s="1"/>
  <c r="Y188" i="1" s="1"/>
  <c r="BQ188" i="1"/>
  <c r="BP188" i="1"/>
  <c r="BO188" i="1"/>
  <c r="BN188" i="1"/>
  <c r="BM188" i="1"/>
  <c r="BL188" i="1"/>
  <c r="BG188" i="1" s="1"/>
  <c r="BI188" i="1"/>
  <c r="BD188" i="1"/>
  <c r="BB188" i="1"/>
  <c r="BF188" i="1" s="1"/>
  <c r="AV188" i="1"/>
  <c r="AW188" i="1" s="1"/>
  <c r="AR188" i="1"/>
  <c r="AP188" i="1" s="1"/>
  <c r="AE188" i="1"/>
  <c r="AD188" i="1"/>
  <c r="AC188" i="1" s="1"/>
  <c r="V188" i="1"/>
  <c r="P188" i="1"/>
  <c r="BE188" i="1" s="1"/>
  <c r="BH188" i="1" s="1"/>
  <c r="BT187" i="1"/>
  <c r="BS187" i="1"/>
  <c r="BQ187" i="1"/>
  <c r="BR187" i="1" s="1"/>
  <c r="BP187" i="1"/>
  <c r="BO187" i="1"/>
  <c r="BN187" i="1"/>
  <c r="BM187" i="1"/>
  <c r="BL187" i="1"/>
  <c r="BI187" i="1"/>
  <c r="BG187" i="1"/>
  <c r="BB187" i="1"/>
  <c r="AW187" i="1"/>
  <c r="AV187" i="1"/>
  <c r="AR187" i="1"/>
  <c r="AP187" i="1"/>
  <c r="AE187" i="1"/>
  <c r="AD187" i="1"/>
  <c r="AC187" i="1"/>
  <c r="V187" i="1"/>
  <c r="BT186" i="1"/>
  <c r="BS186" i="1"/>
  <c r="BR186" i="1" s="1"/>
  <c r="BQ186" i="1"/>
  <c r="BP186" i="1"/>
  <c r="BO186" i="1"/>
  <c r="BN186" i="1"/>
  <c r="BM186" i="1"/>
  <c r="BL186" i="1"/>
  <c r="BG186" i="1" s="1"/>
  <c r="BI186" i="1"/>
  <c r="BB186" i="1"/>
  <c r="AW186" i="1"/>
  <c r="AV186" i="1"/>
  <c r="AR186" i="1"/>
  <c r="AP186" i="1" s="1"/>
  <c r="T186" i="1" s="1"/>
  <c r="AE186" i="1"/>
  <c r="AD186" i="1"/>
  <c r="AC186" i="1" s="1"/>
  <c r="V186" i="1"/>
  <c r="Q186" i="1"/>
  <c r="BT185" i="1"/>
  <c r="BS185" i="1"/>
  <c r="BR185" i="1" s="1"/>
  <c r="BD185" i="1" s="1"/>
  <c r="BQ185" i="1"/>
  <c r="BP185" i="1"/>
  <c r="BO185" i="1"/>
  <c r="BN185" i="1"/>
  <c r="BM185" i="1"/>
  <c r="BL185" i="1"/>
  <c r="BG185" i="1" s="1"/>
  <c r="BI185" i="1"/>
  <c r="BE185" i="1"/>
  <c r="BB185" i="1"/>
  <c r="AV185" i="1"/>
  <c r="AW185" i="1" s="1"/>
  <c r="AR185" i="1"/>
  <c r="AP185" i="1"/>
  <c r="O185" i="1" s="1"/>
  <c r="AG185" i="1"/>
  <c r="AE185" i="1"/>
  <c r="AD185" i="1"/>
  <c r="AC185" i="1"/>
  <c r="V185" i="1"/>
  <c r="T185" i="1"/>
  <c r="Q185" i="1"/>
  <c r="P185" i="1"/>
  <c r="BT184" i="1"/>
  <c r="BS184" i="1"/>
  <c r="BR184" i="1"/>
  <c r="Y184" i="1" s="1"/>
  <c r="Z184" i="1" s="1"/>
  <c r="BQ184" i="1"/>
  <c r="BP184" i="1"/>
  <c r="BO184" i="1"/>
  <c r="BN184" i="1"/>
  <c r="BM184" i="1"/>
  <c r="BL184" i="1"/>
  <c r="BI184" i="1"/>
  <c r="BG184" i="1"/>
  <c r="BB184" i="1"/>
  <c r="AV184" i="1"/>
  <c r="AW184" i="1" s="1"/>
  <c r="AR184" i="1"/>
  <c r="AQ184" i="1"/>
  <c r="AP184" i="1"/>
  <c r="AI184" i="1"/>
  <c r="AE184" i="1"/>
  <c r="AC184" i="1" s="1"/>
  <c r="AD184" i="1"/>
  <c r="AA184" i="1"/>
  <c r="AB184" i="1" s="1"/>
  <c r="AF184" i="1" s="1"/>
  <c r="V184" i="1"/>
  <c r="T184" i="1"/>
  <c r="O184" i="1"/>
  <c r="AG184" i="1" s="1"/>
  <c r="BT183" i="1"/>
  <c r="BS183" i="1"/>
  <c r="BR183" i="1" s="1"/>
  <c r="BQ183" i="1"/>
  <c r="BP183" i="1"/>
  <c r="BO183" i="1"/>
  <c r="BN183" i="1"/>
  <c r="BM183" i="1"/>
  <c r="BL183" i="1"/>
  <c r="BG183" i="1" s="1"/>
  <c r="BI183" i="1"/>
  <c r="BB183" i="1"/>
  <c r="AW183" i="1"/>
  <c r="AV183" i="1"/>
  <c r="AR183" i="1"/>
  <c r="AP183" i="1" s="1"/>
  <c r="T183" i="1" s="1"/>
  <c r="AE183" i="1"/>
  <c r="AD183" i="1"/>
  <c r="V183" i="1"/>
  <c r="Q183" i="1"/>
  <c r="P183" i="1"/>
  <c r="BE183" i="1" s="1"/>
  <c r="BT182" i="1"/>
  <c r="BS182" i="1"/>
  <c r="BQ182" i="1"/>
  <c r="BR182" i="1" s="1"/>
  <c r="BD182" i="1" s="1"/>
  <c r="BF182" i="1" s="1"/>
  <c r="BP182" i="1"/>
  <c r="BO182" i="1"/>
  <c r="BN182" i="1"/>
  <c r="BM182" i="1"/>
  <c r="BL182" i="1"/>
  <c r="BG182" i="1" s="1"/>
  <c r="BI182" i="1"/>
  <c r="BB182" i="1"/>
  <c r="AW182" i="1"/>
  <c r="AV182" i="1"/>
  <c r="AR182" i="1"/>
  <c r="AP182" i="1"/>
  <c r="Q182" i="1" s="1"/>
  <c r="AE182" i="1"/>
  <c r="AD182" i="1"/>
  <c r="AC182" i="1"/>
  <c r="V182" i="1"/>
  <c r="T182" i="1"/>
  <c r="BT181" i="1"/>
  <c r="BS181" i="1"/>
  <c r="BQ181" i="1"/>
  <c r="BR181" i="1" s="1"/>
  <c r="BP181" i="1"/>
  <c r="BO181" i="1"/>
  <c r="BN181" i="1"/>
  <c r="BM181" i="1"/>
  <c r="BL181" i="1"/>
  <c r="BI181" i="1"/>
  <c r="BG181" i="1"/>
  <c r="BB181" i="1"/>
  <c r="AV181" i="1"/>
  <c r="AW181" i="1" s="1"/>
  <c r="AR181" i="1"/>
  <c r="AP181" i="1" s="1"/>
  <c r="AE181" i="1"/>
  <c r="AD181" i="1"/>
  <c r="AC181" i="1" s="1"/>
  <c r="V181" i="1"/>
  <c r="BT180" i="1"/>
  <c r="BS180" i="1"/>
  <c r="BR180" i="1" s="1"/>
  <c r="Y180" i="1" s="1"/>
  <c r="BQ180" i="1"/>
  <c r="BP180" i="1"/>
  <c r="BO180" i="1"/>
  <c r="BN180" i="1"/>
  <c r="BM180" i="1"/>
  <c r="BL180" i="1"/>
  <c r="BG180" i="1" s="1"/>
  <c r="BI180" i="1"/>
  <c r="BD180" i="1"/>
  <c r="BB180" i="1"/>
  <c r="AV180" i="1"/>
  <c r="AW180" i="1" s="1"/>
  <c r="AR180" i="1"/>
  <c r="AP180" i="1" s="1"/>
  <c r="AE180" i="1"/>
  <c r="AD180" i="1"/>
  <c r="V180" i="1"/>
  <c r="Q180" i="1"/>
  <c r="P180" i="1"/>
  <c r="BE180" i="1" s="1"/>
  <c r="BH180" i="1" s="1"/>
  <c r="O180" i="1"/>
  <c r="AG180" i="1" s="1"/>
  <c r="BT179" i="1"/>
  <c r="BS179" i="1"/>
  <c r="BR179" i="1"/>
  <c r="BQ179" i="1"/>
  <c r="BP179" i="1"/>
  <c r="BO179" i="1"/>
  <c r="BN179" i="1"/>
  <c r="BM179" i="1"/>
  <c r="BL179" i="1"/>
  <c r="BI179" i="1"/>
  <c r="BG179" i="1"/>
  <c r="BB179" i="1"/>
  <c r="AW179" i="1"/>
  <c r="AV179" i="1"/>
  <c r="AR179" i="1"/>
  <c r="AP179" i="1" s="1"/>
  <c r="AE179" i="1"/>
  <c r="AD179" i="1"/>
  <c r="AC179" i="1"/>
  <c r="V179" i="1"/>
  <c r="BT178" i="1"/>
  <c r="BS178" i="1"/>
  <c r="BR178" i="1"/>
  <c r="BD178" i="1" s="1"/>
  <c r="BQ178" i="1"/>
  <c r="BP178" i="1"/>
  <c r="BO178" i="1"/>
  <c r="BN178" i="1"/>
  <c r="BM178" i="1"/>
  <c r="BL178" i="1"/>
  <c r="BG178" i="1" s="1"/>
  <c r="BI178" i="1"/>
  <c r="BB178" i="1"/>
  <c r="BF178" i="1" s="1"/>
  <c r="AW178" i="1"/>
  <c r="AV178" i="1"/>
  <c r="AR178" i="1"/>
  <c r="AP178" i="1"/>
  <c r="T178" i="1" s="1"/>
  <c r="AE178" i="1"/>
  <c r="AC178" i="1" s="1"/>
  <c r="AD178" i="1"/>
  <c r="Y178" i="1"/>
  <c r="V178" i="1"/>
  <c r="O178" i="1"/>
  <c r="AG178" i="1" s="1"/>
  <c r="BT177" i="1"/>
  <c r="Y177" i="1" s="1"/>
  <c r="BS177" i="1"/>
  <c r="BR177" i="1" s="1"/>
  <c r="BQ177" i="1"/>
  <c r="BP177" i="1"/>
  <c r="BO177" i="1"/>
  <c r="BN177" i="1"/>
  <c r="BM177" i="1"/>
  <c r="BL177" i="1"/>
  <c r="BG177" i="1" s="1"/>
  <c r="BI177" i="1"/>
  <c r="BD177" i="1"/>
  <c r="BB177" i="1"/>
  <c r="BF177" i="1" s="1"/>
  <c r="AW177" i="1"/>
  <c r="AV177" i="1"/>
  <c r="AR177" i="1"/>
  <c r="AP177" i="1"/>
  <c r="AE177" i="1"/>
  <c r="AD177" i="1"/>
  <c r="AC177" i="1"/>
  <c r="V177" i="1"/>
  <c r="T177" i="1"/>
  <c r="Q177" i="1"/>
  <c r="BT176" i="1"/>
  <c r="BS176" i="1"/>
  <c r="BR176" i="1"/>
  <c r="Y176" i="1" s="1"/>
  <c r="Z176" i="1" s="1"/>
  <c r="AA176" i="1" s="1"/>
  <c r="AB176" i="1" s="1"/>
  <c r="AF176" i="1" s="1"/>
  <c r="BQ176" i="1"/>
  <c r="BP176" i="1"/>
  <c r="BO176" i="1"/>
  <c r="BN176" i="1"/>
  <c r="BM176" i="1"/>
  <c r="BL176" i="1"/>
  <c r="BI176" i="1"/>
  <c r="BG176" i="1"/>
  <c r="BE176" i="1"/>
  <c r="BB176" i="1"/>
  <c r="AV176" i="1"/>
  <c r="AW176" i="1" s="1"/>
  <c r="AR176" i="1"/>
  <c r="AQ176" i="1"/>
  <c r="AP176" i="1"/>
  <c r="Q176" i="1" s="1"/>
  <c r="AI176" i="1"/>
  <c r="AE176" i="1"/>
  <c r="AD176" i="1"/>
  <c r="AC176" i="1" s="1"/>
  <c r="V176" i="1"/>
  <c r="T176" i="1"/>
  <c r="P176" i="1"/>
  <c r="O176" i="1"/>
  <c r="AG176" i="1" s="1"/>
  <c r="BT175" i="1"/>
  <c r="BS175" i="1"/>
  <c r="BR175" i="1" s="1"/>
  <c r="BQ175" i="1"/>
  <c r="BP175" i="1"/>
  <c r="BO175" i="1"/>
  <c r="BN175" i="1"/>
  <c r="BM175" i="1"/>
  <c r="BL175" i="1"/>
  <c r="BI175" i="1"/>
  <c r="BG175" i="1"/>
  <c r="BB175" i="1"/>
  <c r="AW175" i="1"/>
  <c r="AV175" i="1"/>
  <c r="AR175" i="1"/>
  <c r="AP175" i="1" s="1"/>
  <c r="T175" i="1" s="1"/>
  <c r="AQ175" i="1"/>
  <c r="AE175" i="1"/>
  <c r="AD175" i="1"/>
  <c r="V175" i="1"/>
  <c r="Q175" i="1"/>
  <c r="P175" i="1"/>
  <c r="BE175" i="1" s="1"/>
  <c r="O175" i="1"/>
  <c r="AG175" i="1" s="1"/>
  <c r="BT174" i="1"/>
  <c r="BS174" i="1"/>
  <c r="BQ174" i="1"/>
  <c r="BR174" i="1" s="1"/>
  <c r="BP174" i="1"/>
  <c r="BO174" i="1"/>
  <c r="BN174" i="1"/>
  <c r="BM174" i="1"/>
  <c r="BL174" i="1"/>
  <c r="BG174" i="1" s="1"/>
  <c r="BI174" i="1"/>
  <c r="BD174" i="1"/>
  <c r="BF174" i="1" s="1"/>
  <c r="BB174" i="1"/>
  <c r="AW174" i="1"/>
  <c r="AV174" i="1"/>
  <c r="AR174" i="1"/>
  <c r="AQ174" i="1"/>
  <c r="AP174" i="1"/>
  <c r="O174" i="1" s="1"/>
  <c r="AG174" i="1"/>
  <c r="AE174" i="1"/>
  <c r="AD174" i="1"/>
  <c r="AC174" i="1" s="1"/>
  <c r="Y174" i="1"/>
  <c r="V174" i="1"/>
  <c r="T174" i="1"/>
  <c r="P174" i="1"/>
  <c r="BE174" i="1" s="1"/>
  <c r="BH174" i="1" s="1"/>
  <c r="BT173" i="1"/>
  <c r="BS173" i="1"/>
  <c r="BR173" i="1"/>
  <c r="BD173" i="1" s="1"/>
  <c r="BF173" i="1" s="1"/>
  <c r="BQ173" i="1"/>
  <c r="BP173" i="1"/>
  <c r="BO173" i="1"/>
  <c r="BN173" i="1"/>
  <c r="BM173" i="1"/>
  <c r="BL173" i="1"/>
  <c r="BG173" i="1" s="1"/>
  <c r="BI173" i="1"/>
  <c r="BB173" i="1"/>
  <c r="AW173" i="1"/>
  <c r="AV173" i="1"/>
  <c r="AR173" i="1"/>
  <c r="AP173" i="1"/>
  <c r="Q173" i="1" s="1"/>
  <c r="AE173" i="1"/>
  <c r="AD173" i="1"/>
  <c r="AC173" i="1"/>
  <c r="Y173" i="1"/>
  <c r="V173" i="1"/>
  <c r="BT172" i="1"/>
  <c r="BS172" i="1"/>
  <c r="BR172" i="1" s="1"/>
  <c r="BQ172" i="1"/>
  <c r="BP172" i="1"/>
  <c r="BO172" i="1"/>
  <c r="BN172" i="1"/>
  <c r="BM172" i="1"/>
  <c r="BL172" i="1"/>
  <c r="BG172" i="1" s="1"/>
  <c r="BI172" i="1"/>
  <c r="BB172" i="1"/>
  <c r="AV172" i="1"/>
  <c r="AW172" i="1" s="1"/>
  <c r="AR172" i="1"/>
  <c r="AP172" i="1"/>
  <c r="AE172" i="1"/>
  <c r="AD172" i="1"/>
  <c r="AC172" i="1"/>
  <c r="V172" i="1"/>
  <c r="BT171" i="1"/>
  <c r="BS171" i="1"/>
  <c r="BR171" i="1" s="1"/>
  <c r="BQ171" i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E171" i="1"/>
  <c r="AC171" i="1" s="1"/>
  <c r="AD171" i="1"/>
  <c r="V171" i="1"/>
  <c r="P171" i="1"/>
  <c r="BE171" i="1" s="1"/>
  <c r="BT170" i="1"/>
  <c r="BS170" i="1"/>
  <c r="BQ170" i="1"/>
  <c r="BR170" i="1" s="1"/>
  <c r="Y170" i="1" s="1"/>
  <c r="BP170" i="1"/>
  <c r="BO170" i="1"/>
  <c r="BN170" i="1"/>
  <c r="BM170" i="1"/>
  <c r="BL170" i="1"/>
  <c r="BI170" i="1"/>
  <c r="BG170" i="1"/>
  <c r="BD170" i="1"/>
  <c r="BB170" i="1"/>
  <c r="BF170" i="1" s="1"/>
  <c r="AV170" i="1"/>
  <c r="AW170" i="1" s="1"/>
  <c r="AR170" i="1"/>
  <c r="AP170" i="1" s="1"/>
  <c r="AE170" i="1"/>
  <c r="AD170" i="1"/>
  <c r="AC170" i="1" s="1"/>
  <c r="V170" i="1"/>
  <c r="BT169" i="1"/>
  <c r="BS169" i="1"/>
  <c r="BQ169" i="1"/>
  <c r="BR169" i="1" s="1"/>
  <c r="BP169" i="1"/>
  <c r="BO169" i="1"/>
  <c r="BN169" i="1"/>
  <c r="BM169" i="1"/>
  <c r="BL169" i="1"/>
  <c r="BI169" i="1"/>
  <c r="BG169" i="1"/>
  <c r="BB169" i="1"/>
  <c r="AW169" i="1"/>
  <c r="AV169" i="1"/>
  <c r="AR169" i="1"/>
  <c r="AQ169" i="1"/>
  <c r="AP169" i="1"/>
  <c r="T169" i="1" s="1"/>
  <c r="AE169" i="1"/>
  <c r="AD169" i="1"/>
  <c r="AC169" i="1" s="1"/>
  <c r="V169" i="1"/>
  <c r="Q169" i="1"/>
  <c r="BT168" i="1"/>
  <c r="Y168" i="1" s="1"/>
  <c r="BS168" i="1"/>
  <c r="BQ168" i="1"/>
  <c r="BR168" i="1" s="1"/>
  <c r="BD168" i="1" s="1"/>
  <c r="BF168" i="1" s="1"/>
  <c r="BP168" i="1"/>
  <c r="BO168" i="1"/>
  <c r="BN168" i="1"/>
  <c r="BM168" i="1"/>
  <c r="BL168" i="1"/>
  <c r="BG168" i="1" s="1"/>
  <c r="BI168" i="1"/>
  <c r="BE168" i="1"/>
  <c r="BH168" i="1" s="1"/>
  <c r="BB168" i="1"/>
  <c r="AW168" i="1"/>
  <c r="AV168" i="1"/>
  <c r="AR168" i="1"/>
  <c r="AQ168" i="1"/>
  <c r="AP168" i="1"/>
  <c r="O168" i="1" s="1"/>
  <c r="AG168" i="1"/>
  <c r="AE168" i="1"/>
  <c r="AD168" i="1"/>
  <c r="AC168" i="1" s="1"/>
  <c r="V168" i="1"/>
  <c r="T168" i="1"/>
  <c r="Q168" i="1"/>
  <c r="P168" i="1"/>
  <c r="BT167" i="1"/>
  <c r="BS167" i="1"/>
  <c r="BR167" i="1"/>
  <c r="BD167" i="1" s="1"/>
  <c r="BQ167" i="1"/>
  <c r="BP167" i="1"/>
  <c r="BO167" i="1"/>
  <c r="BN167" i="1"/>
  <c r="BM167" i="1"/>
  <c r="BL167" i="1"/>
  <c r="BG167" i="1" s="1"/>
  <c r="BI167" i="1"/>
  <c r="BB167" i="1"/>
  <c r="BF167" i="1" s="1"/>
  <c r="AW167" i="1"/>
  <c r="AV167" i="1"/>
  <c r="AR167" i="1"/>
  <c r="AP167" i="1" s="1"/>
  <c r="AE167" i="1"/>
  <c r="AD167" i="1"/>
  <c r="AC167" i="1" s="1"/>
  <c r="V167" i="1"/>
  <c r="BT166" i="1"/>
  <c r="BS166" i="1"/>
  <c r="BR166" i="1"/>
  <c r="BQ166" i="1"/>
  <c r="BP166" i="1"/>
  <c r="BO166" i="1"/>
  <c r="BN166" i="1"/>
  <c r="BM166" i="1"/>
  <c r="BL166" i="1"/>
  <c r="BI166" i="1"/>
  <c r="BG166" i="1"/>
  <c r="BB166" i="1"/>
  <c r="AW166" i="1"/>
  <c r="AV166" i="1"/>
  <c r="AR166" i="1"/>
  <c r="AP166" i="1" s="1"/>
  <c r="AE166" i="1"/>
  <c r="AD166" i="1"/>
  <c r="AC166" i="1" s="1"/>
  <c r="V166" i="1"/>
  <c r="O166" i="1"/>
  <c r="AG166" i="1" s="1"/>
  <c r="BT165" i="1"/>
  <c r="BS165" i="1"/>
  <c r="BR165" i="1"/>
  <c r="BD165" i="1" s="1"/>
  <c r="BQ165" i="1"/>
  <c r="BP165" i="1"/>
  <c r="BO165" i="1"/>
  <c r="BN165" i="1"/>
  <c r="BM165" i="1"/>
  <c r="BL165" i="1"/>
  <c r="BG165" i="1" s="1"/>
  <c r="BI165" i="1"/>
  <c r="BB165" i="1"/>
  <c r="BF165" i="1" s="1"/>
  <c r="AW165" i="1"/>
  <c r="AV165" i="1"/>
  <c r="AR165" i="1"/>
  <c r="AP165" i="1"/>
  <c r="Q165" i="1" s="1"/>
  <c r="AE165" i="1"/>
  <c r="AD165" i="1"/>
  <c r="AC165" i="1"/>
  <c r="Y165" i="1"/>
  <c r="V165" i="1"/>
  <c r="BT164" i="1"/>
  <c r="BS164" i="1"/>
  <c r="BR164" i="1" s="1"/>
  <c r="BQ164" i="1"/>
  <c r="BP164" i="1"/>
  <c r="BO164" i="1"/>
  <c r="BN164" i="1"/>
  <c r="BM164" i="1"/>
  <c r="BL164" i="1"/>
  <c r="BG164" i="1" s="1"/>
  <c r="BI164" i="1"/>
  <c r="BB164" i="1"/>
  <c r="AV164" i="1"/>
  <c r="AW164" i="1" s="1"/>
  <c r="AR164" i="1"/>
  <c r="AP164" i="1"/>
  <c r="AE164" i="1"/>
  <c r="AD164" i="1"/>
  <c r="AC164" i="1"/>
  <c r="V164" i="1"/>
  <c r="BT163" i="1"/>
  <c r="BS163" i="1"/>
  <c r="BR163" i="1" s="1"/>
  <c r="BQ163" i="1"/>
  <c r="BP163" i="1"/>
  <c r="BO163" i="1"/>
  <c r="BN163" i="1"/>
  <c r="BM163" i="1"/>
  <c r="BL163" i="1"/>
  <c r="BI163" i="1"/>
  <c r="BG163" i="1"/>
  <c r="BB163" i="1"/>
  <c r="AV163" i="1"/>
  <c r="AW163" i="1" s="1"/>
  <c r="AR163" i="1"/>
  <c r="AP163" i="1" s="1"/>
  <c r="AE163" i="1"/>
  <c r="AC163" i="1" s="1"/>
  <c r="AD163" i="1"/>
  <c r="V163" i="1"/>
  <c r="P163" i="1"/>
  <c r="BE163" i="1" s="1"/>
  <c r="BT162" i="1"/>
  <c r="BS162" i="1"/>
  <c r="BQ162" i="1"/>
  <c r="BR162" i="1" s="1"/>
  <c r="Y162" i="1" s="1"/>
  <c r="BP162" i="1"/>
  <c r="BO162" i="1"/>
  <c r="BN162" i="1"/>
  <c r="BM162" i="1"/>
  <c r="BL162" i="1"/>
  <c r="BI162" i="1"/>
  <c r="BG162" i="1"/>
  <c r="BD162" i="1"/>
  <c r="BB162" i="1"/>
  <c r="AV162" i="1"/>
  <c r="AW162" i="1" s="1"/>
  <c r="AR162" i="1"/>
  <c r="AP162" i="1" s="1"/>
  <c r="AE162" i="1"/>
  <c r="AD162" i="1"/>
  <c r="AC162" i="1" s="1"/>
  <c r="V162" i="1"/>
  <c r="BT161" i="1"/>
  <c r="BS161" i="1"/>
  <c r="BQ161" i="1"/>
  <c r="BR161" i="1" s="1"/>
  <c r="BD161" i="1" s="1"/>
  <c r="BF161" i="1" s="1"/>
  <c r="BP161" i="1"/>
  <c r="BO161" i="1"/>
  <c r="BN161" i="1"/>
  <c r="BM161" i="1"/>
  <c r="BL161" i="1"/>
  <c r="BI161" i="1"/>
  <c r="BG161" i="1"/>
  <c r="BB161" i="1"/>
  <c r="AW161" i="1"/>
  <c r="AV161" i="1"/>
  <c r="AR161" i="1"/>
  <c r="AQ161" i="1"/>
  <c r="AP161" i="1"/>
  <c r="T161" i="1" s="1"/>
  <c r="AE161" i="1"/>
  <c r="AD161" i="1"/>
  <c r="AC161" i="1" s="1"/>
  <c r="Y161" i="1"/>
  <c r="V161" i="1"/>
  <c r="Q161" i="1"/>
  <c r="BT160" i="1"/>
  <c r="BS160" i="1"/>
  <c r="BQ160" i="1"/>
  <c r="BR160" i="1" s="1"/>
  <c r="BD160" i="1" s="1"/>
  <c r="BF160" i="1" s="1"/>
  <c r="BP160" i="1"/>
  <c r="BO160" i="1"/>
  <c r="BN160" i="1"/>
  <c r="BM160" i="1"/>
  <c r="BL160" i="1"/>
  <c r="BG160" i="1" s="1"/>
  <c r="BI160" i="1"/>
  <c r="BE160" i="1"/>
  <c r="BB160" i="1"/>
  <c r="AW160" i="1"/>
  <c r="AV160" i="1"/>
  <c r="AR160" i="1"/>
  <c r="AQ160" i="1"/>
  <c r="AP160" i="1"/>
  <c r="O160" i="1" s="1"/>
  <c r="AE160" i="1"/>
  <c r="AD160" i="1"/>
  <c r="AC160" i="1" s="1"/>
  <c r="Y160" i="1"/>
  <c r="V160" i="1"/>
  <c r="T160" i="1"/>
  <c r="Q160" i="1"/>
  <c r="P160" i="1"/>
  <c r="BT159" i="1"/>
  <c r="BS159" i="1"/>
  <c r="BR159" i="1"/>
  <c r="BQ159" i="1"/>
  <c r="BP159" i="1"/>
  <c r="BO159" i="1"/>
  <c r="BN159" i="1"/>
  <c r="BM159" i="1"/>
  <c r="BL159" i="1"/>
  <c r="BG159" i="1" s="1"/>
  <c r="BI159" i="1"/>
  <c r="BB159" i="1"/>
  <c r="AW159" i="1"/>
  <c r="AV159" i="1"/>
  <c r="AR159" i="1"/>
  <c r="AP159" i="1" s="1"/>
  <c r="AE159" i="1"/>
  <c r="AD159" i="1"/>
  <c r="AC159" i="1" s="1"/>
  <c r="V159" i="1"/>
  <c r="T159" i="1"/>
  <c r="O159" i="1"/>
  <c r="AG159" i="1" s="1"/>
  <c r="BT158" i="1"/>
  <c r="BS158" i="1"/>
  <c r="BR158" i="1"/>
  <c r="BQ158" i="1"/>
  <c r="BP158" i="1"/>
  <c r="BO158" i="1"/>
  <c r="BN158" i="1"/>
  <c r="BM158" i="1"/>
  <c r="BL158" i="1"/>
  <c r="BI158" i="1"/>
  <c r="BG158" i="1"/>
  <c r="BB158" i="1"/>
  <c r="AW158" i="1"/>
  <c r="AV158" i="1"/>
  <c r="AR158" i="1"/>
  <c r="AP158" i="1" s="1"/>
  <c r="AE158" i="1"/>
  <c r="AD158" i="1"/>
  <c r="AC158" i="1" s="1"/>
  <c r="V158" i="1"/>
  <c r="O158" i="1"/>
  <c r="AG158" i="1" s="1"/>
  <c r="BT157" i="1"/>
  <c r="BS157" i="1"/>
  <c r="BR157" i="1"/>
  <c r="BD157" i="1" s="1"/>
  <c r="BQ157" i="1"/>
  <c r="BP157" i="1"/>
  <c r="BO157" i="1"/>
  <c r="BN157" i="1"/>
  <c r="BM157" i="1"/>
  <c r="BL157" i="1"/>
  <c r="BG157" i="1" s="1"/>
  <c r="BI157" i="1"/>
  <c r="BB157" i="1"/>
  <c r="BF157" i="1" s="1"/>
  <c r="AW157" i="1"/>
  <c r="AV157" i="1"/>
  <c r="AR157" i="1"/>
  <c r="AP157" i="1"/>
  <c r="AE157" i="1"/>
  <c r="AD157" i="1"/>
  <c r="AC157" i="1"/>
  <c r="Y157" i="1"/>
  <c r="V157" i="1"/>
  <c r="BT156" i="1"/>
  <c r="BS156" i="1"/>
  <c r="BR156" i="1" s="1"/>
  <c r="BQ156" i="1"/>
  <c r="BP156" i="1"/>
  <c r="BO156" i="1"/>
  <c r="BN156" i="1"/>
  <c r="BM156" i="1"/>
  <c r="BL156" i="1"/>
  <c r="BG156" i="1" s="1"/>
  <c r="BI156" i="1"/>
  <c r="BB156" i="1"/>
  <c r="AV156" i="1"/>
  <c r="AW156" i="1" s="1"/>
  <c r="AR156" i="1"/>
  <c r="AP156" i="1"/>
  <c r="AE156" i="1"/>
  <c r="AD156" i="1"/>
  <c r="AC156" i="1"/>
  <c r="V156" i="1"/>
  <c r="P156" i="1"/>
  <c r="BE156" i="1" s="1"/>
  <c r="BT155" i="1"/>
  <c r="BS155" i="1"/>
  <c r="BR155" i="1" s="1"/>
  <c r="Y155" i="1" s="1"/>
  <c r="BQ155" i="1"/>
  <c r="BP155" i="1"/>
  <c r="BO155" i="1"/>
  <c r="BN155" i="1"/>
  <c r="BM155" i="1"/>
  <c r="BL155" i="1"/>
  <c r="BI155" i="1"/>
  <c r="BG155" i="1"/>
  <c r="BB155" i="1"/>
  <c r="AV155" i="1"/>
  <c r="AW155" i="1" s="1"/>
  <c r="AR155" i="1"/>
  <c r="AP155" i="1" s="1"/>
  <c r="AE155" i="1"/>
  <c r="AC155" i="1" s="1"/>
  <c r="AD155" i="1"/>
  <c r="V155" i="1"/>
  <c r="P155" i="1"/>
  <c r="BE155" i="1" s="1"/>
  <c r="BT154" i="1"/>
  <c r="BS154" i="1"/>
  <c r="BQ154" i="1"/>
  <c r="BR154" i="1" s="1"/>
  <c r="Y154" i="1" s="1"/>
  <c r="BP154" i="1"/>
  <c r="BO154" i="1"/>
  <c r="BN154" i="1"/>
  <c r="BM154" i="1"/>
  <c r="BL154" i="1"/>
  <c r="BI154" i="1"/>
  <c r="BG154" i="1"/>
  <c r="BD154" i="1"/>
  <c r="BB154" i="1"/>
  <c r="AV154" i="1"/>
  <c r="AW154" i="1" s="1"/>
  <c r="AR154" i="1"/>
  <c r="AP154" i="1" s="1"/>
  <c r="AE154" i="1"/>
  <c r="AD154" i="1"/>
  <c r="AC154" i="1" s="1"/>
  <c r="V154" i="1"/>
  <c r="BT153" i="1"/>
  <c r="BS153" i="1"/>
  <c r="BQ153" i="1"/>
  <c r="BR153" i="1" s="1"/>
  <c r="BP153" i="1"/>
  <c r="BO153" i="1"/>
  <c r="BN153" i="1"/>
  <c r="BM153" i="1"/>
  <c r="BL153" i="1"/>
  <c r="BI153" i="1"/>
  <c r="BG153" i="1"/>
  <c r="BB153" i="1"/>
  <c r="AW153" i="1"/>
  <c r="AV153" i="1"/>
  <c r="AR153" i="1"/>
  <c r="AP153" i="1"/>
  <c r="AE153" i="1"/>
  <c r="AD153" i="1"/>
  <c r="AC153" i="1" s="1"/>
  <c r="V153" i="1"/>
  <c r="Q153" i="1"/>
  <c r="BT152" i="1"/>
  <c r="BS152" i="1"/>
  <c r="BQ152" i="1"/>
  <c r="BP152" i="1"/>
  <c r="BO152" i="1"/>
  <c r="BN152" i="1"/>
  <c r="BM152" i="1"/>
  <c r="BL152" i="1"/>
  <c r="BG152" i="1" s="1"/>
  <c r="BI152" i="1"/>
  <c r="BE152" i="1"/>
  <c r="BB152" i="1"/>
  <c r="AV152" i="1"/>
  <c r="AW152" i="1" s="1"/>
  <c r="AR152" i="1"/>
  <c r="AQ152" i="1"/>
  <c r="AP152" i="1"/>
  <c r="O152" i="1" s="1"/>
  <c r="AG152" i="1"/>
  <c r="AE152" i="1"/>
  <c r="AD152" i="1"/>
  <c r="AC152" i="1" s="1"/>
  <c r="V152" i="1"/>
  <c r="T152" i="1"/>
  <c r="Q152" i="1"/>
  <c r="P152" i="1"/>
  <c r="BT151" i="1"/>
  <c r="BS151" i="1"/>
  <c r="BR151" i="1"/>
  <c r="Y151" i="1" s="1"/>
  <c r="BQ151" i="1"/>
  <c r="BP151" i="1"/>
  <c r="BO151" i="1"/>
  <c r="BN151" i="1"/>
  <c r="BM151" i="1"/>
  <c r="BL151" i="1"/>
  <c r="BG151" i="1" s="1"/>
  <c r="BI151" i="1"/>
  <c r="BD151" i="1"/>
  <c r="BB151" i="1"/>
  <c r="BF151" i="1" s="1"/>
  <c r="AW151" i="1"/>
  <c r="AV151" i="1"/>
  <c r="AR151" i="1"/>
  <c r="AP151" i="1" s="1"/>
  <c r="AE151" i="1"/>
  <c r="AD151" i="1"/>
  <c r="AC151" i="1" s="1"/>
  <c r="V151" i="1"/>
  <c r="T151" i="1"/>
  <c r="Q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B150" i="1"/>
  <c r="AW150" i="1"/>
  <c r="AV150" i="1"/>
  <c r="AR150" i="1"/>
  <c r="AP150" i="1" s="1"/>
  <c r="T150" i="1" s="1"/>
  <c r="AQ150" i="1"/>
  <c r="AE150" i="1"/>
  <c r="AD150" i="1"/>
  <c r="V150" i="1"/>
  <c r="O150" i="1"/>
  <c r="BT149" i="1"/>
  <c r="BS149" i="1"/>
  <c r="BR149" i="1"/>
  <c r="BD149" i="1" s="1"/>
  <c r="BQ149" i="1"/>
  <c r="BP149" i="1"/>
  <c r="BO149" i="1"/>
  <c r="BN149" i="1"/>
  <c r="BM149" i="1"/>
  <c r="BL149" i="1"/>
  <c r="BG149" i="1" s="1"/>
  <c r="BI149" i="1"/>
  <c r="BB149" i="1"/>
  <c r="BF149" i="1" s="1"/>
  <c r="AW149" i="1"/>
  <c r="AV149" i="1"/>
  <c r="AR149" i="1"/>
  <c r="AP149" i="1" s="1"/>
  <c r="AE149" i="1"/>
  <c r="AC149" i="1" s="1"/>
  <c r="AD149" i="1"/>
  <c r="Y149" i="1"/>
  <c r="V149" i="1"/>
  <c r="BT148" i="1"/>
  <c r="BS148" i="1"/>
  <c r="BR148" i="1" s="1"/>
  <c r="BD148" i="1" s="1"/>
  <c r="BQ148" i="1"/>
  <c r="BP148" i="1"/>
  <c r="BO148" i="1"/>
  <c r="BN148" i="1"/>
  <c r="BM148" i="1"/>
  <c r="BL148" i="1"/>
  <c r="BG148" i="1" s="1"/>
  <c r="BI148" i="1"/>
  <c r="BE148" i="1"/>
  <c r="BB148" i="1"/>
  <c r="BF148" i="1" s="1"/>
  <c r="AW148" i="1"/>
  <c r="AV148" i="1"/>
  <c r="AR148" i="1"/>
  <c r="AP148" i="1"/>
  <c r="AE148" i="1"/>
  <c r="AD148" i="1"/>
  <c r="AC148" i="1"/>
  <c r="V148" i="1"/>
  <c r="T148" i="1"/>
  <c r="Q148" i="1"/>
  <c r="P148" i="1"/>
  <c r="BT147" i="1"/>
  <c r="BS147" i="1"/>
  <c r="BR147" i="1"/>
  <c r="BQ147" i="1"/>
  <c r="BP147" i="1"/>
  <c r="BO147" i="1"/>
  <c r="BN147" i="1"/>
  <c r="BM147" i="1"/>
  <c r="BL147" i="1"/>
  <c r="BI147" i="1"/>
  <c r="BG147" i="1"/>
  <c r="BB147" i="1"/>
  <c r="AV147" i="1"/>
  <c r="AW147" i="1" s="1"/>
  <c r="AR147" i="1"/>
  <c r="AP147" i="1"/>
  <c r="AE147" i="1"/>
  <c r="AD147" i="1"/>
  <c r="AC147" i="1"/>
  <c r="V147" i="1"/>
  <c r="T147" i="1"/>
  <c r="BT146" i="1"/>
  <c r="BS146" i="1"/>
  <c r="BQ146" i="1"/>
  <c r="BR146" i="1" s="1"/>
  <c r="Y146" i="1" s="1"/>
  <c r="BP146" i="1"/>
  <c r="BO146" i="1"/>
  <c r="BN146" i="1"/>
  <c r="BM146" i="1"/>
  <c r="BL146" i="1"/>
  <c r="BI146" i="1"/>
  <c r="BG146" i="1"/>
  <c r="BD146" i="1"/>
  <c r="BF146" i="1" s="1"/>
  <c r="BB146" i="1"/>
  <c r="AV146" i="1"/>
  <c r="AW146" i="1" s="1"/>
  <c r="AR146" i="1"/>
  <c r="AP146" i="1"/>
  <c r="P146" i="1" s="1"/>
  <c r="BE146" i="1" s="1"/>
  <c r="BH146" i="1" s="1"/>
  <c r="AE146" i="1"/>
  <c r="AD146" i="1"/>
  <c r="AC146" i="1"/>
  <c r="V146" i="1"/>
  <c r="BT145" i="1"/>
  <c r="BS145" i="1"/>
  <c r="BQ145" i="1"/>
  <c r="BP145" i="1"/>
  <c r="BO145" i="1"/>
  <c r="BN145" i="1"/>
  <c r="BM145" i="1"/>
  <c r="BL145" i="1"/>
  <c r="BI145" i="1"/>
  <c r="BG145" i="1"/>
  <c r="BB145" i="1"/>
  <c r="AW145" i="1"/>
  <c r="AV145" i="1"/>
  <c r="AR145" i="1"/>
  <c r="AQ145" i="1"/>
  <c r="AP145" i="1"/>
  <c r="O145" i="1" s="1"/>
  <c r="AG145" i="1"/>
  <c r="AE145" i="1"/>
  <c r="AD145" i="1"/>
  <c r="AC145" i="1" s="1"/>
  <c r="V145" i="1"/>
  <c r="T145" i="1"/>
  <c r="Q145" i="1"/>
  <c r="P145" i="1"/>
  <c r="BE145" i="1" s="1"/>
  <c r="BT144" i="1"/>
  <c r="BS144" i="1"/>
  <c r="BR144" i="1"/>
  <c r="Y144" i="1" s="1"/>
  <c r="BQ144" i="1"/>
  <c r="BP144" i="1"/>
  <c r="BO144" i="1"/>
  <c r="BN144" i="1"/>
  <c r="BM144" i="1"/>
  <c r="BL144" i="1"/>
  <c r="BG144" i="1" s="1"/>
  <c r="BI144" i="1"/>
  <c r="BD144" i="1"/>
  <c r="BB144" i="1"/>
  <c r="BF144" i="1" s="1"/>
  <c r="AV144" i="1"/>
  <c r="AW144" i="1" s="1"/>
  <c r="AR144" i="1"/>
  <c r="AP144" i="1"/>
  <c r="Q144" i="1" s="1"/>
  <c r="AE144" i="1"/>
  <c r="AD144" i="1"/>
  <c r="AC144" i="1"/>
  <c r="V144" i="1"/>
  <c r="T144" i="1"/>
  <c r="BT143" i="1"/>
  <c r="BS143" i="1"/>
  <c r="BR143" i="1"/>
  <c r="BQ143" i="1"/>
  <c r="BP143" i="1"/>
  <c r="BO143" i="1"/>
  <c r="BN143" i="1"/>
  <c r="BM143" i="1"/>
  <c r="BL143" i="1"/>
  <c r="BI143" i="1"/>
  <c r="BG143" i="1"/>
  <c r="BB143" i="1"/>
  <c r="AV143" i="1"/>
  <c r="AW143" i="1" s="1"/>
  <c r="AR143" i="1"/>
  <c r="AP143" i="1"/>
  <c r="AE143" i="1"/>
  <c r="AD143" i="1"/>
  <c r="AC143" i="1"/>
  <c r="V143" i="1"/>
  <c r="BT142" i="1"/>
  <c r="BS142" i="1"/>
  <c r="BQ142" i="1"/>
  <c r="BR142" i="1" s="1"/>
  <c r="BP142" i="1"/>
  <c r="BO142" i="1"/>
  <c r="BN142" i="1"/>
  <c r="BM142" i="1"/>
  <c r="BL142" i="1"/>
  <c r="BG142" i="1" s="1"/>
  <c r="BI142" i="1"/>
  <c r="BB142" i="1"/>
  <c r="AV142" i="1"/>
  <c r="AW142" i="1" s="1"/>
  <c r="AR142" i="1"/>
  <c r="AP142" i="1"/>
  <c r="O142" i="1" s="1"/>
  <c r="AE142" i="1"/>
  <c r="AD142" i="1"/>
  <c r="AC142" i="1"/>
  <c r="V142" i="1"/>
  <c r="Q142" i="1"/>
  <c r="P142" i="1"/>
  <c r="BE142" i="1" s="1"/>
  <c r="BT141" i="1"/>
  <c r="BS141" i="1"/>
  <c r="BQ141" i="1"/>
  <c r="BR141" i="1" s="1"/>
  <c r="Y141" i="1" s="1"/>
  <c r="BP141" i="1"/>
  <c r="BO141" i="1"/>
  <c r="BN141" i="1"/>
  <c r="BM141" i="1"/>
  <c r="BL141" i="1"/>
  <c r="BI141" i="1"/>
  <c r="BG141" i="1"/>
  <c r="BD141" i="1"/>
  <c r="BF141" i="1" s="1"/>
  <c r="BB141" i="1"/>
  <c r="AV141" i="1"/>
  <c r="AW141" i="1" s="1"/>
  <c r="AR141" i="1"/>
  <c r="AP141" i="1"/>
  <c r="AE141" i="1"/>
  <c r="AD141" i="1"/>
  <c r="AC141" i="1"/>
  <c r="V141" i="1"/>
  <c r="BT140" i="1"/>
  <c r="BS140" i="1"/>
  <c r="BQ140" i="1"/>
  <c r="BR140" i="1" s="1"/>
  <c r="BP140" i="1"/>
  <c r="BO140" i="1"/>
  <c r="BN140" i="1"/>
  <c r="BM140" i="1"/>
  <c r="BL140" i="1"/>
  <c r="BI140" i="1"/>
  <c r="BG140" i="1"/>
  <c r="BB140" i="1"/>
  <c r="AV140" i="1"/>
  <c r="AW140" i="1" s="1"/>
  <c r="AR140" i="1"/>
  <c r="AP140" i="1" s="1"/>
  <c r="AQ140" i="1"/>
  <c r="AE140" i="1"/>
  <c r="AD140" i="1"/>
  <c r="AC140" i="1" s="1"/>
  <c r="V140" i="1"/>
  <c r="P140" i="1"/>
  <c r="BE140" i="1" s="1"/>
  <c r="BT139" i="1"/>
  <c r="Y139" i="1" s="1"/>
  <c r="BS139" i="1"/>
  <c r="BQ139" i="1"/>
  <c r="BR139" i="1" s="1"/>
  <c r="BP139" i="1"/>
  <c r="BO139" i="1"/>
  <c r="BN139" i="1"/>
  <c r="BM139" i="1"/>
  <c r="BL139" i="1"/>
  <c r="BG139" i="1" s="1"/>
  <c r="BI139" i="1"/>
  <c r="BD139" i="1"/>
  <c r="BB139" i="1"/>
  <c r="AW139" i="1"/>
  <c r="AV139" i="1"/>
  <c r="AR139" i="1"/>
  <c r="AP139" i="1" s="1"/>
  <c r="AE139" i="1"/>
  <c r="AD139" i="1"/>
  <c r="AC139" i="1" s="1"/>
  <c r="V139" i="1"/>
  <c r="Q139" i="1"/>
  <c r="BT138" i="1"/>
  <c r="BS138" i="1"/>
  <c r="BQ138" i="1"/>
  <c r="BR138" i="1" s="1"/>
  <c r="BP138" i="1"/>
  <c r="BO138" i="1"/>
  <c r="BN138" i="1"/>
  <c r="BM138" i="1"/>
  <c r="BL138" i="1"/>
  <c r="BI138" i="1"/>
  <c r="BG138" i="1"/>
  <c r="BB138" i="1"/>
  <c r="AW138" i="1"/>
  <c r="AV138" i="1"/>
  <c r="AR138" i="1"/>
  <c r="AQ138" i="1"/>
  <c r="AP138" i="1"/>
  <c r="Q138" i="1" s="1"/>
  <c r="AE138" i="1"/>
  <c r="AD138" i="1"/>
  <c r="AC138" i="1" s="1"/>
  <c r="V138" i="1"/>
  <c r="T138" i="1"/>
  <c r="BT137" i="1"/>
  <c r="BS137" i="1"/>
  <c r="BR137" i="1"/>
  <c r="BD137" i="1" s="1"/>
  <c r="BQ137" i="1"/>
  <c r="BP137" i="1"/>
  <c r="BO137" i="1"/>
  <c r="BN137" i="1"/>
  <c r="BM137" i="1"/>
  <c r="BL137" i="1"/>
  <c r="BG137" i="1" s="1"/>
  <c r="BI137" i="1"/>
  <c r="BB137" i="1"/>
  <c r="BF137" i="1" s="1"/>
  <c r="AW137" i="1"/>
  <c r="AV137" i="1"/>
  <c r="AR137" i="1"/>
  <c r="AP137" i="1" s="1"/>
  <c r="AE137" i="1"/>
  <c r="AD137" i="1"/>
  <c r="AC137" i="1" s="1"/>
  <c r="Y137" i="1"/>
  <c r="V137" i="1"/>
  <c r="O137" i="1"/>
  <c r="AG137" i="1" s="1"/>
  <c r="BT136" i="1"/>
  <c r="BS136" i="1"/>
  <c r="BR136" i="1"/>
  <c r="Y136" i="1" s="1"/>
  <c r="BQ136" i="1"/>
  <c r="BP136" i="1"/>
  <c r="BO136" i="1"/>
  <c r="BN136" i="1"/>
  <c r="BM136" i="1"/>
  <c r="BL136" i="1"/>
  <c r="BG136" i="1" s="1"/>
  <c r="BI136" i="1"/>
  <c r="BD136" i="1"/>
  <c r="BB136" i="1"/>
  <c r="BF136" i="1" s="1"/>
  <c r="AW136" i="1"/>
  <c r="AV136" i="1"/>
  <c r="AR136" i="1"/>
  <c r="AP136" i="1"/>
  <c r="Q136" i="1" s="1"/>
  <c r="AE136" i="1"/>
  <c r="AD136" i="1"/>
  <c r="AC136" i="1"/>
  <c r="V136" i="1"/>
  <c r="T136" i="1"/>
  <c r="BT135" i="1"/>
  <c r="BS135" i="1"/>
  <c r="BR135" i="1"/>
  <c r="BQ135" i="1"/>
  <c r="BP135" i="1"/>
  <c r="BO135" i="1"/>
  <c r="BN135" i="1"/>
  <c r="BM135" i="1"/>
  <c r="BL135" i="1"/>
  <c r="BI135" i="1"/>
  <c r="BG135" i="1"/>
  <c r="BB135" i="1"/>
  <c r="AV135" i="1"/>
  <c r="AW135" i="1" s="1"/>
  <c r="AR135" i="1"/>
  <c r="AP135" i="1" s="1"/>
  <c r="AE135" i="1"/>
  <c r="AC135" i="1" s="1"/>
  <c r="AD135" i="1"/>
  <c r="V135" i="1"/>
  <c r="BT134" i="1"/>
  <c r="BS134" i="1"/>
  <c r="BQ134" i="1"/>
  <c r="BP134" i="1"/>
  <c r="BO134" i="1"/>
  <c r="BN134" i="1"/>
  <c r="BM134" i="1"/>
  <c r="BL134" i="1"/>
  <c r="BG134" i="1" s="1"/>
  <c r="BI134" i="1"/>
  <c r="BB134" i="1"/>
  <c r="AV134" i="1"/>
  <c r="AW134" i="1" s="1"/>
  <c r="AR134" i="1"/>
  <c r="AP134" i="1"/>
  <c r="O134" i="1" s="1"/>
  <c r="AE134" i="1"/>
  <c r="AD134" i="1"/>
  <c r="AC134" i="1"/>
  <c r="V134" i="1"/>
  <c r="Q134" i="1"/>
  <c r="P134" i="1"/>
  <c r="BE134" i="1" s="1"/>
  <c r="BT133" i="1"/>
  <c r="BS133" i="1"/>
  <c r="BQ133" i="1"/>
  <c r="BR133" i="1" s="1"/>
  <c r="Y133" i="1" s="1"/>
  <c r="BP133" i="1"/>
  <c r="BO133" i="1"/>
  <c r="BN133" i="1"/>
  <c r="BM133" i="1"/>
  <c r="BL133" i="1"/>
  <c r="BI133" i="1"/>
  <c r="BG133" i="1"/>
  <c r="BD133" i="1"/>
  <c r="BF133" i="1" s="1"/>
  <c r="BB133" i="1"/>
  <c r="AV133" i="1"/>
  <c r="AW133" i="1" s="1"/>
  <c r="AR133" i="1"/>
  <c r="AP133" i="1"/>
  <c r="AE133" i="1"/>
  <c r="AD133" i="1"/>
  <c r="AC133" i="1"/>
  <c r="V133" i="1"/>
  <c r="BT132" i="1"/>
  <c r="BS132" i="1"/>
  <c r="BQ132" i="1"/>
  <c r="BP132" i="1"/>
  <c r="BO132" i="1"/>
  <c r="BN132" i="1"/>
  <c r="BM132" i="1"/>
  <c r="BL132" i="1"/>
  <c r="BI132" i="1"/>
  <c r="BG132" i="1"/>
  <c r="BB132" i="1"/>
  <c r="AV132" i="1"/>
  <c r="AW132" i="1" s="1"/>
  <c r="AR132" i="1"/>
  <c r="AP132" i="1" s="1"/>
  <c r="AQ132" i="1" s="1"/>
  <c r="AE132" i="1"/>
  <c r="AD132" i="1"/>
  <c r="AC132" i="1" s="1"/>
  <c r="V132" i="1"/>
  <c r="BT131" i="1"/>
  <c r="BS131" i="1"/>
  <c r="BQ131" i="1"/>
  <c r="BR131" i="1" s="1"/>
  <c r="BP131" i="1"/>
  <c r="BO131" i="1"/>
  <c r="BN131" i="1"/>
  <c r="BM131" i="1"/>
  <c r="BL131" i="1"/>
  <c r="BG131" i="1" s="1"/>
  <c r="BI131" i="1"/>
  <c r="BD131" i="1"/>
  <c r="BB131" i="1"/>
  <c r="AW131" i="1"/>
  <c r="AV131" i="1"/>
  <c r="AR131" i="1"/>
  <c r="AP131" i="1" s="1"/>
  <c r="AE131" i="1"/>
  <c r="AD131" i="1"/>
  <c r="AC131" i="1" s="1"/>
  <c r="Y131" i="1"/>
  <c r="V131" i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W130" i="1"/>
  <c r="AV130" i="1"/>
  <c r="AR130" i="1"/>
  <c r="AQ130" i="1"/>
  <c r="AP130" i="1"/>
  <c r="Q130" i="1" s="1"/>
  <c r="AE130" i="1"/>
  <c r="AD130" i="1"/>
  <c r="AC130" i="1" s="1"/>
  <c r="V130" i="1"/>
  <c r="T130" i="1"/>
  <c r="BT129" i="1"/>
  <c r="BS129" i="1"/>
  <c r="BR129" i="1"/>
  <c r="BD129" i="1" s="1"/>
  <c r="BQ129" i="1"/>
  <c r="BP129" i="1"/>
  <c r="BO129" i="1"/>
  <c r="BN129" i="1"/>
  <c r="BM129" i="1"/>
  <c r="BL129" i="1"/>
  <c r="BG129" i="1" s="1"/>
  <c r="BI129" i="1"/>
  <c r="BB129" i="1"/>
  <c r="AW129" i="1"/>
  <c r="AV129" i="1"/>
  <c r="AR129" i="1"/>
  <c r="AP129" i="1" s="1"/>
  <c r="AG129" i="1"/>
  <c r="AE129" i="1"/>
  <c r="AD129" i="1"/>
  <c r="Y129" i="1"/>
  <c r="V129" i="1"/>
  <c r="Q129" i="1"/>
  <c r="O129" i="1"/>
  <c r="BT128" i="1"/>
  <c r="BS128" i="1"/>
  <c r="BR128" i="1"/>
  <c r="Y128" i="1" s="1"/>
  <c r="BQ128" i="1"/>
  <c r="BP128" i="1"/>
  <c r="BO128" i="1"/>
  <c r="BN128" i="1"/>
  <c r="BM128" i="1"/>
  <c r="BL128" i="1"/>
  <c r="BG128" i="1" s="1"/>
  <c r="BI128" i="1"/>
  <c r="BD128" i="1"/>
  <c r="BB128" i="1"/>
  <c r="AW128" i="1"/>
  <c r="AV128" i="1"/>
  <c r="AR128" i="1"/>
  <c r="AP128" i="1"/>
  <c r="Q128" i="1" s="1"/>
  <c r="AE128" i="1"/>
  <c r="AD128" i="1"/>
  <c r="AC128" i="1"/>
  <c r="V128" i="1"/>
  <c r="T128" i="1"/>
  <c r="BT127" i="1"/>
  <c r="BS127" i="1"/>
  <c r="BR127" i="1"/>
  <c r="BQ127" i="1"/>
  <c r="BP127" i="1"/>
  <c r="BO127" i="1"/>
  <c r="BN127" i="1"/>
  <c r="BM127" i="1"/>
  <c r="BL127" i="1"/>
  <c r="BI127" i="1"/>
  <c r="BG127" i="1"/>
  <c r="BB127" i="1"/>
  <c r="AV127" i="1"/>
  <c r="AW127" i="1" s="1"/>
  <c r="AR127" i="1"/>
  <c r="AQ127" i="1"/>
  <c r="AP127" i="1"/>
  <c r="AE127" i="1"/>
  <c r="AD127" i="1"/>
  <c r="AC127" i="1" s="1"/>
  <c r="V127" i="1"/>
  <c r="O127" i="1"/>
  <c r="AG127" i="1" s="1"/>
  <c r="BT126" i="1"/>
  <c r="BS126" i="1"/>
  <c r="BR126" i="1" s="1"/>
  <c r="BD126" i="1" s="1"/>
  <c r="BQ126" i="1"/>
  <c r="BP126" i="1"/>
  <c r="BO126" i="1"/>
  <c r="BN126" i="1"/>
  <c r="BM126" i="1"/>
  <c r="BL126" i="1"/>
  <c r="BG126" i="1" s="1"/>
  <c r="BI126" i="1"/>
  <c r="BB126" i="1"/>
  <c r="AW126" i="1"/>
  <c r="AV126" i="1"/>
  <c r="AR126" i="1"/>
  <c r="AP126" i="1"/>
  <c r="O126" i="1" s="1"/>
  <c r="AG126" i="1"/>
  <c r="AE126" i="1"/>
  <c r="AD126" i="1"/>
  <c r="AC126" i="1"/>
  <c r="V126" i="1"/>
  <c r="Q126" i="1"/>
  <c r="P126" i="1"/>
  <c r="BE126" i="1" s="1"/>
  <c r="BT125" i="1"/>
  <c r="BS125" i="1"/>
  <c r="BQ125" i="1"/>
  <c r="BR125" i="1" s="1"/>
  <c r="Y125" i="1" s="1"/>
  <c r="BP125" i="1"/>
  <c r="BO125" i="1"/>
  <c r="BN125" i="1"/>
  <c r="BM125" i="1"/>
  <c r="BL125" i="1"/>
  <c r="BI125" i="1"/>
  <c r="BG125" i="1"/>
  <c r="BD125" i="1"/>
  <c r="BF125" i="1" s="1"/>
  <c r="BB125" i="1"/>
  <c r="AV125" i="1"/>
  <c r="AW125" i="1" s="1"/>
  <c r="AR125" i="1"/>
  <c r="AP125" i="1"/>
  <c r="AE125" i="1"/>
  <c r="AD125" i="1"/>
  <c r="AC125" i="1"/>
  <c r="V125" i="1"/>
  <c r="T125" i="1"/>
  <c r="BT124" i="1"/>
  <c r="BS124" i="1"/>
  <c r="BR124" i="1"/>
  <c r="BQ124" i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AQ124" i="1" s="1"/>
  <c r="AE124" i="1"/>
  <c r="AD124" i="1"/>
  <c r="AC124" i="1" s="1"/>
  <c r="V124" i="1"/>
  <c r="P124" i="1"/>
  <c r="BE124" i="1" s="1"/>
  <c r="BT123" i="1"/>
  <c r="BS123" i="1"/>
  <c r="BQ123" i="1"/>
  <c r="BR123" i="1" s="1"/>
  <c r="Y123" i="1" s="1"/>
  <c r="BP123" i="1"/>
  <c r="BO123" i="1"/>
  <c r="BN123" i="1"/>
  <c r="BM123" i="1"/>
  <c r="BL123" i="1"/>
  <c r="BG123" i="1" s="1"/>
  <c r="BI123" i="1"/>
  <c r="BB123" i="1"/>
  <c r="AW123" i="1"/>
  <c r="AV123" i="1"/>
  <c r="AR123" i="1"/>
  <c r="AP123" i="1" s="1"/>
  <c r="AE123" i="1"/>
  <c r="AD123" i="1"/>
  <c r="AC123" i="1" s="1"/>
  <c r="V123" i="1"/>
  <c r="Q123" i="1"/>
  <c r="BT122" i="1"/>
  <c r="BS122" i="1"/>
  <c r="BQ122" i="1"/>
  <c r="BR122" i="1" s="1"/>
  <c r="BP122" i="1"/>
  <c r="BO122" i="1"/>
  <c r="BN122" i="1"/>
  <c r="BM122" i="1"/>
  <c r="BL122" i="1"/>
  <c r="BI122" i="1"/>
  <c r="BG122" i="1"/>
  <c r="BB122" i="1"/>
  <c r="AW122" i="1"/>
  <c r="AV122" i="1"/>
  <c r="AR122" i="1"/>
  <c r="AQ122" i="1"/>
  <c r="AP122" i="1"/>
  <c r="AE122" i="1"/>
  <c r="AD122" i="1"/>
  <c r="AC122" i="1" s="1"/>
  <c r="V122" i="1"/>
  <c r="T122" i="1"/>
  <c r="BT121" i="1"/>
  <c r="BS121" i="1"/>
  <c r="BR121" i="1" s="1"/>
  <c r="BQ121" i="1"/>
  <c r="BP121" i="1"/>
  <c r="BO121" i="1"/>
  <c r="BN121" i="1"/>
  <c r="BM121" i="1"/>
  <c r="BL121" i="1"/>
  <c r="BG121" i="1" s="1"/>
  <c r="BI121" i="1"/>
  <c r="BB121" i="1"/>
  <c r="AW121" i="1"/>
  <c r="AV121" i="1"/>
  <c r="AR121" i="1"/>
  <c r="AP121" i="1" s="1"/>
  <c r="P121" i="1" s="1"/>
  <c r="BE121" i="1" s="1"/>
  <c r="AE121" i="1"/>
  <c r="AD121" i="1"/>
  <c r="V121" i="1"/>
  <c r="BT120" i="1"/>
  <c r="BS120" i="1"/>
  <c r="BR120" i="1"/>
  <c r="Y120" i="1" s="1"/>
  <c r="BQ120" i="1"/>
  <c r="BP120" i="1"/>
  <c r="BO120" i="1"/>
  <c r="BN120" i="1"/>
  <c r="BM120" i="1"/>
  <c r="BL120" i="1"/>
  <c r="BG120" i="1" s="1"/>
  <c r="BI120" i="1"/>
  <c r="BD120" i="1"/>
  <c r="BB120" i="1"/>
  <c r="BF120" i="1" s="1"/>
  <c r="AW120" i="1"/>
  <c r="AV120" i="1"/>
  <c r="AR120" i="1"/>
  <c r="AP120" i="1"/>
  <c r="Q120" i="1" s="1"/>
  <c r="AE120" i="1"/>
  <c r="AD120" i="1"/>
  <c r="AC120" i="1"/>
  <c r="V120" i="1"/>
  <c r="T120" i="1"/>
  <c r="BT119" i="1"/>
  <c r="BS119" i="1"/>
  <c r="BR119" i="1"/>
  <c r="BQ119" i="1"/>
  <c r="BP119" i="1"/>
  <c r="BO119" i="1"/>
  <c r="BN119" i="1"/>
  <c r="BM119" i="1"/>
  <c r="BL119" i="1"/>
  <c r="BI119" i="1"/>
  <c r="BG119" i="1"/>
  <c r="BB119" i="1"/>
  <c r="AV119" i="1"/>
  <c r="AW119" i="1" s="1"/>
  <c r="AR119" i="1"/>
  <c r="AP119" i="1"/>
  <c r="AE119" i="1"/>
  <c r="AD119" i="1"/>
  <c r="AC119" i="1"/>
  <c r="V119" i="1"/>
  <c r="BT118" i="1"/>
  <c r="BS118" i="1"/>
  <c r="BR118" i="1" s="1"/>
  <c r="BD118" i="1" s="1"/>
  <c r="BQ118" i="1"/>
  <c r="BP118" i="1"/>
  <c r="BO118" i="1"/>
  <c r="BN118" i="1"/>
  <c r="BM118" i="1"/>
  <c r="BL118" i="1"/>
  <c r="BG118" i="1" s="1"/>
  <c r="BI118" i="1"/>
  <c r="BB118" i="1"/>
  <c r="BF118" i="1" s="1"/>
  <c r="AV118" i="1"/>
  <c r="AW118" i="1" s="1"/>
  <c r="AR118" i="1"/>
  <c r="AP118" i="1"/>
  <c r="O118" i="1" s="1"/>
  <c r="AE118" i="1"/>
  <c r="AD118" i="1"/>
  <c r="AC118" i="1"/>
  <c r="Y118" i="1"/>
  <c r="Z118" i="1" s="1"/>
  <c r="AA118" i="1" s="1"/>
  <c r="V118" i="1"/>
  <c r="Q118" i="1"/>
  <c r="P118" i="1"/>
  <c r="BE118" i="1" s="1"/>
  <c r="BT117" i="1"/>
  <c r="BS117" i="1"/>
  <c r="BQ117" i="1"/>
  <c r="BR117" i="1" s="1"/>
  <c r="Y117" i="1" s="1"/>
  <c r="BP117" i="1"/>
  <c r="BO117" i="1"/>
  <c r="BN117" i="1"/>
  <c r="BM117" i="1"/>
  <c r="BL117" i="1"/>
  <c r="BI117" i="1"/>
  <c r="BG117" i="1"/>
  <c r="BB117" i="1"/>
  <c r="AV117" i="1"/>
  <c r="AW117" i="1" s="1"/>
  <c r="AR117" i="1"/>
  <c r="AP117" i="1"/>
  <c r="AE117" i="1"/>
  <c r="AD117" i="1"/>
  <c r="AC117" i="1"/>
  <c r="V117" i="1"/>
  <c r="T117" i="1"/>
  <c r="BT116" i="1"/>
  <c r="BS116" i="1"/>
  <c r="BR116" i="1" s="1"/>
  <c r="BQ116" i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 s="1"/>
  <c r="AE116" i="1"/>
  <c r="AD116" i="1"/>
  <c r="V116" i="1"/>
  <c r="BT115" i="1"/>
  <c r="BS115" i="1"/>
  <c r="BQ115" i="1"/>
  <c r="BR115" i="1" s="1"/>
  <c r="BP115" i="1"/>
  <c r="BO115" i="1"/>
  <c r="BN115" i="1"/>
  <c r="BM115" i="1"/>
  <c r="BL115" i="1"/>
  <c r="BG115" i="1" s="1"/>
  <c r="BI115" i="1"/>
  <c r="BD115" i="1"/>
  <c r="BB115" i="1"/>
  <c r="AW115" i="1"/>
  <c r="AV115" i="1"/>
  <c r="AR115" i="1"/>
  <c r="AP115" i="1" s="1"/>
  <c r="AE115" i="1"/>
  <c r="AD115" i="1"/>
  <c r="AC115" i="1" s="1"/>
  <c r="Y115" i="1"/>
  <c r="V115" i="1"/>
  <c r="BT114" i="1"/>
  <c r="BS114" i="1"/>
  <c r="BQ114" i="1"/>
  <c r="BR114" i="1" s="1"/>
  <c r="BP114" i="1"/>
  <c r="BO114" i="1"/>
  <c r="BN114" i="1"/>
  <c r="BM114" i="1"/>
  <c r="BL114" i="1"/>
  <c r="BI114" i="1"/>
  <c r="BG114" i="1"/>
  <c r="BB114" i="1"/>
  <c r="AW114" i="1"/>
  <c r="AV114" i="1"/>
  <c r="AR114" i="1"/>
  <c r="AQ114" i="1"/>
  <c r="AP114" i="1"/>
  <c r="AE114" i="1"/>
  <c r="AD114" i="1"/>
  <c r="AC114" i="1" s="1"/>
  <c r="V114" i="1"/>
  <c r="T114" i="1"/>
  <c r="BT113" i="1"/>
  <c r="BS113" i="1"/>
  <c r="BR113" i="1"/>
  <c r="BD113" i="1" s="1"/>
  <c r="BQ113" i="1"/>
  <c r="BP113" i="1"/>
  <c r="BO113" i="1"/>
  <c r="BN113" i="1"/>
  <c r="BM113" i="1"/>
  <c r="BL113" i="1"/>
  <c r="BG113" i="1" s="1"/>
  <c r="BI113" i="1"/>
  <c r="BH113" i="1"/>
  <c r="BB113" i="1"/>
  <c r="AV113" i="1"/>
  <c r="AW113" i="1" s="1"/>
  <c r="AR113" i="1"/>
  <c r="AP113" i="1" s="1"/>
  <c r="Q113" i="1" s="1"/>
  <c r="AE113" i="1"/>
  <c r="AD113" i="1"/>
  <c r="AC113" i="1" s="1"/>
  <c r="V113" i="1"/>
  <c r="P113" i="1"/>
  <c r="BE113" i="1" s="1"/>
  <c r="O113" i="1"/>
  <c r="BT112" i="1"/>
  <c r="BS112" i="1"/>
  <c r="BR112" i="1"/>
  <c r="Y112" i="1" s="1"/>
  <c r="BQ112" i="1"/>
  <c r="BP112" i="1"/>
  <c r="BO112" i="1"/>
  <c r="BN112" i="1"/>
  <c r="BM112" i="1"/>
  <c r="BL112" i="1"/>
  <c r="BG112" i="1" s="1"/>
  <c r="BI112" i="1"/>
  <c r="BD112" i="1"/>
  <c r="BB112" i="1"/>
  <c r="AW112" i="1"/>
  <c r="AV112" i="1"/>
  <c r="AR112" i="1"/>
  <c r="AP112" i="1"/>
  <c r="Q112" i="1" s="1"/>
  <c r="AE112" i="1"/>
  <c r="AD112" i="1"/>
  <c r="AC112" i="1"/>
  <c r="V112" i="1"/>
  <c r="T112" i="1"/>
  <c r="BT111" i="1"/>
  <c r="BS111" i="1"/>
  <c r="BR111" i="1"/>
  <c r="BQ111" i="1"/>
  <c r="BP111" i="1"/>
  <c r="BO111" i="1"/>
  <c r="BN111" i="1"/>
  <c r="BM111" i="1"/>
  <c r="BL111" i="1"/>
  <c r="BI111" i="1"/>
  <c r="BG111" i="1"/>
  <c r="BB111" i="1"/>
  <c r="AV111" i="1"/>
  <c r="AW111" i="1" s="1"/>
  <c r="AR111" i="1"/>
  <c r="AQ111" i="1"/>
  <c r="AP111" i="1"/>
  <c r="AE111" i="1"/>
  <c r="AD111" i="1"/>
  <c r="AC111" i="1" s="1"/>
  <c r="V111" i="1"/>
  <c r="O111" i="1"/>
  <c r="AG111" i="1" s="1"/>
  <c r="BT110" i="1"/>
  <c r="BS110" i="1"/>
  <c r="BR110" i="1" s="1"/>
  <c r="BD110" i="1" s="1"/>
  <c r="BQ110" i="1"/>
  <c r="BP110" i="1"/>
  <c r="BO110" i="1"/>
  <c r="BN110" i="1"/>
  <c r="BM110" i="1"/>
  <c r="BL110" i="1"/>
  <c r="BG110" i="1" s="1"/>
  <c r="BI110" i="1"/>
  <c r="BB110" i="1"/>
  <c r="AW110" i="1"/>
  <c r="AV110" i="1"/>
  <c r="AR110" i="1"/>
  <c r="AP110" i="1"/>
  <c r="O110" i="1" s="1"/>
  <c r="AG110" i="1"/>
  <c r="AE110" i="1"/>
  <c r="AD110" i="1"/>
  <c r="AC110" i="1"/>
  <c r="V110" i="1"/>
  <c r="Q110" i="1"/>
  <c r="P110" i="1"/>
  <c r="BE110" i="1" s="1"/>
  <c r="BT109" i="1"/>
  <c r="BS109" i="1"/>
  <c r="BQ109" i="1"/>
  <c r="BR109" i="1" s="1"/>
  <c r="Y109" i="1" s="1"/>
  <c r="BP109" i="1"/>
  <c r="BO109" i="1"/>
  <c r="BN109" i="1"/>
  <c r="BM109" i="1"/>
  <c r="BL109" i="1"/>
  <c r="BI109" i="1"/>
  <c r="BG109" i="1"/>
  <c r="BD109" i="1"/>
  <c r="BF109" i="1" s="1"/>
  <c r="BB109" i="1"/>
  <c r="AV109" i="1"/>
  <c r="AW109" i="1" s="1"/>
  <c r="AR109" i="1"/>
  <c r="AP109" i="1"/>
  <c r="AE109" i="1"/>
  <c r="AD109" i="1"/>
  <c r="AC109" i="1"/>
  <c r="V109" i="1"/>
  <c r="T109" i="1"/>
  <c r="BT108" i="1"/>
  <c r="BS108" i="1"/>
  <c r="BR108" i="1"/>
  <c r="BQ108" i="1"/>
  <c r="BP108" i="1"/>
  <c r="BO108" i="1"/>
  <c r="BN108" i="1"/>
  <c r="BM108" i="1"/>
  <c r="BL108" i="1"/>
  <c r="BI108" i="1"/>
  <c r="BG108" i="1"/>
  <c r="BB108" i="1"/>
  <c r="AV108" i="1"/>
  <c r="AW108" i="1" s="1"/>
  <c r="AR108" i="1"/>
  <c r="AP108" i="1" s="1"/>
  <c r="AQ108" i="1" s="1"/>
  <c r="AE108" i="1"/>
  <c r="AD108" i="1"/>
  <c r="AC108" i="1" s="1"/>
  <c r="V108" i="1"/>
  <c r="P108" i="1"/>
  <c r="BE108" i="1" s="1"/>
  <c r="BT107" i="1"/>
  <c r="BS107" i="1"/>
  <c r="BQ107" i="1"/>
  <c r="BR107" i="1" s="1"/>
  <c r="Y107" i="1" s="1"/>
  <c r="BP107" i="1"/>
  <c r="BO107" i="1"/>
  <c r="BN107" i="1"/>
  <c r="BM107" i="1"/>
  <c r="BL107" i="1"/>
  <c r="BG107" i="1" s="1"/>
  <c r="BI107" i="1"/>
  <c r="BB107" i="1"/>
  <c r="AW107" i="1"/>
  <c r="AV107" i="1"/>
  <c r="AR107" i="1"/>
  <c r="AP107" i="1" s="1"/>
  <c r="AE107" i="1"/>
  <c r="AD107" i="1"/>
  <c r="AC107" i="1" s="1"/>
  <c r="V107" i="1"/>
  <c r="Q107" i="1"/>
  <c r="BT106" i="1"/>
  <c r="BS106" i="1"/>
  <c r="BQ106" i="1"/>
  <c r="BR106" i="1" s="1"/>
  <c r="BP106" i="1"/>
  <c r="BO106" i="1"/>
  <c r="BN106" i="1"/>
  <c r="BM106" i="1"/>
  <c r="BL106" i="1"/>
  <c r="BI106" i="1"/>
  <c r="BG106" i="1"/>
  <c r="BB106" i="1"/>
  <c r="AW106" i="1"/>
  <c r="AV106" i="1"/>
  <c r="AR106" i="1"/>
  <c r="AQ106" i="1"/>
  <c r="AP106" i="1"/>
  <c r="AE106" i="1"/>
  <c r="AD106" i="1"/>
  <c r="AC106" i="1" s="1"/>
  <c r="V106" i="1"/>
  <c r="T106" i="1"/>
  <c r="BT105" i="1"/>
  <c r="BS105" i="1"/>
  <c r="BR105" i="1" s="1"/>
  <c r="BQ105" i="1"/>
  <c r="BP105" i="1"/>
  <c r="BO105" i="1"/>
  <c r="BN105" i="1"/>
  <c r="BM105" i="1"/>
  <c r="BL105" i="1"/>
  <c r="BG105" i="1" s="1"/>
  <c r="BI105" i="1"/>
  <c r="BB105" i="1"/>
  <c r="AW105" i="1"/>
  <c r="AV105" i="1"/>
  <c r="AR105" i="1"/>
  <c r="AP105" i="1" s="1"/>
  <c r="AE105" i="1"/>
  <c r="AD105" i="1"/>
  <c r="V105" i="1"/>
  <c r="BT104" i="1"/>
  <c r="BS104" i="1"/>
  <c r="BR104" i="1"/>
  <c r="Y104" i="1" s="1"/>
  <c r="BQ104" i="1"/>
  <c r="BP104" i="1"/>
  <c r="BO104" i="1"/>
  <c r="BN104" i="1"/>
  <c r="BM104" i="1"/>
  <c r="BL104" i="1"/>
  <c r="BG104" i="1" s="1"/>
  <c r="BI104" i="1"/>
  <c r="BD104" i="1"/>
  <c r="BB104" i="1"/>
  <c r="BF104" i="1" s="1"/>
  <c r="AW104" i="1"/>
  <c r="AV104" i="1"/>
  <c r="AR104" i="1"/>
  <c r="AP104" i="1"/>
  <c r="Q104" i="1" s="1"/>
  <c r="AE104" i="1"/>
  <c r="AD104" i="1"/>
  <c r="AC104" i="1"/>
  <c r="V104" i="1"/>
  <c r="T104" i="1"/>
  <c r="BT103" i="1"/>
  <c r="BS103" i="1"/>
  <c r="BR103" i="1"/>
  <c r="BQ103" i="1"/>
  <c r="BP103" i="1"/>
  <c r="BO103" i="1"/>
  <c r="BN103" i="1"/>
  <c r="BM103" i="1"/>
  <c r="BL103" i="1"/>
  <c r="BI103" i="1"/>
  <c r="BG103" i="1"/>
  <c r="BB103" i="1"/>
  <c r="AV103" i="1"/>
  <c r="AW103" i="1" s="1"/>
  <c r="AR103" i="1"/>
  <c r="AP103" i="1"/>
  <c r="AE103" i="1"/>
  <c r="AD103" i="1"/>
  <c r="AC103" i="1"/>
  <c r="V103" i="1"/>
  <c r="BT102" i="1"/>
  <c r="BS102" i="1"/>
  <c r="BR102" i="1" s="1"/>
  <c r="BD102" i="1" s="1"/>
  <c r="BQ102" i="1"/>
  <c r="BP102" i="1"/>
  <c r="BO102" i="1"/>
  <c r="BN102" i="1"/>
  <c r="BM102" i="1"/>
  <c r="BL102" i="1"/>
  <c r="BG102" i="1" s="1"/>
  <c r="BI102" i="1"/>
  <c r="BB102" i="1"/>
  <c r="BF102" i="1" s="1"/>
  <c r="AV102" i="1"/>
  <c r="AW102" i="1" s="1"/>
  <c r="AR102" i="1"/>
  <c r="AP102" i="1"/>
  <c r="O102" i="1" s="1"/>
  <c r="AE102" i="1"/>
  <c r="AD102" i="1"/>
  <c r="AC102" i="1"/>
  <c r="Y102" i="1"/>
  <c r="Z102" i="1" s="1"/>
  <c r="AA102" i="1" s="1"/>
  <c r="V102" i="1"/>
  <c r="Q102" i="1"/>
  <c r="P102" i="1"/>
  <c r="BE102" i="1" s="1"/>
  <c r="BT101" i="1"/>
  <c r="BS101" i="1"/>
  <c r="BQ101" i="1"/>
  <c r="BR101" i="1" s="1"/>
  <c r="Y101" i="1" s="1"/>
  <c r="BP101" i="1"/>
  <c r="BO101" i="1"/>
  <c r="BN101" i="1"/>
  <c r="BM101" i="1"/>
  <c r="BL101" i="1"/>
  <c r="BI101" i="1"/>
  <c r="BG101" i="1"/>
  <c r="BB101" i="1"/>
  <c r="AV101" i="1"/>
  <c r="AW101" i="1" s="1"/>
  <c r="AR101" i="1"/>
  <c r="AP101" i="1"/>
  <c r="AE101" i="1"/>
  <c r="AD101" i="1"/>
  <c r="AC101" i="1"/>
  <c r="V101" i="1"/>
  <c r="T101" i="1"/>
  <c r="BT100" i="1"/>
  <c r="BS100" i="1"/>
  <c r="BR100" i="1" s="1"/>
  <c r="BQ100" i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 s="1"/>
  <c r="AE100" i="1"/>
  <c r="AD100" i="1"/>
  <c r="V100" i="1"/>
  <c r="BT99" i="1"/>
  <c r="BS99" i="1"/>
  <c r="BQ99" i="1"/>
  <c r="BR99" i="1" s="1"/>
  <c r="BP99" i="1"/>
  <c r="BO99" i="1"/>
  <c r="BN99" i="1"/>
  <c r="BM99" i="1"/>
  <c r="BL99" i="1"/>
  <c r="BG99" i="1" s="1"/>
  <c r="BI99" i="1"/>
  <c r="BD99" i="1"/>
  <c r="BB99" i="1"/>
  <c r="AW99" i="1"/>
  <c r="AV99" i="1"/>
  <c r="AR99" i="1"/>
  <c r="AP99" i="1" s="1"/>
  <c r="AE99" i="1"/>
  <c r="AD99" i="1"/>
  <c r="AC99" i="1" s="1"/>
  <c r="Y99" i="1"/>
  <c r="V99" i="1"/>
  <c r="BT98" i="1"/>
  <c r="BS98" i="1"/>
  <c r="BQ98" i="1"/>
  <c r="BR98" i="1" s="1"/>
  <c r="BP98" i="1"/>
  <c r="BO98" i="1"/>
  <c r="BN98" i="1"/>
  <c r="BM98" i="1"/>
  <c r="BL98" i="1"/>
  <c r="BI98" i="1"/>
  <c r="BG98" i="1"/>
  <c r="BB98" i="1"/>
  <c r="AW98" i="1"/>
  <c r="AV98" i="1"/>
  <c r="AR98" i="1"/>
  <c r="AQ98" i="1"/>
  <c r="AP98" i="1"/>
  <c r="AE98" i="1"/>
  <c r="AD98" i="1"/>
  <c r="AC98" i="1" s="1"/>
  <c r="V98" i="1"/>
  <c r="T98" i="1"/>
  <c r="BT97" i="1"/>
  <c r="BS97" i="1"/>
  <c r="BR97" i="1"/>
  <c r="BD97" i="1" s="1"/>
  <c r="BH97" i="1" s="1"/>
  <c r="BQ97" i="1"/>
  <c r="BP97" i="1"/>
  <c r="BO97" i="1"/>
  <c r="BN97" i="1"/>
  <c r="BM97" i="1"/>
  <c r="BL97" i="1"/>
  <c r="BG97" i="1" s="1"/>
  <c r="BI97" i="1"/>
  <c r="BB97" i="1"/>
  <c r="AV97" i="1"/>
  <c r="AW97" i="1" s="1"/>
  <c r="AR97" i="1"/>
  <c r="AP97" i="1" s="1"/>
  <c r="Q97" i="1" s="1"/>
  <c r="AE97" i="1"/>
  <c r="AD97" i="1"/>
  <c r="AC97" i="1" s="1"/>
  <c r="V97" i="1"/>
  <c r="P97" i="1"/>
  <c r="BE97" i="1" s="1"/>
  <c r="O97" i="1"/>
  <c r="BT96" i="1"/>
  <c r="BS96" i="1"/>
  <c r="BR96" i="1"/>
  <c r="Y96" i="1" s="1"/>
  <c r="BQ96" i="1"/>
  <c r="BP96" i="1"/>
  <c r="BO96" i="1"/>
  <c r="BN96" i="1"/>
  <c r="BM96" i="1"/>
  <c r="BL96" i="1"/>
  <c r="BG96" i="1" s="1"/>
  <c r="BI96" i="1"/>
  <c r="BD96" i="1"/>
  <c r="BB96" i="1"/>
  <c r="AW96" i="1"/>
  <c r="AV96" i="1"/>
  <c r="AR96" i="1"/>
  <c r="AP96" i="1"/>
  <c r="Q96" i="1" s="1"/>
  <c r="AE96" i="1"/>
  <c r="AD96" i="1"/>
  <c r="AC96" i="1"/>
  <c r="V96" i="1"/>
  <c r="T96" i="1"/>
  <c r="BT95" i="1"/>
  <c r="BS95" i="1"/>
  <c r="BR95" i="1"/>
  <c r="BQ95" i="1"/>
  <c r="BP95" i="1"/>
  <c r="BO95" i="1"/>
  <c r="BN95" i="1"/>
  <c r="BM95" i="1"/>
  <c r="BL95" i="1"/>
  <c r="BI95" i="1"/>
  <c r="BG95" i="1"/>
  <c r="BB95" i="1"/>
  <c r="AV95" i="1"/>
  <c r="AW95" i="1" s="1"/>
  <c r="AR95" i="1"/>
  <c r="AQ95" i="1"/>
  <c r="AP95" i="1"/>
  <c r="AE95" i="1"/>
  <c r="AD95" i="1"/>
  <c r="AC95" i="1" s="1"/>
  <c r="V95" i="1"/>
  <c r="O95" i="1"/>
  <c r="AG95" i="1" s="1"/>
  <c r="BT94" i="1"/>
  <c r="BS94" i="1"/>
  <c r="BR94" i="1" s="1"/>
  <c r="BD94" i="1" s="1"/>
  <c r="BQ94" i="1"/>
  <c r="BP94" i="1"/>
  <c r="BO94" i="1"/>
  <c r="BN94" i="1"/>
  <c r="BM94" i="1"/>
  <c r="BL94" i="1"/>
  <c r="BG94" i="1" s="1"/>
  <c r="BI94" i="1"/>
  <c r="BB94" i="1"/>
  <c r="AW94" i="1"/>
  <c r="AV94" i="1"/>
  <c r="AR94" i="1"/>
  <c r="AP94" i="1"/>
  <c r="O94" i="1" s="1"/>
  <c r="AG94" i="1"/>
  <c r="AE94" i="1"/>
  <c r="AD94" i="1"/>
  <c r="AC94" i="1"/>
  <c r="V94" i="1"/>
  <c r="Q94" i="1"/>
  <c r="P94" i="1"/>
  <c r="BE94" i="1" s="1"/>
  <c r="BT93" i="1"/>
  <c r="BS93" i="1"/>
  <c r="BQ93" i="1"/>
  <c r="BR93" i="1" s="1"/>
  <c r="Y93" i="1" s="1"/>
  <c r="BP93" i="1"/>
  <c r="BO93" i="1"/>
  <c r="BN93" i="1"/>
  <c r="BM93" i="1"/>
  <c r="BL93" i="1"/>
  <c r="BI93" i="1"/>
  <c r="BG93" i="1"/>
  <c r="BD93" i="1"/>
  <c r="BF93" i="1" s="1"/>
  <c r="BB93" i="1"/>
  <c r="AV93" i="1"/>
  <c r="AW93" i="1" s="1"/>
  <c r="AR93" i="1"/>
  <c r="AP93" i="1"/>
  <c r="AE93" i="1"/>
  <c r="AD93" i="1"/>
  <c r="AC93" i="1"/>
  <c r="V93" i="1"/>
  <c r="T93" i="1"/>
  <c r="BT92" i="1"/>
  <c r="BS92" i="1"/>
  <c r="BR92" i="1"/>
  <c r="BQ92" i="1"/>
  <c r="BP92" i="1"/>
  <c r="BO92" i="1"/>
  <c r="BN92" i="1"/>
  <c r="BM92" i="1"/>
  <c r="BL92" i="1"/>
  <c r="BI92" i="1"/>
  <c r="BG92" i="1"/>
  <c r="BB92" i="1"/>
  <c r="AV92" i="1"/>
  <c r="AW92" i="1" s="1"/>
  <c r="AR92" i="1"/>
  <c r="AP92" i="1" s="1"/>
  <c r="AQ92" i="1" s="1"/>
  <c r="AE92" i="1"/>
  <c r="AD92" i="1"/>
  <c r="AC92" i="1" s="1"/>
  <c r="V92" i="1"/>
  <c r="P92" i="1"/>
  <c r="BE92" i="1" s="1"/>
  <c r="BT91" i="1"/>
  <c r="BS91" i="1"/>
  <c r="BQ91" i="1"/>
  <c r="BR91" i="1" s="1"/>
  <c r="Y91" i="1" s="1"/>
  <c r="BP91" i="1"/>
  <c r="BO91" i="1"/>
  <c r="BN91" i="1"/>
  <c r="BM91" i="1"/>
  <c r="BL91" i="1"/>
  <c r="BG91" i="1" s="1"/>
  <c r="BI91" i="1"/>
  <c r="BB91" i="1"/>
  <c r="AW91" i="1"/>
  <c r="AV91" i="1"/>
  <c r="AR91" i="1"/>
  <c r="AP91" i="1" s="1"/>
  <c r="AE91" i="1"/>
  <c r="AD91" i="1"/>
  <c r="AC91" i="1" s="1"/>
  <c r="V91" i="1"/>
  <c r="Q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W90" i="1"/>
  <c r="AV90" i="1"/>
  <c r="AR90" i="1"/>
  <c r="AQ90" i="1"/>
  <c r="AP90" i="1"/>
  <c r="AE90" i="1"/>
  <c r="AD90" i="1"/>
  <c r="AC90" i="1" s="1"/>
  <c r="V90" i="1"/>
  <c r="T90" i="1"/>
  <c r="BT89" i="1"/>
  <c r="BS89" i="1"/>
  <c r="BR89" i="1" s="1"/>
  <c r="BQ89" i="1"/>
  <c r="BP89" i="1"/>
  <c r="BO89" i="1"/>
  <c r="BN89" i="1"/>
  <c r="BM89" i="1"/>
  <c r="BL89" i="1"/>
  <c r="BG89" i="1" s="1"/>
  <c r="BI89" i="1"/>
  <c r="BB89" i="1"/>
  <c r="AW89" i="1"/>
  <c r="AV89" i="1"/>
  <c r="AR89" i="1"/>
  <c r="AP89" i="1" s="1"/>
  <c r="AE89" i="1"/>
  <c r="AD89" i="1"/>
  <c r="V89" i="1"/>
  <c r="BT88" i="1"/>
  <c r="BS88" i="1"/>
  <c r="BR88" i="1"/>
  <c r="Y88" i="1" s="1"/>
  <c r="BQ88" i="1"/>
  <c r="BP88" i="1"/>
  <c r="BO88" i="1"/>
  <c r="BN88" i="1"/>
  <c r="BM88" i="1"/>
  <c r="BL88" i="1"/>
  <c r="BG88" i="1" s="1"/>
  <c r="BI88" i="1"/>
  <c r="BD88" i="1"/>
  <c r="BB88" i="1"/>
  <c r="BF88" i="1" s="1"/>
  <c r="AW88" i="1"/>
  <c r="AV88" i="1"/>
  <c r="AR88" i="1"/>
  <c r="AP88" i="1"/>
  <c r="Q88" i="1" s="1"/>
  <c r="AE88" i="1"/>
  <c r="AD88" i="1"/>
  <c r="AC88" i="1"/>
  <c r="V88" i="1"/>
  <c r="T88" i="1"/>
  <c r="BT87" i="1"/>
  <c r="BS87" i="1"/>
  <c r="BR87" i="1"/>
  <c r="BQ87" i="1"/>
  <c r="BP87" i="1"/>
  <c r="BO87" i="1"/>
  <c r="BN87" i="1"/>
  <c r="BM87" i="1"/>
  <c r="BL87" i="1"/>
  <c r="BI87" i="1"/>
  <c r="BG87" i="1"/>
  <c r="BB87" i="1"/>
  <c r="AV87" i="1"/>
  <c r="AW87" i="1" s="1"/>
  <c r="AR87" i="1"/>
  <c r="AP87" i="1"/>
  <c r="AE87" i="1"/>
  <c r="AD87" i="1"/>
  <c r="AC87" i="1"/>
  <c r="V87" i="1"/>
  <c r="BT86" i="1"/>
  <c r="BS86" i="1"/>
  <c r="BR86" i="1" s="1"/>
  <c r="BD86" i="1" s="1"/>
  <c r="BQ86" i="1"/>
  <c r="BP86" i="1"/>
  <c r="BO86" i="1"/>
  <c r="BN86" i="1"/>
  <c r="BM86" i="1"/>
  <c r="BL86" i="1"/>
  <c r="BG86" i="1" s="1"/>
  <c r="BI86" i="1"/>
  <c r="BB86" i="1"/>
  <c r="BF86" i="1" s="1"/>
  <c r="AV86" i="1"/>
  <c r="AW86" i="1" s="1"/>
  <c r="AR86" i="1"/>
  <c r="AP86" i="1"/>
  <c r="O86" i="1" s="1"/>
  <c r="AE86" i="1"/>
  <c r="AD86" i="1"/>
  <c r="AC86" i="1"/>
  <c r="Y86" i="1"/>
  <c r="Z86" i="1" s="1"/>
  <c r="AA86" i="1" s="1"/>
  <c r="V86" i="1"/>
  <c r="Q86" i="1"/>
  <c r="P86" i="1"/>
  <c r="BE86" i="1" s="1"/>
  <c r="BT85" i="1"/>
  <c r="BS85" i="1"/>
  <c r="BQ85" i="1"/>
  <c r="BR85" i="1" s="1"/>
  <c r="Y85" i="1" s="1"/>
  <c r="BP85" i="1"/>
  <c r="BO85" i="1"/>
  <c r="BN85" i="1"/>
  <c r="BM85" i="1"/>
  <c r="BL85" i="1"/>
  <c r="BI85" i="1"/>
  <c r="BG85" i="1"/>
  <c r="BB85" i="1"/>
  <c r="AV85" i="1"/>
  <c r="AW85" i="1" s="1"/>
  <c r="AR85" i="1"/>
  <c r="AP85" i="1"/>
  <c r="AE85" i="1"/>
  <c r="AD85" i="1"/>
  <c r="AC85" i="1"/>
  <c r="V85" i="1"/>
  <c r="T85" i="1"/>
  <c r="BT84" i="1"/>
  <c r="BS84" i="1"/>
  <c r="BR84" i="1" s="1"/>
  <c r="BQ84" i="1"/>
  <c r="BP84" i="1"/>
  <c r="BO84" i="1"/>
  <c r="BN84" i="1"/>
  <c r="BM84" i="1"/>
  <c r="BL84" i="1"/>
  <c r="BI84" i="1"/>
  <c r="BG84" i="1"/>
  <c r="BB84" i="1"/>
  <c r="AV84" i="1"/>
  <c r="AW84" i="1" s="1"/>
  <c r="AR84" i="1"/>
  <c r="AP84" i="1" s="1"/>
  <c r="AE84" i="1"/>
  <c r="AD84" i="1"/>
  <c r="V84" i="1"/>
  <c r="BT83" i="1"/>
  <c r="BS83" i="1"/>
  <c r="BQ83" i="1"/>
  <c r="BR83" i="1" s="1"/>
  <c r="BP83" i="1"/>
  <c r="BO83" i="1"/>
  <c r="BN83" i="1"/>
  <c r="BM83" i="1"/>
  <c r="BL83" i="1"/>
  <c r="BG83" i="1" s="1"/>
  <c r="BI83" i="1"/>
  <c r="BD83" i="1"/>
  <c r="BB83" i="1"/>
  <c r="AW83" i="1"/>
  <c r="AV83" i="1"/>
  <c r="AR83" i="1"/>
  <c r="AP83" i="1" s="1"/>
  <c r="AE83" i="1"/>
  <c r="AD83" i="1"/>
  <c r="AC83" i="1" s="1"/>
  <c r="Y83" i="1"/>
  <c r="V83" i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W82" i="1"/>
  <c r="AV82" i="1"/>
  <c r="AR82" i="1"/>
  <c r="AQ82" i="1"/>
  <c r="AP82" i="1"/>
  <c r="AE82" i="1"/>
  <c r="AD82" i="1"/>
  <c r="AC82" i="1" s="1"/>
  <c r="V82" i="1"/>
  <c r="T82" i="1"/>
  <c r="BT81" i="1"/>
  <c r="BS81" i="1"/>
  <c r="BR81" i="1"/>
  <c r="BD81" i="1" s="1"/>
  <c r="BH81" i="1" s="1"/>
  <c r="BQ81" i="1"/>
  <c r="BP81" i="1"/>
  <c r="BO81" i="1"/>
  <c r="BN81" i="1"/>
  <c r="BM81" i="1"/>
  <c r="BL81" i="1"/>
  <c r="BG81" i="1" s="1"/>
  <c r="BI81" i="1"/>
  <c r="BB81" i="1"/>
  <c r="AV81" i="1"/>
  <c r="AW81" i="1" s="1"/>
  <c r="AR81" i="1"/>
  <c r="AP81" i="1" s="1"/>
  <c r="Q81" i="1" s="1"/>
  <c r="AE81" i="1"/>
  <c r="AD81" i="1"/>
  <c r="AC81" i="1" s="1"/>
  <c r="V81" i="1"/>
  <c r="P81" i="1"/>
  <c r="BE81" i="1" s="1"/>
  <c r="O81" i="1"/>
  <c r="BT80" i="1"/>
  <c r="BS80" i="1"/>
  <c r="BR80" i="1"/>
  <c r="Y80" i="1" s="1"/>
  <c r="BQ80" i="1"/>
  <c r="BP80" i="1"/>
  <c r="BO80" i="1"/>
  <c r="BN80" i="1"/>
  <c r="BM80" i="1"/>
  <c r="BL80" i="1"/>
  <c r="BG80" i="1" s="1"/>
  <c r="BI80" i="1"/>
  <c r="BD80" i="1"/>
  <c r="BB80" i="1"/>
  <c r="AW80" i="1"/>
  <c r="AV80" i="1"/>
  <c r="AR80" i="1"/>
  <c r="AP80" i="1"/>
  <c r="Q80" i="1" s="1"/>
  <c r="AE80" i="1"/>
  <c r="AD80" i="1"/>
  <c r="AC80" i="1"/>
  <c r="V80" i="1"/>
  <c r="T80" i="1"/>
  <c r="BT79" i="1"/>
  <c r="BS79" i="1"/>
  <c r="BR79" i="1"/>
  <c r="BQ79" i="1"/>
  <c r="BP79" i="1"/>
  <c r="BO79" i="1"/>
  <c r="BN79" i="1"/>
  <c r="BM79" i="1"/>
  <c r="BL79" i="1"/>
  <c r="BI79" i="1"/>
  <c r="BG79" i="1"/>
  <c r="BB79" i="1"/>
  <c r="AV79" i="1"/>
  <c r="AW79" i="1" s="1"/>
  <c r="AR79" i="1"/>
  <c r="AQ79" i="1"/>
  <c r="AP79" i="1"/>
  <c r="AE79" i="1"/>
  <c r="AD79" i="1"/>
  <c r="AC79" i="1" s="1"/>
  <c r="V79" i="1"/>
  <c r="O79" i="1"/>
  <c r="AG79" i="1" s="1"/>
  <c r="BT78" i="1"/>
  <c r="BS78" i="1"/>
  <c r="BR78" i="1" s="1"/>
  <c r="BD78" i="1" s="1"/>
  <c r="BQ78" i="1"/>
  <c r="BP78" i="1"/>
  <c r="BO78" i="1"/>
  <c r="BN78" i="1"/>
  <c r="BM78" i="1"/>
  <c r="BL78" i="1"/>
  <c r="BG78" i="1" s="1"/>
  <c r="BI78" i="1"/>
  <c r="BB78" i="1"/>
  <c r="AW78" i="1"/>
  <c r="AV78" i="1"/>
  <c r="AR78" i="1"/>
  <c r="AP78" i="1"/>
  <c r="O78" i="1" s="1"/>
  <c r="AG78" i="1"/>
  <c r="AE78" i="1"/>
  <c r="AD78" i="1"/>
  <c r="AC78" i="1"/>
  <c r="V78" i="1"/>
  <c r="Q78" i="1"/>
  <c r="P78" i="1"/>
  <c r="BE78" i="1" s="1"/>
  <c r="BT77" i="1"/>
  <c r="BS77" i="1"/>
  <c r="BQ77" i="1"/>
  <c r="BR77" i="1" s="1"/>
  <c r="Y77" i="1" s="1"/>
  <c r="BP77" i="1"/>
  <c r="BO77" i="1"/>
  <c r="BN77" i="1"/>
  <c r="BM77" i="1"/>
  <c r="BL77" i="1"/>
  <c r="BI77" i="1"/>
  <c r="BG77" i="1"/>
  <c r="BD77" i="1"/>
  <c r="BF77" i="1" s="1"/>
  <c r="BB77" i="1"/>
  <c r="AV77" i="1"/>
  <c r="AW77" i="1" s="1"/>
  <c r="AR77" i="1"/>
  <c r="AP77" i="1"/>
  <c r="AE77" i="1"/>
  <c r="AD77" i="1"/>
  <c r="AC77" i="1"/>
  <c r="V77" i="1"/>
  <c r="T77" i="1"/>
  <c r="BT76" i="1"/>
  <c r="BS76" i="1"/>
  <c r="BR76" i="1"/>
  <c r="BQ76" i="1"/>
  <c r="BP76" i="1"/>
  <c r="BO76" i="1"/>
  <c r="BN76" i="1"/>
  <c r="BM76" i="1"/>
  <c r="BL76" i="1"/>
  <c r="BI76" i="1"/>
  <c r="BG76" i="1"/>
  <c r="BB76" i="1"/>
  <c r="AV76" i="1"/>
  <c r="AW76" i="1" s="1"/>
  <c r="AR76" i="1"/>
  <c r="AP76" i="1" s="1"/>
  <c r="AQ76" i="1" s="1"/>
  <c r="AE76" i="1"/>
  <c r="AD76" i="1"/>
  <c r="AC76" i="1" s="1"/>
  <c r="V76" i="1"/>
  <c r="P76" i="1"/>
  <c r="BE76" i="1" s="1"/>
  <c r="BT75" i="1"/>
  <c r="BS75" i="1"/>
  <c r="BQ75" i="1"/>
  <c r="BR75" i="1" s="1"/>
  <c r="Y75" i="1" s="1"/>
  <c r="BP75" i="1"/>
  <c r="BO75" i="1"/>
  <c r="BN75" i="1"/>
  <c r="BM75" i="1"/>
  <c r="BL75" i="1"/>
  <c r="BG75" i="1" s="1"/>
  <c r="BI75" i="1"/>
  <c r="BB75" i="1"/>
  <c r="AW75" i="1"/>
  <c r="AV75" i="1"/>
  <c r="AR75" i="1"/>
  <c r="AP75" i="1" s="1"/>
  <c r="AE75" i="1"/>
  <c r="AD75" i="1"/>
  <c r="AC75" i="1" s="1"/>
  <c r="V75" i="1"/>
  <c r="Q75" i="1"/>
  <c r="BT74" i="1"/>
  <c r="BS74" i="1"/>
  <c r="BQ74" i="1"/>
  <c r="BR74" i="1" s="1"/>
  <c r="BP74" i="1"/>
  <c r="BO74" i="1"/>
  <c r="BN74" i="1"/>
  <c r="BM74" i="1"/>
  <c r="BL74" i="1"/>
  <c r="BI74" i="1"/>
  <c r="BG74" i="1"/>
  <c r="BB74" i="1"/>
  <c r="AW74" i="1"/>
  <c r="AV74" i="1"/>
  <c r="AR74" i="1"/>
  <c r="AQ74" i="1"/>
  <c r="AP74" i="1"/>
  <c r="T74" i="1" s="1"/>
  <c r="AE74" i="1"/>
  <c r="AD74" i="1"/>
  <c r="AC74" i="1" s="1"/>
  <c r="V74" i="1"/>
  <c r="O74" i="1"/>
  <c r="AG74" i="1" s="1"/>
  <c r="BT73" i="1"/>
  <c r="BS73" i="1"/>
  <c r="BR73" i="1"/>
  <c r="BD73" i="1" s="1"/>
  <c r="BQ73" i="1"/>
  <c r="BP73" i="1"/>
  <c r="BO73" i="1"/>
  <c r="BN73" i="1"/>
  <c r="BM73" i="1"/>
  <c r="BL73" i="1"/>
  <c r="BG73" i="1" s="1"/>
  <c r="BI73" i="1"/>
  <c r="BH73" i="1"/>
  <c r="BB73" i="1"/>
  <c r="AW73" i="1"/>
  <c r="AV73" i="1"/>
  <c r="AR73" i="1"/>
  <c r="AP73" i="1" s="1"/>
  <c r="AE73" i="1"/>
  <c r="AD73" i="1"/>
  <c r="V73" i="1"/>
  <c r="Q73" i="1"/>
  <c r="P73" i="1"/>
  <c r="BE73" i="1" s="1"/>
  <c r="O73" i="1"/>
  <c r="BT72" i="1"/>
  <c r="BS72" i="1"/>
  <c r="BR72" i="1"/>
  <c r="Y72" i="1" s="1"/>
  <c r="BQ72" i="1"/>
  <c r="BP72" i="1"/>
  <c r="BO72" i="1"/>
  <c r="BN72" i="1"/>
  <c r="BM72" i="1"/>
  <c r="BL72" i="1"/>
  <c r="BG72" i="1" s="1"/>
  <c r="BI72" i="1"/>
  <c r="BD72" i="1"/>
  <c r="BB72" i="1"/>
  <c r="BF72" i="1" s="1"/>
  <c r="AW72" i="1"/>
  <c r="AV72" i="1"/>
  <c r="AR72" i="1"/>
  <c r="AP72" i="1"/>
  <c r="AE72" i="1"/>
  <c r="AD72" i="1"/>
  <c r="AC72" i="1"/>
  <c r="V72" i="1"/>
  <c r="T72" i="1"/>
  <c r="BT71" i="1"/>
  <c r="BS71" i="1"/>
  <c r="BR71" i="1"/>
  <c r="BQ71" i="1"/>
  <c r="BP71" i="1"/>
  <c r="BO71" i="1"/>
  <c r="BN71" i="1"/>
  <c r="BM71" i="1"/>
  <c r="BL71" i="1"/>
  <c r="BI71" i="1"/>
  <c r="BG71" i="1"/>
  <c r="BB71" i="1"/>
  <c r="AV71" i="1"/>
  <c r="AW71" i="1" s="1"/>
  <c r="AR71" i="1"/>
  <c r="AP71" i="1" s="1"/>
  <c r="AE71" i="1"/>
  <c r="AD71" i="1"/>
  <c r="AC71" i="1"/>
  <c r="V71" i="1"/>
  <c r="BT70" i="1"/>
  <c r="BS70" i="1"/>
  <c r="BR70" i="1" s="1"/>
  <c r="BD70" i="1" s="1"/>
  <c r="BQ70" i="1"/>
  <c r="BP70" i="1"/>
  <c r="BO70" i="1"/>
  <c r="BN70" i="1"/>
  <c r="BM70" i="1"/>
  <c r="BL70" i="1"/>
  <c r="BG70" i="1" s="1"/>
  <c r="BI70" i="1"/>
  <c r="BB70" i="1"/>
  <c r="AW70" i="1"/>
  <c r="AV70" i="1"/>
  <c r="AR70" i="1"/>
  <c r="AP70" i="1"/>
  <c r="O70" i="1" s="1"/>
  <c r="AG70" i="1"/>
  <c r="AE70" i="1"/>
  <c r="AD70" i="1"/>
  <c r="AC70" i="1"/>
  <c r="V70" i="1"/>
  <c r="Q70" i="1"/>
  <c r="P70" i="1"/>
  <c r="BE70" i="1" s="1"/>
  <c r="BT69" i="1"/>
  <c r="BS69" i="1"/>
  <c r="BQ69" i="1"/>
  <c r="BR69" i="1" s="1"/>
  <c r="Y69" i="1" s="1"/>
  <c r="BP69" i="1"/>
  <c r="BO69" i="1"/>
  <c r="BN69" i="1"/>
  <c r="BM69" i="1"/>
  <c r="BL69" i="1"/>
  <c r="BI69" i="1"/>
  <c r="BG69" i="1"/>
  <c r="BD69" i="1"/>
  <c r="BF69" i="1" s="1"/>
  <c r="BB69" i="1"/>
  <c r="AV69" i="1"/>
  <c r="AW69" i="1" s="1"/>
  <c r="AR69" i="1"/>
  <c r="AQ69" i="1"/>
  <c r="AP69" i="1"/>
  <c r="AE69" i="1"/>
  <c r="AD69" i="1"/>
  <c r="AC69" i="1" s="1"/>
  <c r="V69" i="1"/>
  <c r="T69" i="1"/>
  <c r="BT68" i="1"/>
  <c r="BS68" i="1"/>
  <c r="BR68" i="1"/>
  <c r="BD68" i="1" s="1"/>
  <c r="BF68" i="1" s="1"/>
  <c r="BQ68" i="1"/>
  <c r="BP68" i="1"/>
  <c r="BO68" i="1"/>
  <c r="BN68" i="1"/>
  <c r="BM68" i="1"/>
  <c r="BL68" i="1"/>
  <c r="BI68" i="1"/>
  <c r="BG68" i="1"/>
  <c r="BB68" i="1"/>
  <c r="AW68" i="1"/>
  <c r="AV68" i="1"/>
  <c r="AR68" i="1"/>
  <c r="AP68" i="1" s="1"/>
  <c r="T68" i="1" s="1"/>
  <c r="AE68" i="1"/>
  <c r="AD68" i="1"/>
  <c r="Y68" i="1"/>
  <c r="V68" i="1"/>
  <c r="BT67" i="1"/>
  <c r="BS67" i="1"/>
  <c r="BQ67" i="1"/>
  <c r="BR67" i="1" s="1"/>
  <c r="Y67" i="1" s="1"/>
  <c r="BP67" i="1"/>
  <c r="BO67" i="1"/>
  <c r="BN67" i="1"/>
  <c r="BM67" i="1"/>
  <c r="BL67" i="1"/>
  <c r="BG67" i="1" s="1"/>
  <c r="BI67" i="1"/>
  <c r="BD67" i="1"/>
  <c r="BB67" i="1"/>
  <c r="BF67" i="1" s="1"/>
  <c r="AW67" i="1"/>
  <c r="AV67" i="1"/>
  <c r="AR67" i="1"/>
  <c r="AP67" i="1" s="1"/>
  <c r="AE67" i="1"/>
  <c r="AD67" i="1"/>
  <c r="AC67" i="1" s="1"/>
  <c r="V67" i="1"/>
  <c r="T67" i="1"/>
  <c r="BT66" i="1"/>
  <c r="BS66" i="1"/>
  <c r="BQ66" i="1"/>
  <c r="BR66" i="1" s="1"/>
  <c r="BP66" i="1"/>
  <c r="BO66" i="1"/>
  <c r="BN66" i="1"/>
  <c r="BM66" i="1"/>
  <c r="BL66" i="1"/>
  <c r="BI66" i="1"/>
  <c r="BG66" i="1"/>
  <c r="BB66" i="1"/>
  <c r="AW66" i="1"/>
  <c r="AV66" i="1"/>
  <c r="AR66" i="1"/>
  <c r="AP66" i="1"/>
  <c r="AQ66" i="1" s="1"/>
  <c r="AE66" i="1"/>
  <c r="AD66" i="1"/>
  <c r="AC66" i="1" s="1"/>
  <c r="V66" i="1"/>
  <c r="O66" i="1"/>
  <c r="AG66" i="1" s="1"/>
  <c r="BT65" i="1"/>
  <c r="BS65" i="1"/>
  <c r="BR65" i="1"/>
  <c r="BD65" i="1" s="1"/>
  <c r="BQ65" i="1"/>
  <c r="BP65" i="1"/>
  <c r="BO65" i="1"/>
  <c r="BN65" i="1"/>
  <c r="BM65" i="1"/>
  <c r="BL65" i="1"/>
  <c r="BG65" i="1" s="1"/>
  <c r="BI65" i="1"/>
  <c r="BB65" i="1"/>
  <c r="AV65" i="1"/>
  <c r="AW65" i="1" s="1"/>
  <c r="AR65" i="1"/>
  <c r="AP65" i="1" s="1"/>
  <c r="AE65" i="1"/>
  <c r="AD65" i="1"/>
  <c r="Y65" i="1"/>
  <c r="V65" i="1"/>
  <c r="BT64" i="1"/>
  <c r="BS64" i="1"/>
  <c r="BR64" i="1"/>
  <c r="Y64" i="1" s="1"/>
  <c r="BQ64" i="1"/>
  <c r="BP64" i="1"/>
  <c r="BO64" i="1"/>
  <c r="BN64" i="1"/>
  <c r="BM64" i="1"/>
  <c r="BL64" i="1"/>
  <c r="BG64" i="1" s="1"/>
  <c r="BI64" i="1"/>
  <c r="BF64" i="1"/>
  <c r="BD64" i="1"/>
  <c r="BB64" i="1"/>
  <c r="AW64" i="1"/>
  <c r="AV64" i="1"/>
  <c r="AR64" i="1"/>
  <c r="AP64" i="1"/>
  <c r="AE64" i="1"/>
  <c r="AD64" i="1"/>
  <c r="AC64" i="1"/>
  <c r="V64" i="1"/>
  <c r="BT63" i="1"/>
  <c r="BS63" i="1"/>
  <c r="BR63" i="1"/>
  <c r="BQ63" i="1"/>
  <c r="BP63" i="1"/>
  <c r="BO63" i="1"/>
  <c r="BN63" i="1"/>
  <c r="BM63" i="1"/>
  <c r="BL63" i="1"/>
  <c r="BI63" i="1"/>
  <c r="BG63" i="1"/>
  <c r="BB63" i="1"/>
  <c r="AV63" i="1"/>
  <c r="AW63" i="1" s="1"/>
  <c r="AR63" i="1"/>
  <c r="AQ63" i="1"/>
  <c r="AP63" i="1"/>
  <c r="AE63" i="1"/>
  <c r="AD63" i="1"/>
  <c r="AC63" i="1"/>
  <c r="V63" i="1"/>
  <c r="P63" i="1"/>
  <c r="BE63" i="1" s="1"/>
  <c r="BT62" i="1"/>
  <c r="BS62" i="1"/>
  <c r="BR62" i="1" s="1"/>
  <c r="Y62" i="1" s="1"/>
  <c r="BQ62" i="1"/>
  <c r="BP62" i="1"/>
  <c r="BO62" i="1"/>
  <c r="BN62" i="1"/>
  <c r="BM62" i="1"/>
  <c r="BL62" i="1"/>
  <c r="BG62" i="1" s="1"/>
  <c r="BI62" i="1"/>
  <c r="BD62" i="1"/>
  <c r="BB62" i="1"/>
  <c r="AV62" i="1"/>
  <c r="AW62" i="1" s="1"/>
  <c r="AR62" i="1"/>
  <c r="AP62" i="1"/>
  <c r="O62" i="1" s="1"/>
  <c r="AG62" i="1" s="1"/>
  <c r="AE62" i="1"/>
  <c r="AD62" i="1"/>
  <c r="AC62" i="1"/>
  <c r="V62" i="1"/>
  <c r="Q62" i="1"/>
  <c r="P62" i="1"/>
  <c r="BE62" i="1" s="1"/>
  <c r="BH62" i="1" s="1"/>
  <c r="BT61" i="1"/>
  <c r="BS61" i="1"/>
  <c r="BQ61" i="1"/>
  <c r="BR61" i="1" s="1"/>
  <c r="Y61" i="1" s="1"/>
  <c r="BP61" i="1"/>
  <c r="BO61" i="1"/>
  <c r="BN61" i="1"/>
  <c r="BM61" i="1"/>
  <c r="BL61" i="1"/>
  <c r="BI61" i="1"/>
  <c r="BG61" i="1"/>
  <c r="BB61" i="1"/>
  <c r="AV61" i="1"/>
  <c r="AW61" i="1" s="1"/>
  <c r="AR61" i="1"/>
  <c r="AQ61" i="1"/>
  <c r="AP61" i="1"/>
  <c r="AE61" i="1"/>
  <c r="AD61" i="1"/>
  <c r="AC61" i="1" s="1"/>
  <c r="V61" i="1"/>
  <c r="T61" i="1"/>
  <c r="P61" i="1"/>
  <c r="BE61" i="1" s="1"/>
  <c r="BT60" i="1"/>
  <c r="BS60" i="1"/>
  <c r="BR60" i="1" s="1"/>
  <c r="BQ60" i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 s="1"/>
  <c r="T60" i="1" s="1"/>
  <c r="AQ60" i="1"/>
  <c r="AE60" i="1"/>
  <c r="AD60" i="1"/>
  <c r="V60" i="1"/>
  <c r="O60" i="1"/>
  <c r="BT59" i="1"/>
  <c r="Y59" i="1" s="1"/>
  <c r="BS59" i="1"/>
  <c r="BQ59" i="1"/>
  <c r="BR59" i="1" s="1"/>
  <c r="BD59" i="1" s="1"/>
  <c r="BP59" i="1"/>
  <c r="BO59" i="1"/>
  <c r="BN59" i="1"/>
  <c r="BM59" i="1"/>
  <c r="BL59" i="1"/>
  <c r="BI59" i="1"/>
  <c r="BG59" i="1"/>
  <c r="BB59" i="1"/>
  <c r="AW59" i="1"/>
  <c r="AV59" i="1"/>
  <c r="AR59" i="1"/>
  <c r="AP59" i="1" s="1"/>
  <c r="O59" i="1" s="1"/>
  <c r="AG59" i="1" s="1"/>
  <c r="AE59" i="1"/>
  <c r="AD59" i="1"/>
  <c r="AC59" i="1" s="1"/>
  <c r="V59" i="1"/>
  <c r="P59" i="1"/>
  <c r="BE59" i="1" s="1"/>
  <c r="BH59" i="1" s="1"/>
  <c r="BT58" i="1"/>
  <c r="BS58" i="1"/>
  <c r="BR58" i="1"/>
  <c r="BQ58" i="1"/>
  <c r="BP58" i="1"/>
  <c r="BO58" i="1"/>
  <c r="BN58" i="1"/>
  <c r="BM58" i="1"/>
  <c r="BL58" i="1"/>
  <c r="BI58" i="1"/>
  <c r="BG58" i="1"/>
  <c r="BD58" i="1"/>
  <c r="BF58" i="1" s="1"/>
  <c r="BB58" i="1"/>
  <c r="AW58" i="1"/>
  <c r="AV58" i="1"/>
  <c r="AR58" i="1"/>
  <c r="AP58" i="1" s="1"/>
  <c r="AE58" i="1"/>
  <c r="AD58" i="1"/>
  <c r="AC58" i="1"/>
  <c r="Y58" i="1"/>
  <c r="V58" i="1"/>
  <c r="BT57" i="1"/>
  <c r="BS57" i="1"/>
  <c r="BR57" i="1"/>
  <c r="Y57" i="1" s="1"/>
  <c r="BQ57" i="1"/>
  <c r="BP57" i="1"/>
  <c r="BO57" i="1"/>
  <c r="BN57" i="1"/>
  <c r="BM57" i="1"/>
  <c r="BL57" i="1"/>
  <c r="BI57" i="1"/>
  <c r="BG57" i="1"/>
  <c r="BD57" i="1"/>
  <c r="BB57" i="1"/>
  <c r="BF57" i="1" s="1"/>
  <c r="AW57" i="1"/>
  <c r="AV57" i="1"/>
  <c r="AR57" i="1"/>
  <c r="AP57" i="1" s="1"/>
  <c r="AE57" i="1"/>
  <c r="AD57" i="1"/>
  <c r="AC57" i="1" s="1"/>
  <c r="V57" i="1"/>
  <c r="BT56" i="1"/>
  <c r="BS56" i="1"/>
  <c r="BR56" i="1"/>
  <c r="BD56" i="1" s="1"/>
  <c r="BF56" i="1" s="1"/>
  <c r="BQ56" i="1"/>
  <c r="BP56" i="1"/>
  <c r="BO56" i="1"/>
  <c r="BN56" i="1"/>
  <c r="BM56" i="1"/>
  <c r="BL56" i="1"/>
  <c r="BI56" i="1"/>
  <c r="BG56" i="1"/>
  <c r="BB56" i="1"/>
  <c r="AW56" i="1"/>
  <c r="AV56" i="1"/>
  <c r="AR56" i="1"/>
  <c r="AP56" i="1"/>
  <c r="T56" i="1" s="1"/>
  <c r="AE56" i="1"/>
  <c r="AD56" i="1"/>
  <c r="AC56" i="1"/>
  <c r="V56" i="1"/>
  <c r="BT55" i="1"/>
  <c r="BS55" i="1"/>
  <c r="BR55" i="1" s="1"/>
  <c r="BQ55" i="1"/>
  <c r="BP55" i="1"/>
  <c r="BO55" i="1"/>
  <c r="BN55" i="1"/>
  <c r="BM55" i="1"/>
  <c r="BL55" i="1"/>
  <c r="BG55" i="1" s="1"/>
  <c r="BI55" i="1"/>
  <c r="BB55" i="1"/>
  <c r="AV55" i="1"/>
  <c r="AW55" i="1" s="1"/>
  <c r="AR55" i="1"/>
  <c r="AP55" i="1"/>
  <c r="O55" i="1" s="1"/>
  <c r="AE55" i="1"/>
  <c r="AD55" i="1"/>
  <c r="AC55" i="1"/>
  <c r="V55" i="1"/>
  <c r="Q55" i="1"/>
  <c r="P55" i="1"/>
  <c r="BE55" i="1" s="1"/>
  <c r="BT54" i="1"/>
  <c r="BS54" i="1"/>
  <c r="BR54" i="1" s="1"/>
  <c r="BQ54" i="1"/>
  <c r="BP54" i="1"/>
  <c r="BO54" i="1"/>
  <c r="BN54" i="1"/>
  <c r="BM54" i="1"/>
  <c r="BL54" i="1"/>
  <c r="BI54" i="1"/>
  <c r="BG54" i="1"/>
  <c r="BB54" i="1"/>
  <c r="AV54" i="1"/>
  <c r="AW54" i="1" s="1"/>
  <c r="AR54" i="1"/>
  <c r="AP54" i="1"/>
  <c r="Q54" i="1" s="1"/>
  <c r="AE54" i="1"/>
  <c r="AD54" i="1"/>
  <c r="AC54" i="1"/>
  <c r="V54" i="1"/>
  <c r="BT53" i="1"/>
  <c r="BS53" i="1"/>
  <c r="BQ53" i="1"/>
  <c r="BR53" i="1" s="1"/>
  <c r="BP53" i="1"/>
  <c r="BO53" i="1"/>
  <c r="BN53" i="1"/>
  <c r="BM53" i="1"/>
  <c r="BL53" i="1"/>
  <c r="BI53" i="1"/>
  <c r="BG53" i="1"/>
  <c r="BB53" i="1"/>
  <c r="AV53" i="1"/>
  <c r="AW53" i="1" s="1"/>
  <c r="AR53" i="1"/>
  <c r="AP53" i="1" s="1"/>
  <c r="AE53" i="1"/>
  <c r="AD53" i="1"/>
  <c r="AC53" i="1" s="1"/>
  <c r="V53" i="1"/>
  <c r="BT52" i="1"/>
  <c r="BS52" i="1"/>
  <c r="BQ52" i="1"/>
  <c r="BR52" i="1" s="1"/>
  <c r="BP52" i="1"/>
  <c r="BO52" i="1"/>
  <c r="BN52" i="1"/>
  <c r="BM52" i="1"/>
  <c r="BL52" i="1"/>
  <c r="BG52" i="1" s="1"/>
  <c r="BI52" i="1"/>
  <c r="BB52" i="1"/>
  <c r="AW52" i="1"/>
  <c r="AV52" i="1"/>
  <c r="AR52" i="1"/>
  <c r="AQ52" i="1"/>
  <c r="AP52" i="1"/>
  <c r="P52" i="1" s="1"/>
  <c r="BE52" i="1" s="1"/>
  <c r="AE52" i="1"/>
  <c r="AD52" i="1"/>
  <c r="AC52" i="1" s="1"/>
  <c r="V52" i="1"/>
  <c r="Q52" i="1"/>
  <c r="BT51" i="1"/>
  <c r="BS51" i="1"/>
  <c r="BQ51" i="1"/>
  <c r="BR51" i="1" s="1"/>
  <c r="BP51" i="1"/>
  <c r="BO51" i="1"/>
  <c r="BN51" i="1"/>
  <c r="BM51" i="1"/>
  <c r="BL51" i="1"/>
  <c r="BI51" i="1"/>
  <c r="BG51" i="1"/>
  <c r="BB51" i="1"/>
  <c r="AW51" i="1"/>
  <c r="AV51" i="1"/>
  <c r="AR51" i="1"/>
  <c r="AQ51" i="1"/>
  <c r="AP51" i="1"/>
  <c r="Q51" i="1" s="1"/>
  <c r="AE51" i="1"/>
  <c r="AD51" i="1"/>
  <c r="AC51" i="1" s="1"/>
  <c r="V51" i="1"/>
  <c r="T51" i="1"/>
  <c r="BT50" i="1"/>
  <c r="BS50" i="1"/>
  <c r="BR50" i="1"/>
  <c r="BD50" i="1" s="1"/>
  <c r="BQ50" i="1"/>
  <c r="BP50" i="1"/>
  <c r="BO50" i="1"/>
  <c r="BN50" i="1"/>
  <c r="BM50" i="1"/>
  <c r="BL50" i="1"/>
  <c r="BG50" i="1" s="1"/>
  <c r="BI50" i="1"/>
  <c r="BB50" i="1"/>
  <c r="BF50" i="1" s="1"/>
  <c r="AW50" i="1"/>
  <c r="AV50" i="1"/>
  <c r="AR50" i="1"/>
  <c r="AP50" i="1" s="1"/>
  <c r="AE50" i="1"/>
  <c r="AD50" i="1"/>
  <c r="AC50" i="1" s="1"/>
  <c r="V50" i="1"/>
  <c r="BT49" i="1"/>
  <c r="BS49" i="1"/>
  <c r="BR49" i="1"/>
  <c r="Y49" i="1" s="1"/>
  <c r="BQ49" i="1"/>
  <c r="BP49" i="1"/>
  <c r="BO49" i="1"/>
  <c r="BN49" i="1"/>
  <c r="BM49" i="1"/>
  <c r="BL49" i="1"/>
  <c r="BI49" i="1"/>
  <c r="BG49" i="1"/>
  <c r="BD49" i="1"/>
  <c r="BB49" i="1"/>
  <c r="BF49" i="1" s="1"/>
  <c r="AW49" i="1"/>
  <c r="AV49" i="1"/>
  <c r="AR49" i="1"/>
  <c r="AP49" i="1" s="1"/>
  <c r="AE49" i="1"/>
  <c r="AD49" i="1"/>
  <c r="AC49" i="1" s="1"/>
  <c r="V49" i="1"/>
  <c r="BT48" i="1"/>
  <c r="BS48" i="1"/>
  <c r="BR48" i="1"/>
  <c r="BD48" i="1" s="1"/>
  <c r="BQ48" i="1"/>
  <c r="BP48" i="1"/>
  <c r="BO48" i="1"/>
  <c r="BN48" i="1"/>
  <c r="BM48" i="1"/>
  <c r="BL48" i="1"/>
  <c r="BI48" i="1"/>
  <c r="BG48" i="1"/>
  <c r="BF48" i="1"/>
  <c r="BB48" i="1"/>
  <c r="AW48" i="1"/>
  <c r="AV48" i="1"/>
  <c r="AR48" i="1"/>
  <c r="AP48" i="1"/>
  <c r="AE48" i="1"/>
  <c r="AD48" i="1"/>
  <c r="AC48" i="1"/>
  <c r="V48" i="1"/>
  <c r="BT47" i="1"/>
  <c r="BS47" i="1"/>
  <c r="BR47" i="1" s="1"/>
  <c r="BQ47" i="1"/>
  <c r="BP47" i="1"/>
  <c r="BO47" i="1"/>
  <c r="BN47" i="1"/>
  <c r="BM47" i="1"/>
  <c r="BL47" i="1"/>
  <c r="BG47" i="1" s="1"/>
  <c r="BI47" i="1"/>
  <c r="BB47" i="1"/>
  <c r="AV47" i="1"/>
  <c r="AW47" i="1" s="1"/>
  <c r="AR47" i="1"/>
  <c r="AP47" i="1"/>
  <c r="O47" i="1" s="1"/>
  <c r="AE47" i="1"/>
  <c r="AD47" i="1"/>
  <c r="AC47" i="1"/>
  <c r="V47" i="1"/>
  <c r="Q47" i="1"/>
  <c r="P47" i="1"/>
  <c r="BE47" i="1" s="1"/>
  <c r="BT46" i="1"/>
  <c r="BS46" i="1"/>
  <c r="BR46" i="1" s="1"/>
  <c r="Y46" i="1" s="1"/>
  <c r="BQ46" i="1"/>
  <c r="BP46" i="1"/>
  <c r="BO46" i="1"/>
  <c r="BN46" i="1"/>
  <c r="BM46" i="1"/>
  <c r="BL46" i="1"/>
  <c r="BG46" i="1" s="1"/>
  <c r="BI46" i="1"/>
  <c r="BD46" i="1"/>
  <c r="BF46" i="1" s="1"/>
  <c r="BB46" i="1"/>
  <c r="AV46" i="1"/>
  <c r="AW46" i="1" s="1"/>
  <c r="AR46" i="1"/>
  <c r="AP46" i="1"/>
  <c r="Q46" i="1" s="1"/>
  <c r="AE46" i="1"/>
  <c r="AD46" i="1"/>
  <c r="AC46" i="1"/>
  <c r="V46" i="1"/>
  <c r="BT45" i="1"/>
  <c r="BS45" i="1"/>
  <c r="BQ45" i="1"/>
  <c r="BR45" i="1" s="1"/>
  <c r="BP45" i="1"/>
  <c r="BO45" i="1"/>
  <c r="BN45" i="1"/>
  <c r="BM45" i="1"/>
  <c r="BL45" i="1"/>
  <c r="BI45" i="1"/>
  <c r="BG45" i="1"/>
  <c r="BB45" i="1"/>
  <c r="AV45" i="1"/>
  <c r="AW45" i="1" s="1"/>
  <c r="AR45" i="1"/>
  <c r="AP45" i="1" s="1"/>
  <c r="AQ45" i="1" s="1"/>
  <c r="AE45" i="1"/>
  <c r="AD45" i="1"/>
  <c r="AC45" i="1" s="1"/>
  <c r="V45" i="1"/>
  <c r="BT44" i="1"/>
  <c r="BS44" i="1"/>
  <c r="BQ44" i="1"/>
  <c r="BR44" i="1" s="1"/>
  <c r="BD44" i="1" s="1"/>
  <c r="BP44" i="1"/>
  <c r="BO44" i="1"/>
  <c r="BN44" i="1"/>
  <c r="BM44" i="1"/>
  <c r="BL44" i="1"/>
  <c r="BG44" i="1" s="1"/>
  <c r="BI44" i="1"/>
  <c r="BB44" i="1"/>
  <c r="AW44" i="1"/>
  <c r="AV44" i="1"/>
  <c r="AR44" i="1"/>
  <c r="AQ44" i="1"/>
  <c r="AP44" i="1"/>
  <c r="P44" i="1" s="1"/>
  <c r="BE44" i="1" s="1"/>
  <c r="AE44" i="1"/>
  <c r="AD44" i="1"/>
  <c r="AC44" i="1" s="1"/>
  <c r="Y44" i="1"/>
  <c r="V44" i="1"/>
  <c r="Q44" i="1"/>
  <c r="BT43" i="1"/>
  <c r="BS43" i="1"/>
  <c r="BQ43" i="1"/>
  <c r="BR43" i="1" s="1"/>
  <c r="BP43" i="1"/>
  <c r="BO43" i="1"/>
  <c r="BN43" i="1"/>
  <c r="BM43" i="1"/>
  <c r="BL43" i="1"/>
  <c r="BI43" i="1"/>
  <c r="BG43" i="1"/>
  <c r="BB43" i="1"/>
  <c r="AW43" i="1"/>
  <c r="AV43" i="1"/>
  <c r="AR43" i="1"/>
  <c r="AQ43" i="1"/>
  <c r="AP43" i="1"/>
  <c r="Q43" i="1" s="1"/>
  <c r="AE43" i="1"/>
  <c r="AD43" i="1"/>
  <c r="AC43" i="1" s="1"/>
  <c r="V43" i="1"/>
  <c r="T43" i="1"/>
  <c r="BT42" i="1"/>
  <c r="BS42" i="1"/>
  <c r="BR42" i="1"/>
  <c r="BQ42" i="1"/>
  <c r="BP42" i="1"/>
  <c r="BO42" i="1"/>
  <c r="BN42" i="1"/>
  <c r="BM42" i="1"/>
  <c r="BL42" i="1"/>
  <c r="BG42" i="1" s="1"/>
  <c r="BI42" i="1"/>
  <c r="BB42" i="1"/>
  <c r="AW42" i="1"/>
  <c r="AV42" i="1"/>
  <c r="AR42" i="1"/>
  <c r="AP42" i="1" s="1"/>
  <c r="AE42" i="1"/>
  <c r="AD42" i="1"/>
  <c r="V42" i="1"/>
  <c r="BT41" i="1"/>
  <c r="BS41" i="1"/>
  <c r="BR41" i="1"/>
  <c r="Y41" i="1" s="1"/>
  <c r="BQ41" i="1"/>
  <c r="BP41" i="1"/>
  <c r="BO41" i="1"/>
  <c r="BN41" i="1"/>
  <c r="BM41" i="1"/>
  <c r="BL41" i="1"/>
  <c r="BI41" i="1"/>
  <c r="BG41" i="1"/>
  <c r="BD41" i="1"/>
  <c r="BB41" i="1"/>
  <c r="BF41" i="1" s="1"/>
  <c r="AW41" i="1"/>
  <c r="AV41" i="1"/>
  <c r="AR41" i="1"/>
  <c r="AP41" i="1" s="1"/>
  <c r="AE41" i="1"/>
  <c r="AD41" i="1"/>
  <c r="AC41" i="1" s="1"/>
  <c r="V41" i="1"/>
  <c r="BT40" i="1"/>
  <c r="BS40" i="1"/>
  <c r="BR40" i="1"/>
  <c r="BD40" i="1" s="1"/>
  <c r="BF40" i="1" s="1"/>
  <c r="BQ40" i="1"/>
  <c r="BP40" i="1"/>
  <c r="BO40" i="1"/>
  <c r="BN40" i="1"/>
  <c r="BM40" i="1"/>
  <c r="BL40" i="1"/>
  <c r="BI40" i="1"/>
  <c r="BG40" i="1"/>
  <c r="BB40" i="1"/>
  <c r="AW40" i="1"/>
  <c r="AV40" i="1"/>
  <c r="AR40" i="1"/>
  <c r="AP40" i="1"/>
  <c r="AE40" i="1"/>
  <c r="AD40" i="1"/>
  <c r="AC40" i="1"/>
  <c r="V40" i="1"/>
  <c r="BT39" i="1"/>
  <c r="BS39" i="1"/>
  <c r="BR39" i="1" s="1"/>
  <c r="BQ39" i="1"/>
  <c r="BP39" i="1"/>
  <c r="BO39" i="1"/>
  <c r="BN39" i="1"/>
  <c r="BM39" i="1"/>
  <c r="BL39" i="1"/>
  <c r="BG39" i="1" s="1"/>
  <c r="BI39" i="1"/>
  <c r="BB39" i="1"/>
  <c r="AV39" i="1"/>
  <c r="AW39" i="1" s="1"/>
  <c r="AR39" i="1"/>
  <c r="AP39" i="1"/>
  <c r="O39" i="1" s="1"/>
  <c r="AE39" i="1"/>
  <c r="AD39" i="1"/>
  <c r="AC39" i="1"/>
  <c r="V39" i="1"/>
  <c r="Q39" i="1"/>
  <c r="P39" i="1"/>
  <c r="BE39" i="1" s="1"/>
  <c r="BT38" i="1"/>
  <c r="BS38" i="1"/>
  <c r="BR38" i="1" s="1"/>
  <c r="Y38" i="1" s="1"/>
  <c r="BQ38" i="1"/>
  <c r="BP38" i="1"/>
  <c r="BO38" i="1"/>
  <c r="BN38" i="1"/>
  <c r="BM38" i="1"/>
  <c r="BL38" i="1"/>
  <c r="BG38" i="1" s="1"/>
  <c r="BI38" i="1"/>
  <c r="BB38" i="1"/>
  <c r="AV38" i="1"/>
  <c r="AW38" i="1" s="1"/>
  <c r="AR38" i="1"/>
  <c r="AP38" i="1"/>
  <c r="Q38" i="1" s="1"/>
  <c r="AE38" i="1"/>
  <c r="AD38" i="1"/>
  <c r="AC38" i="1"/>
  <c r="V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V37" i="1"/>
  <c r="AW37" i="1" s="1"/>
  <c r="AR37" i="1"/>
  <c r="AP37" i="1" s="1"/>
  <c r="AQ37" i="1" s="1"/>
  <c r="AE37" i="1"/>
  <c r="AD37" i="1"/>
  <c r="AC37" i="1" s="1"/>
  <c r="V37" i="1"/>
  <c r="BT36" i="1"/>
  <c r="Y36" i="1" s="1"/>
  <c r="BS36" i="1"/>
  <c r="BQ36" i="1"/>
  <c r="BR36" i="1" s="1"/>
  <c r="BD36" i="1" s="1"/>
  <c r="BP36" i="1"/>
  <c r="BO36" i="1"/>
  <c r="BN36" i="1"/>
  <c r="BM36" i="1"/>
  <c r="BL36" i="1"/>
  <c r="BG36" i="1" s="1"/>
  <c r="BI36" i="1"/>
  <c r="BB36" i="1"/>
  <c r="BF36" i="1" s="1"/>
  <c r="AW36" i="1"/>
  <c r="AV36" i="1"/>
  <c r="AR36" i="1"/>
  <c r="AQ36" i="1"/>
  <c r="AP36" i="1"/>
  <c r="P36" i="1" s="1"/>
  <c r="BE36" i="1" s="1"/>
  <c r="BH36" i="1" s="1"/>
  <c r="AE36" i="1"/>
  <c r="AD36" i="1"/>
  <c r="AC36" i="1" s="1"/>
  <c r="V36" i="1"/>
  <c r="Q36" i="1"/>
  <c r="BT35" i="1"/>
  <c r="BS35" i="1"/>
  <c r="BQ35" i="1"/>
  <c r="BR35" i="1" s="1"/>
  <c r="BP35" i="1"/>
  <c r="BO35" i="1"/>
  <c r="BN35" i="1"/>
  <c r="BM35" i="1"/>
  <c r="BL35" i="1"/>
  <c r="BI35" i="1"/>
  <c r="BG35" i="1"/>
  <c r="BB35" i="1"/>
  <c r="AW35" i="1"/>
  <c r="AV35" i="1"/>
  <c r="AR35" i="1"/>
  <c r="AQ35" i="1"/>
  <c r="AP35" i="1"/>
  <c r="Q35" i="1" s="1"/>
  <c r="AE35" i="1"/>
  <c r="AD35" i="1"/>
  <c r="AC35" i="1" s="1"/>
  <c r="V35" i="1"/>
  <c r="T35" i="1"/>
  <c r="BT34" i="1"/>
  <c r="BS34" i="1"/>
  <c r="BR34" i="1"/>
  <c r="BQ34" i="1"/>
  <c r="BP34" i="1"/>
  <c r="BO34" i="1"/>
  <c r="BN34" i="1"/>
  <c r="BM34" i="1"/>
  <c r="BL34" i="1"/>
  <c r="BG34" i="1" s="1"/>
  <c r="BI34" i="1"/>
  <c r="BB34" i="1"/>
  <c r="AW34" i="1"/>
  <c r="AV34" i="1"/>
  <c r="AR34" i="1"/>
  <c r="AP34" i="1" s="1"/>
  <c r="AE34" i="1"/>
  <c r="AD34" i="1"/>
  <c r="V34" i="1"/>
  <c r="O34" i="1"/>
  <c r="AG34" i="1" s="1"/>
  <c r="BT33" i="1"/>
  <c r="BS33" i="1"/>
  <c r="BR33" i="1"/>
  <c r="Y33" i="1" s="1"/>
  <c r="BQ33" i="1"/>
  <c r="BP33" i="1"/>
  <c r="BO33" i="1"/>
  <c r="BN33" i="1"/>
  <c r="BM33" i="1"/>
  <c r="BL33" i="1"/>
  <c r="BI33" i="1"/>
  <c r="BG33" i="1"/>
  <c r="BD33" i="1"/>
  <c r="BB33" i="1"/>
  <c r="BF33" i="1" s="1"/>
  <c r="AW33" i="1"/>
  <c r="AV33" i="1"/>
  <c r="AR33" i="1"/>
  <c r="AP33" i="1" s="1"/>
  <c r="AE33" i="1"/>
  <c r="AD33" i="1"/>
  <c r="AC33" i="1" s="1"/>
  <c r="V33" i="1"/>
  <c r="BT32" i="1"/>
  <c r="BS32" i="1"/>
  <c r="BR32" i="1"/>
  <c r="BD32" i="1" s="1"/>
  <c r="BQ32" i="1"/>
  <c r="BP32" i="1"/>
  <c r="BO32" i="1"/>
  <c r="BN32" i="1"/>
  <c r="BM32" i="1"/>
  <c r="BL32" i="1"/>
  <c r="BI32" i="1"/>
  <c r="BG32" i="1"/>
  <c r="BF32" i="1"/>
  <c r="BB32" i="1"/>
  <c r="AW32" i="1"/>
  <c r="AV32" i="1"/>
  <c r="AR32" i="1"/>
  <c r="AP32" i="1"/>
  <c r="AE32" i="1"/>
  <c r="AD32" i="1"/>
  <c r="AC32" i="1"/>
  <c r="V32" i="1"/>
  <c r="BT31" i="1"/>
  <c r="BS31" i="1"/>
  <c r="BR31" i="1" s="1"/>
  <c r="BQ31" i="1"/>
  <c r="BP31" i="1"/>
  <c r="BO31" i="1"/>
  <c r="BN31" i="1"/>
  <c r="BM31" i="1"/>
  <c r="BL31" i="1"/>
  <c r="BG31" i="1" s="1"/>
  <c r="BI31" i="1"/>
  <c r="BB31" i="1"/>
  <c r="AV31" i="1"/>
  <c r="AW31" i="1" s="1"/>
  <c r="AR31" i="1"/>
  <c r="AP31" i="1"/>
  <c r="O31" i="1" s="1"/>
  <c r="AE31" i="1"/>
  <c r="AD31" i="1"/>
  <c r="AC31" i="1"/>
  <c r="V31" i="1"/>
  <c r="Q31" i="1"/>
  <c r="P31" i="1"/>
  <c r="BE31" i="1" s="1"/>
  <c r="BT30" i="1"/>
  <c r="BS30" i="1"/>
  <c r="BR30" i="1" s="1"/>
  <c r="Y30" i="1" s="1"/>
  <c r="BQ30" i="1"/>
  <c r="BP30" i="1"/>
  <c r="BO30" i="1"/>
  <c r="BN30" i="1"/>
  <c r="BM30" i="1"/>
  <c r="BL30" i="1"/>
  <c r="BG30" i="1" s="1"/>
  <c r="BI30" i="1"/>
  <c r="BD30" i="1"/>
  <c r="BF30" i="1" s="1"/>
  <c r="BB30" i="1"/>
  <c r="AV30" i="1"/>
  <c r="AW30" i="1" s="1"/>
  <c r="AR30" i="1"/>
  <c r="AP30" i="1"/>
  <c r="Q30" i="1" s="1"/>
  <c r="AE30" i="1"/>
  <c r="AD30" i="1"/>
  <c r="AC30" i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 s="1"/>
  <c r="AQ29" i="1"/>
  <c r="AE29" i="1"/>
  <c r="AD29" i="1"/>
  <c r="AC29" i="1" s="1"/>
  <c r="V29" i="1"/>
  <c r="BT28" i="1"/>
  <c r="Y28" i="1" s="1"/>
  <c r="BS28" i="1"/>
  <c r="BQ28" i="1"/>
  <c r="BR28" i="1" s="1"/>
  <c r="BD28" i="1" s="1"/>
  <c r="BP28" i="1"/>
  <c r="BO28" i="1"/>
  <c r="BN28" i="1"/>
  <c r="BM28" i="1"/>
  <c r="BL28" i="1"/>
  <c r="BG28" i="1" s="1"/>
  <c r="BI28" i="1"/>
  <c r="BB28" i="1"/>
  <c r="BF28" i="1" s="1"/>
  <c r="AW28" i="1"/>
  <c r="AV28" i="1"/>
  <c r="AR28" i="1"/>
  <c r="AQ28" i="1"/>
  <c r="AP28" i="1"/>
  <c r="P28" i="1" s="1"/>
  <c r="BE28" i="1" s="1"/>
  <c r="AE28" i="1"/>
  <c r="AD28" i="1"/>
  <c r="AC28" i="1" s="1"/>
  <c r="V28" i="1"/>
  <c r="Q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W27" i="1"/>
  <c r="AV27" i="1"/>
  <c r="AR27" i="1"/>
  <c r="AQ27" i="1"/>
  <c r="AP27" i="1"/>
  <c r="Q27" i="1" s="1"/>
  <c r="AE27" i="1"/>
  <c r="AD27" i="1"/>
  <c r="AC27" i="1" s="1"/>
  <c r="V27" i="1"/>
  <c r="T27" i="1"/>
  <c r="BT26" i="1"/>
  <c r="BS26" i="1"/>
  <c r="BR26" i="1"/>
  <c r="BQ26" i="1"/>
  <c r="BP26" i="1"/>
  <c r="BO26" i="1"/>
  <c r="BN26" i="1"/>
  <c r="BM26" i="1"/>
  <c r="BL26" i="1"/>
  <c r="BG26" i="1" s="1"/>
  <c r="BI26" i="1"/>
  <c r="BB26" i="1"/>
  <c r="AW26" i="1"/>
  <c r="AV26" i="1"/>
  <c r="AR26" i="1"/>
  <c r="AP26" i="1" s="1"/>
  <c r="AE26" i="1"/>
  <c r="AD26" i="1"/>
  <c r="AC26" i="1" s="1"/>
  <c r="V26" i="1"/>
  <c r="BT25" i="1"/>
  <c r="BS25" i="1"/>
  <c r="BR25" i="1"/>
  <c r="Y25" i="1" s="1"/>
  <c r="BQ25" i="1"/>
  <c r="BP25" i="1"/>
  <c r="BO25" i="1"/>
  <c r="BN25" i="1"/>
  <c r="BM25" i="1"/>
  <c r="BL25" i="1"/>
  <c r="BI25" i="1"/>
  <c r="BG25" i="1"/>
  <c r="BD25" i="1"/>
  <c r="BB25" i="1"/>
  <c r="BF25" i="1" s="1"/>
  <c r="AW25" i="1"/>
  <c r="AV25" i="1"/>
  <c r="AR25" i="1"/>
  <c r="AP25" i="1" s="1"/>
  <c r="AE25" i="1"/>
  <c r="AD25" i="1"/>
  <c r="AC25" i="1" s="1"/>
  <c r="V25" i="1"/>
  <c r="BT24" i="1"/>
  <c r="BS24" i="1"/>
  <c r="BR24" i="1"/>
  <c r="BD24" i="1" s="1"/>
  <c r="BF24" i="1" s="1"/>
  <c r="BQ24" i="1"/>
  <c r="BP24" i="1"/>
  <c r="BO24" i="1"/>
  <c r="BN24" i="1"/>
  <c r="BM24" i="1"/>
  <c r="BL24" i="1"/>
  <c r="BI24" i="1"/>
  <c r="BG24" i="1"/>
  <c r="BB24" i="1"/>
  <c r="AW24" i="1"/>
  <c r="AV24" i="1"/>
  <c r="AR24" i="1"/>
  <c r="AP24" i="1"/>
  <c r="AE24" i="1"/>
  <c r="AD24" i="1"/>
  <c r="AC24" i="1"/>
  <c r="V24" i="1"/>
  <c r="BT23" i="1"/>
  <c r="BS23" i="1"/>
  <c r="BR23" i="1" s="1"/>
  <c r="BQ23" i="1"/>
  <c r="BP23" i="1"/>
  <c r="BO23" i="1"/>
  <c r="BN23" i="1"/>
  <c r="BM23" i="1"/>
  <c r="BL23" i="1"/>
  <c r="BG23" i="1" s="1"/>
  <c r="BI23" i="1"/>
  <c r="BB23" i="1"/>
  <c r="AV23" i="1"/>
  <c r="AW23" i="1" s="1"/>
  <c r="AR23" i="1"/>
  <c r="AP23" i="1"/>
  <c r="O23" i="1" s="1"/>
  <c r="AE23" i="1"/>
  <c r="AD23" i="1"/>
  <c r="AC23" i="1"/>
  <c r="V23" i="1"/>
  <c r="Q23" i="1"/>
  <c r="P23" i="1"/>
  <c r="BE23" i="1" s="1"/>
  <c r="BT22" i="1"/>
  <c r="BS22" i="1"/>
  <c r="BR22" i="1" s="1"/>
  <c r="Y22" i="1" s="1"/>
  <c r="BQ22" i="1"/>
  <c r="BP22" i="1"/>
  <c r="BO22" i="1"/>
  <c r="BN22" i="1"/>
  <c r="BM22" i="1"/>
  <c r="BL22" i="1"/>
  <c r="BG22" i="1" s="1"/>
  <c r="BI22" i="1"/>
  <c r="BD22" i="1"/>
  <c r="BF22" i="1" s="1"/>
  <c r="BB22" i="1"/>
  <c r="AV22" i="1"/>
  <c r="AW22" i="1" s="1"/>
  <c r="AR22" i="1"/>
  <c r="AP22" i="1"/>
  <c r="Q22" i="1" s="1"/>
  <c r="AE22" i="1"/>
  <c r="AD22" i="1"/>
  <c r="AC22" i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P21" i="1" s="1"/>
  <c r="AQ21" i="1" s="1"/>
  <c r="AE21" i="1"/>
  <c r="AD21" i="1"/>
  <c r="AC21" i="1" s="1"/>
  <c r="V21" i="1"/>
  <c r="BT20" i="1"/>
  <c r="Y20" i="1" s="1"/>
  <c r="BS20" i="1"/>
  <c r="BQ20" i="1"/>
  <c r="BR20" i="1" s="1"/>
  <c r="BD20" i="1" s="1"/>
  <c r="BP20" i="1"/>
  <c r="BO20" i="1"/>
  <c r="BN20" i="1"/>
  <c r="BM20" i="1"/>
  <c r="BL20" i="1"/>
  <c r="BG20" i="1" s="1"/>
  <c r="BI20" i="1"/>
  <c r="BB20" i="1"/>
  <c r="BF20" i="1" s="1"/>
  <c r="AW20" i="1"/>
  <c r="AV20" i="1"/>
  <c r="AR20" i="1"/>
  <c r="AQ20" i="1"/>
  <c r="AP20" i="1"/>
  <c r="P20" i="1" s="1"/>
  <c r="BE20" i="1" s="1"/>
  <c r="AE20" i="1"/>
  <c r="AD20" i="1"/>
  <c r="AC20" i="1" s="1"/>
  <c r="V20" i="1"/>
  <c r="Q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W19" i="1"/>
  <c r="AV19" i="1"/>
  <c r="AR19" i="1"/>
  <c r="AQ19" i="1"/>
  <c r="AP19" i="1"/>
  <c r="Q19" i="1" s="1"/>
  <c r="AE19" i="1"/>
  <c r="AD19" i="1"/>
  <c r="AC19" i="1" s="1"/>
  <c r="V19" i="1"/>
  <c r="T19" i="1"/>
  <c r="BT18" i="1"/>
  <c r="BS18" i="1"/>
  <c r="BR18" i="1"/>
  <c r="BQ18" i="1"/>
  <c r="BP18" i="1"/>
  <c r="BO18" i="1"/>
  <c r="BN18" i="1"/>
  <c r="BM18" i="1"/>
  <c r="BL18" i="1"/>
  <c r="BG18" i="1" s="1"/>
  <c r="BI18" i="1"/>
  <c r="BB18" i="1"/>
  <c r="AW18" i="1"/>
  <c r="AV18" i="1"/>
  <c r="AR18" i="1"/>
  <c r="AP18" i="1" s="1"/>
  <c r="O18" i="1" s="1"/>
  <c r="AE18" i="1"/>
  <c r="AD18" i="1"/>
  <c r="V18" i="1"/>
  <c r="BT17" i="1"/>
  <c r="BS17" i="1"/>
  <c r="BR17" i="1"/>
  <c r="Y17" i="1" s="1"/>
  <c r="BQ17" i="1"/>
  <c r="BP17" i="1"/>
  <c r="BO17" i="1"/>
  <c r="BN17" i="1"/>
  <c r="BM17" i="1"/>
  <c r="BL17" i="1"/>
  <c r="BI17" i="1"/>
  <c r="BG17" i="1"/>
  <c r="BD17" i="1"/>
  <c r="BB17" i="1"/>
  <c r="BF17" i="1" s="1"/>
  <c r="AW17" i="1"/>
  <c r="AV17" i="1"/>
  <c r="AR17" i="1"/>
  <c r="AP17" i="1" s="1"/>
  <c r="AE17" i="1"/>
  <c r="AD17" i="1"/>
  <c r="AC17" i="1" s="1"/>
  <c r="V17" i="1"/>
  <c r="AG18" i="1" l="1"/>
  <c r="Z36" i="1"/>
  <c r="AA36" i="1" s="1"/>
  <c r="AQ42" i="1"/>
  <c r="T42" i="1"/>
  <c r="Q42" i="1"/>
  <c r="P42" i="1"/>
  <c r="BE42" i="1" s="1"/>
  <c r="Z67" i="1"/>
  <c r="AA67" i="1" s="1"/>
  <c r="Q17" i="1"/>
  <c r="P17" i="1"/>
  <c r="BE17" i="1" s="1"/>
  <c r="BH17" i="1" s="1"/>
  <c r="T17" i="1"/>
  <c r="O17" i="1"/>
  <c r="AQ17" i="1"/>
  <c r="BD19" i="1"/>
  <c r="BF19" i="1" s="1"/>
  <c r="Y19" i="1"/>
  <c r="T24" i="1"/>
  <c r="Q24" i="1"/>
  <c r="P24" i="1"/>
  <c r="BE24" i="1" s="1"/>
  <c r="BH24" i="1" s="1"/>
  <c r="O24" i="1"/>
  <c r="AQ24" i="1"/>
  <c r="BD26" i="1"/>
  <c r="BF26" i="1" s="1"/>
  <c r="Y26" i="1"/>
  <c r="BH28" i="1"/>
  <c r="BD31" i="1"/>
  <c r="BF31" i="1" s="1"/>
  <c r="Y31" i="1"/>
  <c r="AC42" i="1"/>
  <c r="Z65" i="1"/>
  <c r="AA65" i="1" s="1"/>
  <c r="BD66" i="1"/>
  <c r="BF66" i="1" s="1"/>
  <c r="Y66" i="1"/>
  <c r="BH52" i="1"/>
  <c r="Y18" i="1"/>
  <c r="BD18" i="1"/>
  <c r="BF18" i="1" s="1"/>
  <c r="BH20" i="1"/>
  <c r="BD23" i="1"/>
  <c r="BF23" i="1" s="1"/>
  <c r="Y23" i="1"/>
  <c r="AC34" i="1"/>
  <c r="T45" i="1"/>
  <c r="P45" i="1"/>
  <c r="BE45" i="1" s="1"/>
  <c r="Q45" i="1"/>
  <c r="O45" i="1"/>
  <c r="Q49" i="1"/>
  <c r="P49" i="1"/>
  <c r="BE49" i="1" s="1"/>
  <c r="BH49" i="1" s="1"/>
  <c r="O49" i="1"/>
  <c r="AQ49" i="1"/>
  <c r="T49" i="1"/>
  <c r="Y54" i="1"/>
  <c r="BD54" i="1"/>
  <c r="BF54" i="1" s="1"/>
  <c r="AG55" i="1"/>
  <c r="AC18" i="1"/>
  <c r="T29" i="1"/>
  <c r="P29" i="1"/>
  <c r="BE29" i="1" s="1"/>
  <c r="Q29" i="1"/>
  <c r="O29" i="1"/>
  <c r="AQ34" i="1"/>
  <c r="T34" i="1"/>
  <c r="Q34" i="1"/>
  <c r="P34" i="1"/>
  <c r="BE34" i="1" s="1"/>
  <c r="BF44" i="1"/>
  <c r="BD45" i="1"/>
  <c r="BF45" i="1" s="1"/>
  <c r="Y45" i="1"/>
  <c r="BH47" i="1"/>
  <c r="AG47" i="1"/>
  <c r="BD51" i="1"/>
  <c r="BF51" i="1" s="1"/>
  <c r="Y51" i="1"/>
  <c r="Z59" i="1"/>
  <c r="AA59" i="1" s="1"/>
  <c r="BD60" i="1"/>
  <c r="BF60" i="1" s="1"/>
  <c r="Y60" i="1"/>
  <c r="Z62" i="1"/>
  <c r="AA62" i="1" s="1"/>
  <c r="BD89" i="1"/>
  <c r="Y89" i="1"/>
  <c r="BD105" i="1"/>
  <c r="BF105" i="1" s="1"/>
  <c r="Y105" i="1"/>
  <c r="T135" i="1"/>
  <c r="Q135" i="1"/>
  <c r="P135" i="1"/>
  <c r="BE135" i="1" s="1"/>
  <c r="AQ135" i="1"/>
  <c r="O135" i="1"/>
  <c r="Z136" i="1"/>
  <c r="AA136" i="1" s="1"/>
  <c r="T21" i="1"/>
  <c r="P21" i="1"/>
  <c r="BE21" i="1" s="1"/>
  <c r="Q21" i="1"/>
  <c r="O21" i="1"/>
  <c r="AQ26" i="1"/>
  <c r="Q26" i="1"/>
  <c r="T26" i="1"/>
  <c r="P26" i="1"/>
  <c r="BE26" i="1" s="1"/>
  <c r="BD37" i="1"/>
  <c r="BF37" i="1" s="1"/>
  <c r="Y37" i="1"/>
  <c r="AG39" i="1"/>
  <c r="AQ50" i="1"/>
  <c r="Q50" i="1"/>
  <c r="O50" i="1"/>
  <c r="T50" i="1"/>
  <c r="P50" i="1"/>
  <c r="BE50" i="1" s="1"/>
  <c r="BH50" i="1" s="1"/>
  <c r="T53" i="1"/>
  <c r="P53" i="1"/>
  <c r="BE53" i="1" s="1"/>
  <c r="Q53" i="1"/>
  <c r="AQ53" i="1"/>
  <c r="O53" i="1"/>
  <c r="BD55" i="1"/>
  <c r="BH55" i="1" s="1"/>
  <c r="Y55" i="1"/>
  <c r="BD84" i="1"/>
  <c r="BF84" i="1" s="1"/>
  <c r="Y84" i="1"/>
  <c r="AB86" i="1"/>
  <c r="AF86" i="1" s="1"/>
  <c r="AI86" i="1"/>
  <c r="AJ86" i="1" s="1"/>
  <c r="AH86" i="1"/>
  <c r="BD100" i="1"/>
  <c r="BF100" i="1" s="1"/>
  <c r="Y100" i="1"/>
  <c r="AB102" i="1"/>
  <c r="AF102" i="1" s="1"/>
  <c r="AI102" i="1"/>
  <c r="AH102" i="1"/>
  <c r="BD121" i="1"/>
  <c r="BH121" i="1" s="1"/>
  <c r="Y121" i="1"/>
  <c r="P37" i="1"/>
  <c r="BE37" i="1" s="1"/>
  <c r="BH37" i="1" s="1"/>
  <c r="T37" i="1"/>
  <c r="Q37" i="1"/>
  <c r="O37" i="1"/>
  <c r="BD38" i="1"/>
  <c r="BF38" i="1" s="1"/>
  <c r="AQ18" i="1"/>
  <c r="T18" i="1"/>
  <c r="Q18" i="1"/>
  <c r="P18" i="1"/>
  <c r="BE18" i="1" s="1"/>
  <c r="BH18" i="1" s="1"/>
  <c r="BD29" i="1"/>
  <c r="BF29" i="1" s="1"/>
  <c r="Y29" i="1"/>
  <c r="BH31" i="1"/>
  <c r="AG31" i="1"/>
  <c r="Q41" i="1"/>
  <c r="P41" i="1"/>
  <c r="BE41" i="1" s="1"/>
  <c r="BH41" i="1" s="1"/>
  <c r="T41" i="1"/>
  <c r="O41" i="1"/>
  <c r="Z41" i="1" s="1"/>
  <c r="AA41" i="1" s="1"/>
  <c r="AQ41" i="1"/>
  <c r="O42" i="1"/>
  <c r="BD43" i="1"/>
  <c r="BF43" i="1" s="1"/>
  <c r="Y43" i="1"/>
  <c r="T48" i="1"/>
  <c r="O48" i="1"/>
  <c r="Q48" i="1"/>
  <c r="P48" i="1"/>
  <c r="BE48" i="1" s="1"/>
  <c r="BH48" i="1" s="1"/>
  <c r="AQ48" i="1"/>
  <c r="Q57" i="1"/>
  <c r="T57" i="1"/>
  <c r="P57" i="1"/>
  <c r="BE57" i="1" s="1"/>
  <c r="BH57" i="1" s="1"/>
  <c r="O57" i="1"/>
  <c r="AQ57" i="1"/>
  <c r="BH61" i="1"/>
  <c r="T71" i="1"/>
  <c r="Q71" i="1"/>
  <c r="AQ71" i="1"/>
  <c r="P71" i="1"/>
  <c r="BE71" i="1" s="1"/>
  <c r="O71" i="1"/>
  <c r="BD116" i="1"/>
  <c r="BF116" i="1" s="1"/>
  <c r="Y116" i="1"/>
  <c r="AB118" i="1"/>
  <c r="AF118" i="1" s="1"/>
  <c r="AI118" i="1"/>
  <c r="AH118" i="1"/>
  <c r="Q58" i="1"/>
  <c r="O58" i="1"/>
  <c r="T58" i="1"/>
  <c r="AQ58" i="1"/>
  <c r="P58" i="1"/>
  <c r="BE58" i="1" s="1"/>
  <c r="BH58" i="1" s="1"/>
  <c r="BF21" i="1"/>
  <c r="BD21" i="1"/>
  <c r="Y21" i="1"/>
  <c r="BH23" i="1"/>
  <c r="AG23" i="1"/>
  <c r="Q33" i="1"/>
  <c r="P33" i="1"/>
  <c r="BE33" i="1" s="1"/>
  <c r="BH33" i="1" s="1"/>
  <c r="O33" i="1"/>
  <c r="AQ33" i="1"/>
  <c r="T33" i="1"/>
  <c r="BD35" i="1"/>
  <c r="BF35" i="1" s="1"/>
  <c r="Y35" i="1"/>
  <c r="T40" i="1"/>
  <c r="Q40" i="1"/>
  <c r="O40" i="1"/>
  <c r="P40" i="1"/>
  <c r="BE40" i="1" s="1"/>
  <c r="BH40" i="1" s="1"/>
  <c r="AQ40" i="1"/>
  <c r="BD42" i="1"/>
  <c r="BF42" i="1" s="1"/>
  <c r="Y42" i="1"/>
  <c r="BH44" i="1"/>
  <c r="BF47" i="1"/>
  <c r="BD47" i="1"/>
  <c r="Y47" i="1"/>
  <c r="Z49" i="1"/>
  <c r="AA49" i="1" s="1"/>
  <c r="BD52" i="1"/>
  <c r="Y52" i="1"/>
  <c r="BF53" i="1"/>
  <c r="BD53" i="1"/>
  <c r="Y53" i="1"/>
  <c r="Q25" i="1"/>
  <c r="T25" i="1"/>
  <c r="P25" i="1"/>
  <c r="BE25" i="1" s="1"/>
  <c r="BH25" i="1" s="1"/>
  <c r="O25" i="1"/>
  <c r="AQ25" i="1"/>
  <c r="O26" i="1"/>
  <c r="BD27" i="1"/>
  <c r="BF27" i="1" s="1"/>
  <c r="Y27" i="1"/>
  <c r="T32" i="1"/>
  <c r="O32" i="1"/>
  <c r="Q32" i="1"/>
  <c r="P32" i="1"/>
  <c r="BE32" i="1" s="1"/>
  <c r="BH32" i="1" s="1"/>
  <c r="AQ32" i="1"/>
  <c r="BD34" i="1"/>
  <c r="BF34" i="1" s="1"/>
  <c r="Y34" i="1"/>
  <c r="BD39" i="1"/>
  <c r="BH39" i="1" s="1"/>
  <c r="Y39" i="1"/>
  <c r="BF52" i="1"/>
  <c r="Z75" i="1"/>
  <c r="AA75" i="1" s="1"/>
  <c r="W118" i="1"/>
  <c r="U118" i="1" s="1"/>
  <c r="X118" i="1" s="1"/>
  <c r="R118" i="1" s="1"/>
  <c r="S118" i="1" s="1"/>
  <c r="BD138" i="1"/>
  <c r="BF138" i="1" s="1"/>
  <c r="Y138" i="1"/>
  <c r="Y147" i="1"/>
  <c r="BD147" i="1"/>
  <c r="BF147" i="1" s="1"/>
  <c r="AG150" i="1"/>
  <c r="BD171" i="1"/>
  <c r="BF171" i="1" s="1"/>
  <c r="Y171" i="1"/>
  <c r="BH176" i="1"/>
  <c r="T22" i="1"/>
  <c r="T30" i="1"/>
  <c r="T38" i="1"/>
  <c r="T46" i="1"/>
  <c r="T54" i="1"/>
  <c r="AQ56" i="1"/>
  <c r="Q59" i="1"/>
  <c r="AQ59" i="1"/>
  <c r="T63" i="1"/>
  <c r="Q63" i="1"/>
  <c r="Q64" i="1"/>
  <c r="P64" i="1"/>
  <c r="BE64" i="1" s="1"/>
  <c r="BH64" i="1" s="1"/>
  <c r="O64" i="1"/>
  <c r="AQ64" i="1"/>
  <c r="AQ65" i="1"/>
  <c r="T65" i="1"/>
  <c r="T66" i="1"/>
  <c r="BF70" i="1"/>
  <c r="AC73" i="1"/>
  <c r="BF73" i="1"/>
  <c r="BD75" i="1"/>
  <c r="BF75" i="1" s="1"/>
  <c r="T79" i="1"/>
  <c r="Q79" i="1"/>
  <c r="P79" i="1"/>
  <c r="BE79" i="1" s="1"/>
  <c r="P83" i="1"/>
  <c r="BE83" i="1" s="1"/>
  <c r="BH83" i="1" s="1"/>
  <c r="O83" i="1"/>
  <c r="AQ83" i="1"/>
  <c r="T83" i="1"/>
  <c r="BD91" i="1"/>
  <c r="T95" i="1"/>
  <c r="Q95" i="1"/>
  <c r="P95" i="1"/>
  <c r="BE95" i="1" s="1"/>
  <c r="P99" i="1"/>
  <c r="BE99" i="1" s="1"/>
  <c r="BH99" i="1" s="1"/>
  <c r="O99" i="1"/>
  <c r="AQ99" i="1"/>
  <c r="T99" i="1"/>
  <c r="BD107" i="1"/>
  <c r="T111" i="1"/>
  <c r="Q111" i="1"/>
  <c r="P111" i="1"/>
  <c r="BE111" i="1" s="1"/>
  <c r="P115" i="1"/>
  <c r="BE115" i="1" s="1"/>
  <c r="BH115" i="1" s="1"/>
  <c r="O115" i="1"/>
  <c r="AQ115" i="1"/>
  <c r="T115" i="1"/>
  <c r="BD123" i="1"/>
  <c r="T127" i="1"/>
  <c r="Q127" i="1"/>
  <c r="P127" i="1"/>
  <c r="BE127" i="1" s="1"/>
  <c r="AQ129" i="1"/>
  <c r="T129" i="1"/>
  <c r="P129" i="1"/>
  <c r="BE129" i="1" s="1"/>
  <c r="BH129" i="1" s="1"/>
  <c r="Z137" i="1"/>
  <c r="AA137" i="1" s="1"/>
  <c r="T140" i="1"/>
  <c r="Q140" i="1"/>
  <c r="O140" i="1"/>
  <c r="AG142" i="1"/>
  <c r="BH163" i="1"/>
  <c r="BD183" i="1"/>
  <c r="BH183" i="1" s="1"/>
  <c r="Y183" i="1"/>
  <c r="AQ89" i="1"/>
  <c r="T89" i="1"/>
  <c r="AQ105" i="1"/>
  <c r="T105" i="1"/>
  <c r="T116" i="1"/>
  <c r="Q116" i="1"/>
  <c r="P131" i="1"/>
  <c r="BE131" i="1" s="1"/>
  <c r="BH131" i="1" s="1"/>
  <c r="O131" i="1"/>
  <c r="AQ131" i="1"/>
  <c r="T131" i="1"/>
  <c r="BD82" i="1"/>
  <c r="BF82" i="1" s="1"/>
  <c r="Y82" i="1"/>
  <c r="P149" i="1"/>
  <c r="BE149" i="1" s="1"/>
  <c r="BH149" i="1" s="1"/>
  <c r="AQ149" i="1"/>
  <c r="T149" i="1"/>
  <c r="Q149" i="1"/>
  <c r="O149" i="1"/>
  <c r="Z149" i="1" s="1"/>
  <c r="AA149" i="1" s="1"/>
  <c r="BD150" i="1"/>
  <c r="BF150" i="1" s="1"/>
  <c r="Y150" i="1"/>
  <c r="O19" i="1"/>
  <c r="T20" i="1"/>
  <c r="AQ22" i="1"/>
  <c r="O27" i="1"/>
  <c r="T28" i="1"/>
  <c r="AQ30" i="1"/>
  <c r="O35" i="1"/>
  <c r="T36" i="1"/>
  <c r="AQ38" i="1"/>
  <c r="O43" i="1"/>
  <c r="T44" i="1"/>
  <c r="AQ46" i="1"/>
  <c r="O51" i="1"/>
  <c r="T52" i="1"/>
  <c r="AQ54" i="1"/>
  <c r="P56" i="1"/>
  <c r="BE56" i="1" s="1"/>
  <c r="BH56" i="1" s="1"/>
  <c r="P60" i="1"/>
  <c r="BE60" i="1" s="1"/>
  <c r="BH60" i="1" s="1"/>
  <c r="AC60" i="1"/>
  <c r="BD61" i="1"/>
  <c r="BF61" i="1" s="1"/>
  <c r="O65" i="1"/>
  <c r="AC68" i="1"/>
  <c r="Q69" i="1"/>
  <c r="P69" i="1"/>
  <c r="BE69" i="1" s="1"/>
  <c r="BH69" i="1" s="1"/>
  <c r="O69" i="1"/>
  <c r="Y70" i="1"/>
  <c r="O76" i="1"/>
  <c r="AG81" i="1"/>
  <c r="Q82" i="1"/>
  <c r="P82" i="1"/>
  <c r="BE82" i="1" s="1"/>
  <c r="BH82" i="1" s="1"/>
  <c r="O82" i="1"/>
  <c r="BH86" i="1"/>
  <c r="BF89" i="1"/>
  <c r="O92" i="1"/>
  <c r="AG97" i="1"/>
  <c r="Q98" i="1"/>
  <c r="P98" i="1"/>
  <c r="BE98" i="1" s="1"/>
  <c r="O98" i="1"/>
  <c r="BH102" i="1"/>
  <c r="O108" i="1"/>
  <c r="AG113" i="1"/>
  <c r="Q114" i="1"/>
  <c r="P114" i="1"/>
  <c r="BE114" i="1" s="1"/>
  <c r="O114" i="1"/>
  <c r="BH118" i="1"/>
  <c r="BF121" i="1"/>
  <c r="O124" i="1"/>
  <c r="BF131" i="1"/>
  <c r="BD140" i="1"/>
  <c r="BF140" i="1" s="1"/>
  <c r="Y140" i="1"/>
  <c r="BD142" i="1"/>
  <c r="Y142" i="1"/>
  <c r="BD143" i="1"/>
  <c r="BF143" i="1" s="1"/>
  <c r="Y143" i="1"/>
  <c r="AQ147" i="1"/>
  <c r="Q147" i="1"/>
  <c r="P147" i="1"/>
  <c r="BE147" i="1" s="1"/>
  <c r="O147" i="1"/>
  <c r="BD153" i="1"/>
  <c r="BF153" i="1" s="1"/>
  <c r="Y153" i="1"/>
  <c r="BD76" i="1"/>
  <c r="Y76" i="1"/>
  <c r="T84" i="1"/>
  <c r="Q84" i="1"/>
  <c r="W86" i="1"/>
  <c r="U86" i="1" s="1"/>
  <c r="X86" i="1" s="1"/>
  <c r="R86" i="1" s="1"/>
  <c r="S86" i="1" s="1"/>
  <c r="BF94" i="1"/>
  <c r="AJ102" i="1"/>
  <c r="P116" i="1"/>
  <c r="BE116" i="1" s="1"/>
  <c r="Y50" i="1"/>
  <c r="O56" i="1"/>
  <c r="Q66" i="1"/>
  <c r="P66" i="1"/>
  <c r="BE66" i="1" s="1"/>
  <c r="BH66" i="1" s="1"/>
  <c r="Z69" i="1"/>
  <c r="AA69" i="1" s="1"/>
  <c r="Q85" i="1"/>
  <c r="P85" i="1"/>
  <c r="BE85" i="1" s="1"/>
  <c r="O85" i="1"/>
  <c r="AQ85" i="1"/>
  <c r="Q101" i="1"/>
  <c r="P101" i="1"/>
  <c r="BE101" i="1" s="1"/>
  <c r="O101" i="1"/>
  <c r="AQ101" i="1"/>
  <c r="BD114" i="1"/>
  <c r="BF114" i="1" s="1"/>
  <c r="Y114" i="1"/>
  <c r="Q133" i="1"/>
  <c r="P133" i="1"/>
  <c r="BE133" i="1" s="1"/>
  <c r="BH133" i="1" s="1"/>
  <c r="O133" i="1"/>
  <c r="AQ133" i="1"/>
  <c r="T133" i="1"/>
  <c r="BH140" i="1"/>
  <c r="Z168" i="1"/>
  <c r="AA168" i="1" s="1"/>
  <c r="P19" i="1"/>
  <c r="BE19" i="1" s="1"/>
  <c r="O22" i="1"/>
  <c r="Z22" i="1" s="1"/>
  <c r="AA22" i="1" s="1"/>
  <c r="T23" i="1"/>
  <c r="Y24" i="1"/>
  <c r="P27" i="1"/>
  <c r="BE27" i="1" s="1"/>
  <c r="BH27" i="1" s="1"/>
  <c r="O30" i="1"/>
  <c r="Z30" i="1" s="1"/>
  <c r="AA30" i="1" s="1"/>
  <c r="T31" i="1"/>
  <c r="Y32" i="1"/>
  <c r="P35" i="1"/>
  <c r="BE35" i="1" s="1"/>
  <c r="BH35" i="1" s="1"/>
  <c r="O38" i="1"/>
  <c r="Z38" i="1" s="1"/>
  <c r="AA38" i="1" s="1"/>
  <c r="T39" i="1"/>
  <c r="Y40" i="1"/>
  <c r="P43" i="1"/>
  <c r="BE43" i="1" s="1"/>
  <c r="BH43" i="1" s="1"/>
  <c r="O46" i="1"/>
  <c r="Z46" i="1" s="1"/>
  <c r="AA46" i="1" s="1"/>
  <c r="T47" i="1"/>
  <c r="Y48" i="1"/>
  <c r="P51" i="1"/>
  <c r="BE51" i="1" s="1"/>
  <c r="BH51" i="1" s="1"/>
  <c r="O54" i="1"/>
  <c r="T55" i="1"/>
  <c r="Q56" i="1"/>
  <c r="Y56" i="1"/>
  <c r="T59" i="1"/>
  <c r="Q60" i="1"/>
  <c r="BF62" i="1"/>
  <c r="P65" i="1"/>
  <c r="BE65" i="1" s="1"/>
  <c r="BH65" i="1" s="1"/>
  <c r="AC65" i="1"/>
  <c r="BF65" i="1"/>
  <c r="O68" i="1"/>
  <c r="Z68" i="1" s="1"/>
  <c r="AA68" i="1" s="1"/>
  <c r="AG73" i="1"/>
  <c r="T76" i="1"/>
  <c r="Q76" i="1"/>
  <c r="Y78" i="1"/>
  <c r="BF80" i="1"/>
  <c r="AQ81" i="1"/>
  <c r="T81" i="1"/>
  <c r="BF83" i="1"/>
  <c r="AC84" i="1"/>
  <c r="BD87" i="1"/>
  <c r="BF87" i="1" s="1"/>
  <c r="Y87" i="1"/>
  <c r="AC89" i="1"/>
  <c r="T92" i="1"/>
  <c r="Q92" i="1"/>
  <c r="Y94" i="1"/>
  <c r="BF96" i="1"/>
  <c r="AQ97" i="1"/>
  <c r="T97" i="1"/>
  <c r="BF99" i="1"/>
  <c r="AC100" i="1"/>
  <c r="BD103" i="1"/>
  <c r="BF103" i="1" s="1"/>
  <c r="Y103" i="1"/>
  <c r="AC105" i="1"/>
  <c r="T108" i="1"/>
  <c r="Q108" i="1"/>
  <c r="Z109" i="1"/>
  <c r="AA109" i="1" s="1"/>
  <c r="Y110" i="1"/>
  <c r="BF112" i="1"/>
  <c r="AQ113" i="1"/>
  <c r="T113" i="1"/>
  <c r="BF115" i="1"/>
  <c r="AC116" i="1"/>
  <c r="BD119" i="1"/>
  <c r="BF119" i="1" s="1"/>
  <c r="Y119" i="1"/>
  <c r="AC121" i="1"/>
  <c r="T124" i="1"/>
  <c r="Q124" i="1"/>
  <c r="Y126" i="1"/>
  <c r="BF128" i="1"/>
  <c r="BF129" i="1"/>
  <c r="BD130" i="1"/>
  <c r="BF130" i="1" s="1"/>
  <c r="Y130" i="1"/>
  <c r="P139" i="1"/>
  <c r="BE139" i="1" s="1"/>
  <c r="BH139" i="1" s="1"/>
  <c r="O139" i="1"/>
  <c r="Z139" i="1" s="1"/>
  <c r="AA139" i="1" s="1"/>
  <c r="AQ139" i="1"/>
  <c r="T139" i="1"/>
  <c r="BF142" i="1"/>
  <c r="BD169" i="1"/>
  <c r="BF169" i="1" s="1"/>
  <c r="Y169" i="1"/>
  <c r="BD213" i="1"/>
  <c r="BF213" i="1" s="1"/>
  <c r="Y213" i="1"/>
  <c r="BD79" i="1"/>
  <c r="BF79" i="1" s="1"/>
  <c r="Y79" i="1"/>
  <c r="T100" i="1"/>
  <c r="Q100" i="1"/>
  <c r="W102" i="1"/>
  <c r="U102" i="1" s="1"/>
  <c r="X102" i="1" s="1"/>
  <c r="R102" i="1" s="1"/>
  <c r="S102" i="1" s="1"/>
  <c r="BD108" i="1"/>
  <c r="Y108" i="1"/>
  <c r="Z117" i="1"/>
  <c r="AA117" i="1" s="1"/>
  <c r="Z58" i="1"/>
  <c r="AA58" i="1" s="1"/>
  <c r="AH58" i="1" s="1"/>
  <c r="AG160" i="1"/>
  <c r="P22" i="1"/>
  <c r="BE22" i="1" s="1"/>
  <c r="BH22" i="1" s="1"/>
  <c r="P30" i="1"/>
  <c r="BE30" i="1" s="1"/>
  <c r="BH30" i="1" s="1"/>
  <c r="P38" i="1"/>
  <c r="BE38" i="1" s="1"/>
  <c r="BH38" i="1" s="1"/>
  <c r="P46" i="1"/>
  <c r="BE46" i="1" s="1"/>
  <c r="BH46" i="1" s="1"/>
  <c r="P54" i="1"/>
  <c r="BE54" i="1" s="1"/>
  <c r="BH54" i="1" s="1"/>
  <c r="BF59" i="1"/>
  <c r="T64" i="1"/>
  <c r="Q65" i="1"/>
  <c r="P67" i="1"/>
  <c r="BE67" i="1" s="1"/>
  <c r="BH67" i="1" s="1"/>
  <c r="O67" i="1"/>
  <c r="AQ67" i="1"/>
  <c r="P68" i="1"/>
  <c r="BE68" i="1" s="1"/>
  <c r="BH68" i="1" s="1"/>
  <c r="BH70" i="1"/>
  <c r="BD71" i="1"/>
  <c r="BF71" i="1" s="1"/>
  <c r="Y71" i="1"/>
  <c r="P75" i="1"/>
  <c r="BE75" i="1" s="1"/>
  <c r="BH75" i="1" s="1"/>
  <c r="O75" i="1"/>
  <c r="AQ75" i="1"/>
  <c r="T75" i="1"/>
  <c r="Q83" i="1"/>
  <c r="T87" i="1"/>
  <c r="Q87" i="1"/>
  <c r="P87" i="1"/>
  <c r="BE87" i="1" s="1"/>
  <c r="BH87" i="1" s="1"/>
  <c r="O89" i="1"/>
  <c r="P91" i="1"/>
  <c r="BE91" i="1" s="1"/>
  <c r="BH91" i="1" s="1"/>
  <c r="O91" i="1"/>
  <c r="AQ91" i="1"/>
  <c r="T91" i="1"/>
  <c r="Q99" i="1"/>
  <c r="T103" i="1"/>
  <c r="Q103" i="1"/>
  <c r="P103" i="1"/>
  <c r="BE103" i="1" s="1"/>
  <c r="BH103" i="1" s="1"/>
  <c r="O105" i="1"/>
  <c r="P107" i="1"/>
  <c r="BE107" i="1" s="1"/>
  <c r="BH107" i="1" s="1"/>
  <c r="O107" i="1"/>
  <c r="Z107" i="1" s="1"/>
  <c r="AA107" i="1" s="1"/>
  <c r="AQ107" i="1"/>
  <c r="T107" i="1"/>
  <c r="Q115" i="1"/>
  <c r="T119" i="1"/>
  <c r="Q119" i="1"/>
  <c r="P119" i="1"/>
  <c r="BE119" i="1" s="1"/>
  <c r="O121" i="1"/>
  <c r="P123" i="1"/>
  <c r="BE123" i="1" s="1"/>
  <c r="BH123" i="1" s="1"/>
  <c r="O123" i="1"/>
  <c r="AQ123" i="1"/>
  <c r="T123" i="1"/>
  <c r="Z129" i="1"/>
  <c r="AA129" i="1" s="1"/>
  <c r="W129" i="1" s="1"/>
  <c r="U129" i="1" s="1"/>
  <c r="X129" i="1" s="1"/>
  <c r="R129" i="1" s="1"/>
  <c r="S129" i="1" s="1"/>
  <c r="T132" i="1"/>
  <c r="Q132" i="1"/>
  <c r="O132" i="1"/>
  <c r="AG134" i="1"/>
  <c r="AQ137" i="1"/>
  <c r="T137" i="1"/>
  <c r="P137" i="1"/>
  <c r="BE137" i="1" s="1"/>
  <c r="BH137" i="1" s="1"/>
  <c r="T143" i="1"/>
  <c r="Q143" i="1"/>
  <c r="P143" i="1"/>
  <c r="BE143" i="1" s="1"/>
  <c r="AQ143" i="1"/>
  <c r="T146" i="1"/>
  <c r="O146" i="1"/>
  <c r="Z146" i="1" s="1"/>
  <c r="AA146" i="1" s="1"/>
  <c r="AQ146" i="1"/>
  <c r="Q146" i="1"/>
  <c r="O163" i="1"/>
  <c r="AQ163" i="1"/>
  <c r="T163" i="1"/>
  <c r="Q163" i="1"/>
  <c r="W62" i="1"/>
  <c r="U62" i="1" s="1"/>
  <c r="X62" i="1" s="1"/>
  <c r="R62" i="1" s="1"/>
  <c r="S62" i="1" s="1"/>
  <c r="BD63" i="1"/>
  <c r="BF63" i="1" s="1"/>
  <c r="Y63" i="1"/>
  <c r="BF78" i="1"/>
  <c r="P84" i="1"/>
  <c r="BE84" i="1" s="1"/>
  <c r="BH84" i="1" s="1"/>
  <c r="BF91" i="1"/>
  <c r="BD92" i="1"/>
  <c r="Y92" i="1"/>
  <c r="P100" i="1"/>
  <c r="BE100" i="1" s="1"/>
  <c r="BH100" i="1" s="1"/>
  <c r="BF107" i="1"/>
  <c r="BF110" i="1"/>
  <c r="BD127" i="1"/>
  <c r="BF127" i="1" s="1"/>
  <c r="Y127" i="1"/>
  <c r="BD98" i="1"/>
  <c r="BF98" i="1" s="1"/>
  <c r="Y98" i="1"/>
  <c r="Q117" i="1"/>
  <c r="P117" i="1"/>
  <c r="BE117" i="1" s="1"/>
  <c r="BH117" i="1" s="1"/>
  <c r="O117" i="1"/>
  <c r="AQ117" i="1"/>
  <c r="T213" i="1"/>
  <c r="Q213" i="1"/>
  <c r="P213" i="1"/>
  <c r="BE213" i="1" s="1"/>
  <c r="BH213" i="1" s="1"/>
  <c r="AQ213" i="1"/>
  <c r="O213" i="1"/>
  <c r="O20" i="1"/>
  <c r="Z20" i="1" s="1"/>
  <c r="AA20" i="1" s="1"/>
  <c r="AQ23" i="1"/>
  <c r="O28" i="1"/>
  <c r="Z28" i="1" s="1"/>
  <c r="AA28" i="1" s="1"/>
  <c r="AQ31" i="1"/>
  <c r="O36" i="1"/>
  <c r="AQ39" i="1"/>
  <c r="O44" i="1"/>
  <c r="Z44" i="1" s="1"/>
  <c r="AA44" i="1" s="1"/>
  <c r="AQ47" i="1"/>
  <c r="O52" i="1"/>
  <c r="AQ55" i="1"/>
  <c r="AG60" i="1"/>
  <c r="Q61" i="1"/>
  <c r="O61" i="1"/>
  <c r="Q67" i="1"/>
  <c r="Q68" i="1"/>
  <c r="Q72" i="1"/>
  <c r="P72" i="1"/>
  <c r="BE72" i="1" s="1"/>
  <c r="BH72" i="1" s="1"/>
  <c r="O72" i="1"/>
  <c r="AQ72" i="1"/>
  <c r="AQ73" i="1"/>
  <c r="T73" i="1"/>
  <c r="BD74" i="1"/>
  <c r="BF74" i="1" s="1"/>
  <c r="Y74" i="1"/>
  <c r="Q77" i="1"/>
  <c r="P77" i="1"/>
  <c r="BE77" i="1" s="1"/>
  <c r="BH77" i="1" s="1"/>
  <c r="O77" i="1"/>
  <c r="AQ77" i="1"/>
  <c r="BD85" i="1"/>
  <c r="BF85" i="1" s="1"/>
  <c r="AG86" i="1"/>
  <c r="O87" i="1"/>
  <c r="AQ87" i="1"/>
  <c r="P89" i="1"/>
  <c r="BE89" i="1" s="1"/>
  <c r="BH89" i="1" s="1"/>
  <c r="BD90" i="1"/>
  <c r="BF90" i="1" s="1"/>
  <c r="Y90" i="1"/>
  <c r="Q93" i="1"/>
  <c r="P93" i="1"/>
  <c r="BE93" i="1" s="1"/>
  <c r="BH93" i="1" s="1"/>
  <c r="O93" i="1"/>
  <c r="AQ93" i="1"/>
  <c r="BD101" i="1"/>
  <c r="BF101" i="1" s="1"/>
  <c r="AG102" i="1"/>
  <c r="O103" i="1"/>
  <c r="AQ103" i="1"/>
  <c r="P105" i="1"/>
  <c r="BE105" i="1" s="1"/>
  <c r="BH105" i="1" s="1"/>
  <c r="BD106" i="1"/>
  <c r="BF106" i="1" s="1"/>
  <c r="Y106" i="1"/>
  <c r="Q109" i="1"/>
  <c r="P109" i="1"/>
  <c r="BE109" i="1" s="1"/>
  <c r="BH109" i="1" s="1"/>
  <c r="O109" i="1"/>
  <c r="AQ109" i="1"/>
  <c r="BD117" i="1"/>
  <c r="BF117" i="1" s="1"/>
  <c r="AG118" i="1"/>
  <c r="AJ118" i="1" s="1"/>
  <c r="O119" i="1"/>
  <c r="AQ119" i="1"/>
  <c r="BD122" i="1"/>
  <c r="BF122" i="1" s="1"/>
  <c r="Y122" i="1"/>
  <c r="Q125" i="1"/>
  <c r="P125" i="1"/>
  <c r="BE125" i="1" s="1"/>
  <c r="BH125" i="1" s="1"/>
  <c r="O125" i="1"/>
  <c r="Z125" i="1" s="1"/>
  <c r="AA125" i="1" s="1"/>
  <c r="AQ125" i="1"/>
  <c r="AC129" i="1"/>
  <c r="P132" i="1"/>
  <c r="BE132" i="1" s="1"/>
  <c r="Q137" i="1"/>
  <c r="Q141" i="1"/>
  <c r="P141" i="1"/>
  <c r="BE141" i="1" s="1"/>
  <c r="BH141" i="1" s="1"/>
  <c r="O141" i="1"/>
  <c r="Z141" i="1" s="1"/>
  <c r="AA141" i="1" s="1"/>
  <c r="AQ141" i="1"/>
  <c r="T141" i="1"/>
  <c r="BH142" i="1"/>
  <c r="O143" i="1"/>
  <c r="T153" i="1"/>
  <c r="P153" i="1"/>
  <c r="BE153" i="1" s="1"/>
  <c r="BH153" i="1" s="1"/>
  <c r="O153" i="1"/>
  <c r="AQ153" i="1"/>
  <c r="T164" i="1"/>
  <c r="Q164" i="1"/>
  <c r="P164" i="1"/>
  <c r="BE164" i="1" s="1"/>
  <c r="O164" i="1"/>
  <c r="AQ164" i="1"/>
  <c r="Q167" i="1"/>
  <c r="P167" i="1"/>
  <c r="BE167" i="1" s="1"/>
  <c r="BH167" i="1" s="1"/>
  <c r="O167" i="1"/>
  <c r="AQ167" i="1"/>
  <c r="T167" i="1"/>
  <c r="BD207" i="1"/>
  <c r="Y207" i="1"/>
  <c r="Z85" i="1"/>
  <c r="AA85" i="1" s="1"/>
  <c r="AH85" i="1" s="1"/>
  <c r="BD95" i="1"/>
  <c r="BF95" i="1" s="1"/>
  <c r="Y95" i="1"/>
  <c r="Z101" i="1"/>
  <c r="AA101" i="1" s="1"/>
  <c r="BD111" i="1"/>
  <c r="BF111" i="1" s="1"/>
  <c r="Y111" i="1"/>
  <c r="AQ121" i="1"/>
  <c r="T121" i="1"/>
  <c r="BF123" i="1"/>
  <c r="BD124" i="1"/>
  <c r="Y124" i="1"/>
  <c r="BF126" i="1"/>
  <c r="Z131" i="1"/>
  <c r="AA131" i="1" s="1"/>
  <c r="Q154" i="1"/>
  <c r="P154" i="1"/>
  <c r="BE154" i="1" s="1"/>
  <c r="BH154" i="1" s="1"/>
  <c r="O154" i="1"/>
  <c r="T154" i="1"/>
  <c r="AQ154" i="1"/>
  <c r="BD215" i="1"/>
  <c r="BH215" i="1" s="1"/>
  <c r="Y215" i="1"/>
  <c r="O63" i="1"/>
  <c r="AQ68" i="1"/>
  <c r="Y73" i="1"/>
  <c r="Q74" i="1"/>
  <c r="P74" i="1"/>
  <c r="BE74" i="1" s="1"/>
  <c r="BH78" i="1"/>
  <c r="Y81" i="1"/>
  <c r="BF81" i="1"/>
  <c r="O84" i="1"/>
  <c r="AQ84" i="1"/>
  <c r="Q89" i="1"/>
  <c r="Q90" i="1"/>
  <c r="P90" i="1"/>
  <c r="BE90" i="1" s="1"/>
  <c r="BH90" i="1" s="1"/>
  <c r="O90" i="1"/>
  <c r="BH94" i="1"/>
  <c r="Y97" i="1"/>
  <c r="BF97" i="1"/>
  <c r="O100" i="1"/>
  <c r="AQ100" i="1"/>
  <c r="Q105" i="1"/>
  <c r="Q106" i="1"/>
  <c r="P106" i="1"/>
  <c r="BE106" i="1" s="1"/>
  <c r="O106" i="1"/>
  <c r="BH110" i="1"/>
  <c r="Y113" i="1"/>
  <c r="BF113" i="1"/>
  <c r="O116" i="1"/>
  <c r="AQ116" i="1"/>
  <c r="Q121" i="1"/>
  <c r="Q122" i="1"/>
  <c r="P122" i="1"/>
  <c r="BE122" i="1" s="1"/>
  <c r="O122" i="1"/>
  <c r="BH126" i="1"/>
  <c r="Q131" i="1"/>
  <c r="BR132" i="1"/>
  <c r="Z133" i="1"/>
  <c r="AA133" i="1" s="1"/>
  <c r="AH133" i="1" s="1"/>
  <c r="BR134" i="1"/>
  <c r="BD135" i="1"/>
  <c r="BF135" i="1" s="1"/>
  <c r="Y135" i="1"/>
  <c r="BF139" i="1"/>
  <c r="Y148" i="1"/>
  <c r="Z160" i="1"/>
  <c r="AA160" i="1" s="1"/>
  <c r="W160" i="1" s="1"/>
  <c r="U160" i="1" s="1"/>
  <c r="X160" i="1" s="1"/>
  <c r="R160" i="1" s="1"/>
  <c r="S160" i="1" s="1"/>
  <c r="BH148" i="1"/>
  <c r="AC150" i="1"/>
  <c r="O155" i="1"/>
  <c r="AQ155" i="1"/>
  <c r="T155" i="1"/>
  <c r="Q155" i="1"/>
  <c r="BF159" i="1"/>
  <c r="AH160" i="1"/>
  <c r="BD166" i="1"/>
  <c r="Y166" i="1"/>
  <c r="W168" i="1"/>
  <c r="U168" i="1" s="1"/>
  <c r="X168" i="1" s="1"/>
  <c r="R168" i="1" s="1"/>
  <c r="S168" i="1" s="1"/>
  <c r="BH171" i="1"/>
  <c r="T172" i="1"/>
  <c r="Q172" i="1"/>
  <c r="P172" i="1"/>
  <c r="BE172" i="1" s="1"/>
  <c r="O172" i="1"/>
  <c r="AQ172" i="1"/>
  <c r="Z174" i="1"/>
  <c r="AA174" i="1" s="1"/>
  <c r="AH174" i="1" s="1"/>
  <c r="Y175" i="1"/>
  <c r="BD175" i="1"/>
  <c r="Z180" i="1"/>
  <c r="AA180" i="1" s="1"/>
  <c r="W180" i="1" s="1"/>
  <c r="U180" i="1" s="1"/>
  <c r="X180" i="1" s="1"/>
  <c r="R180" i="1" s="1"/>
  <c r="S180" i="1" s="1"/>
  <c r="BD181" i="1"/>
  <c r="BF181" i="1" s="1"/>
  <c r="Y181" i="1"/>
  <c r="Q187" i="1"/>
  <c r="P187" i="1"/>
  <c r="BE187" i="1" s="1"/>
  <c r="O187" i="1"/>
  <c r="T187" i="1"/>
  <c r="AQ187" i="1"/>
  <c r="BF190" i="1"/>
  <c r="Y190" i="1"/>
  <c r="BD190" i="1"/>
  <c r="AG210" i="1"/>
  <c r="W231" i="1"/>
  <c r="U231" i="1" s="1"/>
  <c r="X231" i="1" s="1"/>
  <c r="R231" i="1" s="1"/>
  <c r="S231" i="1" s="1"/>
  <c r="AG231" i="1"/>
  <c r="O130" i="1"/>
  <c r="O138" i="1"/>
  <c r="BD156" i="1"/>
  <c r="BF156" i="1" s="1"/>
  <c r="Y156" i="1"/>
  <c r="BD158" i="1"/>
  <c r="BF158" i="1" s="1"/>
  <c r="Y158" i="1"/>
  <c r="BD159" i="1"/>
  <c r="Y159" i="1"/>
  <c r="BD163" i="1"/>
  <c r="BF163" i="1" s="1"/>
  <c r="Y163" i="1"/>
  <c r="Q170" i="1"/>
  <c r="P170" i="1"/>
  <c r="BE170" i="1" s="1"/>
  <c r="BH170" i="1" s="1"/>
  <c r="O170" i="1"/>
  <c r="AQ170" i="1"/>
  <c r="T170" i="1"/>
  <c r="BD186" i="1"/>
  <c r="BF186" i="1" s="1"/>
  <c r="Y186" i="1"/>
  <c r="AG192" i="1"/>
  <c r="BD194" i="1"/>
  <c r="BF194" i="1" s="1"/>
  <c r="Y194" i="1"/>
  <c r="AG199" i="1"/>
  <c r="BD199" i="1"/>
  <c r="Y199" i="1"/>
  <c r="T202" i="1"/>
  <c r="Q202" i="1"/>
  <c r="AQ202" i="1"/>
  <c r="O202" i="1"/>
  <c r="O204" i="1"/>
  <c r="AQ204" i="1"/>
  <c r="T204" i="1"/>
  <c r="Q204" i="1"/>
  <c r="P204" i="1"/>
  <c r="BE204" i="1" s="1"/>
  <c r="BH204" i="1" s="1"/>
  <c r="T62" i="1"/>
  <c r="T70" i="1"/>
  <c r="T78" i="1"/>
  <c r="AQ80" i="1"/>
  <c r="T86" i="1"/>
  <c r="AQ88" i="1"/>
  <c r="T94" i="1"/>
  <c r="AQ96" i="1"/>
  <c r="T102" i="1"/>
  <c r="AQ104" i="1"/>
  <c r="T110" i="1"/>
  <c r="AQ112" i="1"/>
  <c r="T118" i="1"/>
  <c r="AQ120" i="1"/>
  <c r="T126" i="1"/>
  <c r="AQ128" i="1"/>
  <c r="P130" i="1"/>
  <c r="BE130" i="1" s="1"/>
  <c r="BH130" i="1" s="1"/>
  <c r="T134" i="1"/>
  <c r="AQ136" i="1"/>
  <c r="P138" i="1"/>
  <c r="BE138" i="1" s="1"/>
  <c r="T142" i="1"/>
  <c r="AQ144" i="1"/>
  <c r="BR145" i="1"/>
  <c r="O148" i="1"/>
  <c r="AQ148" i="1"/>
  <c r="BF154" i="1"/>
  <c r="BD155" i="1"/>
  <c r="BF155" i="1" s="1"/>
  <c r="Q162" i="1"/>
  <c r="P162" i="1"/>
  <c r="BE162" i="1" s="1"/>
  <c r="BH162" i="1" s="1"/>
  <c r="O162" i="1"/>
  <c r="AQ162" i="1"/>
  <c r="T162" i="1"/>
  <c r="AQ166" i="1"/>
  <c r="T166" i="1"/>
  <c r="Q166" i="1"/>
  <c r="P166" i="1"/>
  <c r="BE166" i="1" s="1"/>
  <c r="BH166" i="1" s="1"/>
  <c r="AH168" i="1"/>
  <c r="Z177" i="1"/>
  <c r="AA177" i="1" s="1"/>
  <c r="Y179" i="1"/>
  <c r="BD179" i="1"/>
  <c r="BF179" i="1" s="1"/>
  <c r="AG189" i="1"/>
  <c r="BD189" i="1"/>
  <c r="BF189" i="1" s="1"/>
  <c r="Y189" i="1"/>
  <c r="BD197" i="1"/>
  <c r="BF197" i="1" s="1"/>
  <c r="Y197" i="1"/>
  <c r="T205" i="1"/>
  <c r="Q205" i="1"/>
  <c r="P205" i="1"/>
  <c r="BE205" i="1" s="1"/>
  <c r="AQ205" i="1"/>
  <c r="O205" i="1"/>
  <c r="Z212" i="1"/>
  <c r="AA212" i="1" s="1"/>
  <c r="Z227" i="1"/>
  <c r="AA227" i="1" s="1"/>
  <c r="BD240" i="1"/>
  <c r="BF240" i="1" s="1"/>
  <c r="Y240" i="1"/>
  <c r="O80" i="1"/>
  <c r="O88" i="1"/>
  <c r="Z88" i="1" s="1"/>
  <c r="AA88" i="1" s="1"/>
  <c r="O96" i="1"/>
  <c r="O104" i="1"/>
  <c r="Z104" i="1" s="1"/>
  <c r="AA104" i="1" s="1"/>
  <c r="O112" i="1"/>
  <c r="O120" i="1"/>
  <c r="O128" i="1"/>
  <c r="O136" i="1"/>
  <c r="O144" i="1"/>
  <c r="P151" i="1"/>
  <c r="BE151" i="1" s="1"/>
  <c r="BH151" i="1" s="1"/>
  <c r="AQ151" i="1"/>
  <c r="Z154" i="1"/>
  <c r="AA154" i="1" s="1"/>
  <c r="Z155" i="1"/>
  <c r="AA155" i="1" s="1"/>
  <c r="BD172" i="1"/>
  <c r="BF172" i="1" s="1"/>
  <c r="Y172" i="1"/>
  <c r="Z201" i="1"/>
  <c r="AA201" i="1" s="1"/>
  <c r="BD202" i="1"/>
  <c r="BF202" i="1" s="1"/>
  <c r="Y202" i="1"/>
  <c r="BH207" i="1"/>
  <c r="AQ62" i="1"/>
  <c r="AQ70" i="1"/>
  <c r="AQ78" i="1"/>
  <c r="P80" i="1"/>
  <c r="BE80" i="1" s="1"/>
  <c r="BH80" i="1" s="1"/>
  <c r="AQ86" i="1"/>
  <c r="P88" i="1"/>
  <c r="BE88" i="1" s="1"/>
  <c r="BH88" i="1" s="1"/>
  <c r="AQ94" i="1"/>
  <c r="P96" i="1"/>
  <c r="BE96" i="1" s="1"/>
  <c r="BH96" i="1" s="1"/>
  <c r="AQ102" i="1"/>
  <c r="P104" i="1"/>
  <c r="BE104" i="1" s="1"/>
  <c r="BH104" i="1" s="1"/>
  <c r="AQ110" i="1"/>
  <c r="P112" i="1"/>
  <c r="BE112" i="1" s="1"/>
  <c r="BH112" i="1" s="1"/>
  <c r="AQ118" i="1"/>
  <c r="P120" i="1"/>
  <c r="BE120" i="1" s="1"/>
  <c r="BH120" i="1" s="1"/>
  <c r="AQ126" i="1"/>
  <c r="P128" i="1"/>
  <c r="BE128" i="1" s="1"/>
  <c r="BH128" i="1" s="1"/>
  <c r="AQ134" i="1"/>
  <c r="P136" i="1"/>
  <c r="BE136" i="1" s="1"/>
  <c r="BH136" i="1" s="1"/>
  <c r="AQ142" i="1"/>
  <c r="P144" i="1"/>
  <c r="BE144" i="1" s="1"/>
  <c r="BH144" i="1" s="1"/>
  <c r="Q150" i="1"/>
  <c r="P150" i="1"/>
  <c r="BE150" i="1" s="1"/>
  <c r="Q157" i="1"/>
  <c r="P157" i="1"/>
  <c r="BE157" i="1" s="1"/>
  <c r="BH157" i="1" s="1"/>
  <c r="O157" i="1"/>
  <c r="AQ157" i="1"/>
  <c r="T157" i="1"/>
  <c r="AQ158" i="1"/>
  <c r="T158" i="1"/>
  <c r="Q158" i="1"/>
  <c r="P158" i="1"/>
  <c r="BE158" i="1" s="1"/>
  <c r="BH158" i="1" s="1"/>
  <c r="Q159" i="1"/>
  <c r="P159" i="1"/>
  <c r="BE159" i="1" s="1"/>
  <c r="BH159" i="1" s="1"/>
  <c r="AQ159" i="1"/>
  <c r="BH160" i="1"/>
  <c r="BF162" i="1"/>
  <c r="BD164" i="1"/>
  <c r="BF164" i="1" s="1"/>
  <c r="Y164" i="1"/>
  <c r="BH175" i="1"/>
  <c r="Y187" i="1"/>
  <c r="BD187" i="1"/>
  <c r="BF187" i="1" s="1"/>
  <c r="AC189" i="1"/>
  <c r="BH222" i="1"/>
  <c r="O151" i="1"/>
  <c r="Z151" i="1" s="1"/>
  <c r="AA151" i="1" s="1"/>
  <c r="BR152" i="1"/>
  <c r="BH156" i="1"/>
  <c r="T156" i="1"/>
  <c r="Q156" i="1"/>
  <c r="O156" i="1"/>
  <c r="AQ156" i="1"/>
  <c r="BF166" i="1"/>
  <c r="O171" i="1"/>
  <c r="AQ171" i="1"/>
  <c r="T171" i="1"/>
  <c r="Q171" i="1"/>
  <c r="W176" i="1"/>
  <c r="U176" i="1" s="1"/>
  <c r="X176" i="1" s="1"/>
  <c r="R176" i="1" s="1"/>
  <c r="S176" i="1" s="1"/>
  <c r="Q179" i="1"/>
  <c r="P179" i="1"/>
  <c r="BE179" i="1" s="1"/>
  <c r="BH179" i="1" s="1"/>
  <c r="AQ179" i="1"/>
  <c r="O179" i="1"/>
  <c r="T179" i="1"/>
  <c r="Q181" i="1"/>
  <c r="T181" i="1"/>
  <c r="P181" i="1"/>
  <c r="BE181" i="1" s="1"/>
  <c r="BH181" i="1" s="1"/>
  <c r="O181" i="1"/>
  <c r="AQ181" i="1"/>
  <c r="P202" i="1"/>
  <c r="BE202" i="1" s="1"/>
  <c r="BH202" i="1" s="1"/>
  <c r="AG218" i="1"/>
  <c r="O161" i="1"/>
  <c r="O169" i="1"/>
  <c r="Q174" i="1"/>
  <c r="AJ176" i="1"/>
  <c r="AH184" i="1"/>
  <c r="AJ184" i="1"/>
  <c r="O186" i="1"/>
  <c r="AQ191" i="1"/>
  <c r="T191" i="1"/>
  <c r="AQ194" i="1"/>
  <c r="P199" i="1"/>
  <c r="BE199" i="1" s="1"/>
  <c r="BH199" i="1" s="1"/>
  <c r="AC199" i="1"/>
  <c r="BF199" i="1"/>
  <c r="Y204" i="1"/>
  <c r="BF207" i="1"/>
  <c r="T210" i="1"/>
  <c r="Q210" i="1"/>
  <c r="O212" i="1"/>
  <c r="AQ212" i="1"/>
  <c r="T212" i="1"/>
  <c r="AC215" i="1"/>
  <c r="P161" i="1"/>
  <c r="BE161" i="1" s="1"/>
  <c r="BH161" i="1" s="1"/>
  <c r="T165" i="1"/>
  <c r="P169" i="1"/>
  <c r="BE169" i="1" s="1"/>
  <c r="T173" i="1"/>
  <c r="AC175" i="1"/>
  <c r="O177" i="1"/>
  <c r="AQ177" i="1"/>
  <c r="Y182" i="1"/>
  <c r="W184" i="1"/>
  <c r="U184" i="1" s="1"/>
  <c r="X184" i="1" s="1"/>
  <c r="R184" i="1" s="1"/>
  <c r="S184" i="1" s="1"/>
  <c r="Q184" i="1"/>
  <c r="P184" i="1"/>
  <c r="BE184" i="1" s="1"/>
  <c r="P186" i="1"/>
  <c r="BE186" i="1" s="1"/>
  <c r="BH186" i="1" s="1"/>
  <c r="O188" i="1"/>
  <c r="Z188" i="1" s="1"/>
  <c r="AA188" i="1" s="1"/>
  <c r="AQ188" i="1"/>
  <c r="T188" i="1"/>
  <c r="T189" i="1"/>
  <c r="Q189" i="1"/>
  <c r="Q190" i="1"/>
  <c r="P190" i="1"/>
  <c r="BE190" i="1" s="1"/>
  <c r="BH190" i="1" s="1"/>
  <c r="O190" i="1"/>
  <c r="AQ190" i="1"/>
  <c r="Y191" i="1"/>
  <c r="Q192" i="1"/>
  <c r="P192" i="1"/>
  <c r="BE192" i="1" s="1"/>
  <c r="BD192" i="1"/>
  <c r="BF192" i="1" s="1"/>
  <c r="Y192" i="1"/>
  <c r="BF193" i="1"/>
  <c r="BF196" i="1"/>
  <c r="Q203" i="1"/>
  <c r="P203" i="1"/>
  <c r="BE203" i="1" s="1"/>
  <c r="BH203" i="1" s="1"/>
  <c r="O203" i="1"/>
  <c r="AQ203" i="1"/>
  <c r="AC207" i="1"/>
  <c r="P209" i="1"/>
  <c r="BE209" i="1" s="1"/>
  <c r="BH209" i="1" s="1"/>
  <c r="O209" i="1"/>
  <c r="Z209" i="1" s="1"/>
  <c r="AA209" i="1" s="1"/>
  <c r="AQ209" i="1"/>
  <c r="T209" i="1"/>
  <c r="Q216" i="1"/>
  <c r="P216" i="1"/>
  <c r="BE216" i="1" s="1"/>
  <c r="O216" i="1"/>
  <c r="AQ216" i="1"/>
  <c r="BD218" i="1"/>
  <c r="BF218" i="1" s="1"/>
  <c r="Y218" i="1"/>
  <c r="AQ225" i="1"/>
  <c r="T225" i="1"/>
  <c r="Q225" i="1"/>
  <c r="P225" i="1"/>
  <c r="BE225" i="1" s="1"/>
  <c r="O225" i="1"/>
  <c r="AG227" i="1"/>
  <c r="W227" i="1"/>
  <c r="U227" i="1" s="1"/>
  <c r="X227" i="1" s="1"/>
  <c r="R227" i="1" s="1"/>
  <c r="S227" i="1" s="1"/>
  <c r="Y269" i="1"/>
  <c r="BD269" i="1"/>
  <c r="BF201" i="1"/>
  <c r="BD205" i="1"/>
  <c r="BF205" i="1" s="1"/>
  <c r="Y205" i="1"/>
  <c r="BD208" i="1"/>
  <c r="BF208" i="1" s="1"/>
  <c r="Y208" i="1"/>
  <c r="Q211" i="1"/>
  <c r="P211" i="1"/>
  <c r="BE211" i="1" s="1"/>
  <c r="BH211" i="1" s="1"/>
  <c r="O211" i="1"/>
  <c r="Z211" i="1" s="1"/>
  <c r="AA211" i="1" s="1"/>
  <c r="AQ211" i="1"/>
  <c r="P217" i="1"/>
  <c r="BE217" i="1" s="1"/>
  <c r="BH217" i="1" s="1"/>
  <c r="O217" i="1"/>
  <c r="AQ217" i="1"/>
  <c r="T217" i="1"/>
  <c r="Z220" i="1"/>
  <c r="AA220" i="1" s="1"/>
  <c r="T221" i="1"/>
  <c r="Q221" i="1"/>
  <c r="P221" i="1"/>
  <c r="BE221" i="1" s="1"/>
  <c r="O221" i="1"/>
  <c r="BD222" i="1"/>
  <c r="BF222" i="1" s="1"/>
  <c r="Y222" i="1"/>
  <c r="AQ226" i="1"/>
  <c r="T226" i="1"/>
  <c r="Q226" i="1"/>
  <c r="P226" i="1"/>
  <c r="BE226" i="1" s="1"/>
  <c r="BH226" i="1" s="1"/>
  <c r="O226" i="1"/>
  <c r="BH230" i="1"/>
  <c r="BD237" i="1"/>
  <c r="Y237" i="1"/>
  <c r="AQ165" i="1"/>
  <c r="AQ173" i="1"/>
  <c r="W174" i="1"/>
  <c r="U174" i="1" s="1"/>
  <c r="X174" i="1" s="1"/>
  <c r="R174" i="1" s="1"/>
  <c r="S174" i="1" s="1"/>
  <c r="BF175" i="1"/>
  <c r="P178" i="1"/>
  <c r="BE178" i="1" s="1"/>
  <c r="BH178" i="1" s="1"/>
  <c r="Z178" i="1"/>
  <c r="AA178" i="1" s="1"/>
  <c r="AQ178" i="1"/>
  <c r="AQ180" i="1"/>
  <c r="T180" i="1"/>
  <c r="AQ183" i="1"/>
  <c r="AQ186" i="1"/>
  <c r="Q188" i="1"/>
  <c r="AC191" i="1"/>
  <c r="BF191" i="1"/>
  <c r="Z193" i="1"/>
  <c r="AA193" i="1" s="1"/>
  <c r="BH193" i="1"/>
  <c r="BD198" i="1"/>
  <c r="BF198" i="1" s="1"/>
  <c r="BD201" i="1"/>
  <c r="AC202" i="1"/>
  <c r="AQ215" i="1"/>
  <c r="T215" i="1"/>
  <c r="Q215" i="1"/>
  <c r="Y235" i="1"/>
  <c r="T251" i="1"/>
  <c r="O251" i="1"/>
  <c r="AQ251" i="1"/>
  <c r="Q251" i="1"/>
  <c r="O165" i="1"/>
  <c r="Y167" i="1"/>
  <c r="O173" i="1"/>
  <c r="Q178" i="1"/>
  <c r="P182" i="1"/>
  <c r="BE182" i="1" s="1"/>
  <c r="BH182" i="1" s="1"/>
  <c r="O182" i="1"/>
  <c r="AQ182" i="1"/>
  <c r="Y185" i="1"/>
  <c r="BF185" i="1"/>
  <c r="Q195" i="1"/>
  <c r="P195" i="1"/>
  <c r="BE195" i="1" s="1"/>
  <c r="BH195" i="1" s="1"/>
  <c r="O195" i="1"/>
  <c r="Z195" i="1"/>
  <c r="AA195" i="1" s="1"/>
  <c r="AH195" i="1" s="1"/>
  <c r="O197" i="1"/>
  <c r="O200" i="1"/>
  <c r="BD200" i="1"/>
  <c r="BF200" i="1" s="1"/>
  <c r="Y200" i="1"/>
  <c r="BH201" i="1"/>
  <c r="Q208" i="1"/>
  <c r="P208" i="1"/>
  <c r="BE208" i="1" s="1"/>
  <c r="O208" i="1"/>
  <c r="BD210" i="1"/>
  <c r="Y210" i="1"/>
  <c r="Y217" i="1"/>
  <c r="BD232" i="1"/>
  <c r="BF232" i="1" s="1"/>
  <c r="Y232" i="1"/>
  <c r="P165" i="1"/>
  <c r="BE165" i="1" s="1"/>
  <c r="BH165" i="1" s="1"/>
  <c r="P173" i="1"/>
  <c r="BE173" i="1" s="1"/>
  <c r="BH173" i="1" s="1"/>
  <c r="P177" i="1"/>
  <c r="BE177" i="1" s="1"/>
  <c r="BH177" i="1" s="1"/>
  <c r="AC180" i="1"/>
  <c r="O183" i="1"/>
  <c r="W193" i="1"/>
  <c r="U193" i="1" s="1"/>
  <c r="X193" i="1" s="1"/>
  <c r="R193" i="1" s="1"/>
  <c r="S193" i="1" s="1"/>
  <c r="AQ195" i="1"/>
  <c r="AQ199" i="1"/>
  <c r="T199" i="1"/>
  <c r="AQ207" i="1"/>
  <c r="T207" i="1"/>
  <c r="AQ208" i="1"/>
  <c r="BF215" i="1"/>
  <c r="T218" i="1"/>
  <c r="Q218" i="1"/>
  <c r="P218" i="1"/>
  <c r="BE218" i="1" s="1"/>
  <c r="Y221" i="1"/>
  <c r="BD221" i="1"/>
  <c r="BF221" i="1" s="1"/>
  <c r="BH277" i="1"/>
  <c r="AH176" i="1"/>
  <c r="BD176" i="1"/>
  <c r="BF176" i="1" s="1"/>
  <c r="BF180" i="1"/>
  <c r="AC183" i="1"/>
  <c r="BD184" i="1"/>
  <c r="BF184" i="1" s="1"/>
  <c r="BH185" i="1"/>
  <c r="O196" i="1"/>
  <c r="AQ196" i="1"/>
  <c r="T196" i="1"/>
  <c r="T197" i="1"/>
  <c r="Q197" i="1"/>
  <c r="Q198" i="1"/>
  <c r="P198" i="1"/>
  <c r="BE198" i="1" s="1"/>
  <c r="O198" i="1"/>
  <c r="AQ198" i="1"/>
  <c r="Q200" i="1"/>
  <c r="P200" i="1"/>
  <c r="BE200" i="1" s="1"/>
  <c r="BH200" i="1" s="1"/>
  <c r="W201" i="1"/>
  <c r="U201" i="1" s="1"/>
  <c r="X201" i="1" s="1"/>
  <c r="R201" i="1" s="1"/>
  <c r="S201" i="1" s="1"/>
  <c r="BF206" i="1"/>
  <c r="BD216" i="1"/>
  <c r="BF216" i="1" s="1"/>
  <c r="Y216" i="1"/>
  <c r="BF227" i="1"/>
  <c r="T229" i="1"/>
  <c r="Q229" i="1"/>
  <c r="AQ229" i="1"/>
  <c r="P229" i="1"/>
  <c r="BE229" i="1" s="1"/>
  <c r="O229" i="1"/>
  <c r="AQ231" i="1"/>
  <c r="T231" i="1"/>
  <c r="Q231" i="1"/>
  <c r="P231" i="1"/>
  <c r="BE231" i="1" s="1"/>
  <c r="BH231" i="1" s="1"/>
  <c r="AG233" i="1"/>
  <c r="W233" i="1"/>
  <c r="U233" i="1" s="1"/>
  <c r="X233" i="1" s="1"/>
  <c r="R233" i="1" s="1"/>
  <c r="S233" i="1" s="1"/>
  <c r="T254" i="1"/>
  <c r="AQ254" i="1"/>
  <c r="Q254" i="1"/>
  <c r="O254" i="1"/>
  <c r="P254" i="1"/>
  <c r="BE254" i="1" s="1"/>
  <c r="BH254" i="1" s="1"/>
  <c r="Z233" i="1"/>
  <c r="AA233" i="1" s="1"/>
  <c r="T244" i="1"/>
  <c r="AQ244" i="1"/>
  <c r="Q244" i="1"/>
  <c r="P244" i="1"/>
  <c r="BE244" i="1" s="1"/>
  <c r="BH244" i="1" s="1"/>
  <c r="O244" i="1"/>
  <c r="Y249" i="1"/>
  <c r="BD249" i="1"/>
  <c r="BH249" i="1" s="1"/>
  <c r="Z258" i="1"/>
  <c r="AA258" i="1" s="1"/>
  <c r="AH258" i="1" s="1"/>
  <c r="Y219" i="1"/>
  <c r="Z224" i="1"/>
  <c r="AA224" i="1" s="1"/>
  <c r="BH227" i="1"/>
  <c r="Y229" i="1"/>
  <c r="BD229" i="1"/>
  <c r="BF229" i="1" s="1"/>
  <c r="BD234" i="1"/>
  <c r="BH234" i="1" s="1"/>
  <c r="Y234" i="1"/>
  <c r="AI247" i="1"/>
  <c r="AJ247" i="1" s="1"/>
  <c r="AB247" i="1"/>
  <c r="AF247" i="1" s="1"/>
  <c r="AH247" i="1"/>
  <c r="AQ250" i="1"/>
  <c r="Q250" i="1"/>
  <c r="P250" i="1"/>
  <c r="BE250" i="1" s="1"/>
  <c r="BH250" i="1" s="1"/>
  <c r="T250" i="1"/>
  <c r="O250" i="1"/>
  <c r="Z283" i="1"/>
  <c r="AA283" i="1" s="1"/>
  <c r="Y284" i="1"/>
  <c r="BD284" i="1"/>
  <c r="BF284" i="1" s="1"/>
  <c r="AQ206" i="1"/>
  <c r="AQ214" i="1"/>
  <c r="P219" i="1"/>
  <c r="BE219" i="1" s="1"/>
  <c r="BH219" i="1" s="1"/>
  <c r="AQ219" i="1"/>
  <c r="Q222" i="1"/>
  <c r="O222" i="1"/>
  <c r="AQ222" i="1"/>
  <c r="Z231" i="1"/>
  <c r="AA231" i="1" s="1"/>
  <c r="P235" i="1"/>
  <c r="BE235" i="1" s="1"/>
  <c r="BH235" i="1" s="1"/>
  <c r="T235" i="1"/>
  <c r="O235" i="1"/>
  <c r="Y238" i="1"/>
  <c r="BD238" i="1"/>
  <c r="BF238" i="1" s="1"/>
  <c r="Q241" i="1"/>
  <c r="P241" i="1"/>
  <c r="BE241" i="1" s="1"/>
  <c r="BH241" i="1" s="1"/>
  <c r="AQ241" i="1"/>
  <c r="T241" i="1"/>
  <c r="Z266" i="1"/>
  <c r="AA266" i="1" s="1"/>
  <c r="AH266" i="1" s="1"/>
  <c r="AQ185" i="1"/>
  <c r="AQ193" i="1"/>
  <c r="AQ201" i="1"/>
  <c r="O206" i="1"/>
  <c r="O214" i="1"/>
  <c r="Q219" i="1"/>
  <c r="W220" i="1"/>
  <c r="U220" i="1" s="1"/>
  <c r="X220" i="1" s="1"/>
  <c r="R220" i="1" s="1"/>
  <c r="S220" i="1" s="1"/>
  <c r="BD225" i="1"/>
  <c r="BF225" i="1" s="1"/>
  <c r="Y225" i="1"/>
  <c r="BD226" i="1"/>
  <c r="BF226" i="1" s="1"/>
  <c r="Y226" i="1"/>
  <c r="AC229" i="1"/>
  <c r="Y230" i="1"/>
  <c r="BD230" i="1"/>
  <c r="BF230" i="1" s="1"/>
  <c r="AQ235" i="1"/>
  <c r="O241" i="1"/>
  <c r="Y245" i="1"/>
  <c r="BD245" i="1"/>
  <c r="BH245" i="1" s="1"/>
  <c r="Z254" i="1"/>
  <c r="AA254" i="1" s="1"/>
  <c r="P206" i="1"/>
  <c r="BE206" i="1" s="1"/>
  <c r="BH206" i="1" s="1"/>
  <c r="P214" i="1"/>
  <c r="BE214" i="1" s="1"/>
  <c r="BH214" i="1" s="1"/>
  <c r="BH220" i="1"/>
  <c r="P223" i="1"/>
  <c r="BE223" i="1" s="1"/>
  <c r="BH223" i="1" s="1"/>
  <c r="O223" i="1"/>
  <c r="AQ223" i="1"/>
  <c r="T223" i="1"/>
  <c r="AG232" i="1"/>
  <c r="Q232" i="1"/>
  <c r="AQ232" i="1"/>
  <c r="P232" i="1"/>
  <c r="BE232" i="1" s="1"/>
  <c r="P236" i="1"/>
  <c r="BE236" i="1" s="1"/>
  <c r="BH236" i="1" s="1"/>
  <c r="O236" i="1"/>
  <c r="Z236" i="1" s="1"/>
  <c r="AA236" i="1" s="1"/>
  <c r="T236" i="1"/>
  <c r="AQ236" i="1"/>
  <c r="T240" i="1"/>
  <c r="Q240" i="1"/>
  <c r="P240" i="1"/>
  <c r="BE240" i="1" s="1"/>
  <c r="BH240" i="1" s="1"/>
  <c r="O240" i="1"/>
  <c r="AQ240" i="1"/>
  <c r="AQ242" i="1"/>
  <c r="O242" i="1"/>
  <c r="T242" i="1"/>
  <c r="Q260" i="1"/>
  <c r="P260" i="1"/>
  <c r="BE260" i="1" s="1"/>
  <c r="BH260" i="1" s="1"/>
  <c r="T260" i="1"/>
  <c r="AQ260" i="1"/>
  <c r="O260" i="1"/>
  <c r="Y279" i="1"/>
  <c r="BD279" i="1"/>
  <c r="BF279" i="1" s="1"/>
  <c r="T280" i="1"/>
  <c r="P280" i="1"/>
  <c r="BE280" i="1" s="1"/>
  <c r="Q280" i="1"/>
  <c r="O280" i="1"/>
  <c r="AQ280" i="1"/>
  <c r="T219" i="1"/>
  <c r="Y223" i="1"/>
  <c r="Q224" i="1"/>
  <c r="AQ224" i="1"/>
  <c r="T224" i="1"/>
  <c r="P224" i="1"/>
  <c r="BE224" i="1" s="1"/>
  <c r="BH224" i="1" s="1"/>
  <c r="P233" i="1"/>
  <c r="BE233" i="1" s="1"/>
  <c r="BH233" i="1" s="1"/>
  <c r="AQ233" i="1"/>
  <c r="Q233" i="1"/>
  <c r="AQ253" i="1"/>
  <c r="Q253" i="1"/>
  <c r="T253" i="1"/>
  <c r="P253" i="1"/>
  <c r="BE253" i="1" s="1"/>
  <c r="O253" i="1"/>
  <c r="AB264" i="1"/>
  <c r="AF264" i="1" s="1"/>
  <c r="AH264" i="1"/>
  <c r="AJ264" i="1" s="1"/>
  <c r="T270" i="1"/>
  <c r="AQ270" i="1"/>
  <c r="Q270" i="1"/>
  <c r="P270" i="1"/>
  <c r="BE270" i="1" s="1"/>
  <c r="BH270" i="1" s="1"/>
  <c r="O270" i="1"/>
  <c r="Q268" i="1"/>
  <c r="P268" i="1"/>
  <c r="BE268" i="1" s="1"/>
  <c r="BH268" i="1" s="1"/>
  <c r="T268" i="1"/>
  <c r="AQ268" i="1"/>
  <c r="O268" i="1"/>
  <c r="Z268" i="1" s="1"/>
  <c r="AA268" i="1" s="1"/>
  <c r="BR228" i="1"/>
  <c r="Q230" i="1"/>
  <c r="O230" i="1"/>
  <c r="O234" i="1"/>
  <c r="AQ237" i="1"/>
  <c r="Q238" i="1"/>
  <c r="O238" i="1"/>
  <c r="AC242" i="1"/>
  <c r="T245" i="1"/>
  <c r="AH250" i="1"/>
  <c r="AC252" i="1"/>
  <c r="AG257" i="1"/>
  <c r="BD257" i="1"/>
  <c r="Y257" i="1"/>
  <c r="T262" i="1"/>
  <c r="AQ262" i="1"/>
  <c r="P262" i="1"/>
  <c r="BE262" i="1" s="1"/>
  <c r="BH262" i="1" s="1"/>
  <c r="BD270" i="1"/>
  <c r="BF270" i="1" s="1"/>
  <c r="Y270" i="1"/>
  <c r="BF272" i="1"/>
  <c r="AG286" i="1"/>
  <c r="BD291" i="1"/>
  <c r="Y291" i="1"/>
  <c r="Q300" i="1"/>
  <c r="P300" i="1"/>
  <c r="BE300" i="1" s="1"/>
  <c r="AQ300" i="1"/>
  <c r="T300" i="1"/>
  <c r="O300" i="1"/>
  <c r="AQ238" i="1"/>
  <c r="BF242" i="1"/>
  <c r="T248" i="1"/>
  <c r="P248" i="1"/>
  <c r="BE248" i="1" s="1"/>
  <c r="BH248" i="1" s="1"/>
  <c r="AQ248" i="1"/>
  <c r="Q248" i="1"/>
  <c r="O248" i="1"/>
  <c r="Y253" i="1"/>
  <c r="BD253" i="1"/>
  <c r="BF253" i="1" s="1"/>
  <c r="AQ256" i="1"/>
  <c r="T256" i="1"/>
  <c r="P256" i="1"/>
  <c r="BE256" i="1" s="1"/>
  <c r="BH256" i="1" s="1"/>
  <c r="O256" i="1"/>
  <c r="Z256" i="1" s="1"/>
  <c r="AA256" i="1" s="1"/>
  <c r="O262" i="1"/>
  <c r="BD265" i="1"/>
  <c r="BH265" i="1" s="1"/>
  <c r="Y265" i="1"/>
  <c r="Y272" i="1"/>
  <c r="BD272" i="1"/>
  <c r="Q276" i="1"/>
  <c r="P276" i="1"/>
  <c r="BE276" i="1" s="1"/>
  <c r="T276" i="1"/>
  <c r="AQ276" i="1"/>
  <c r="O276" i="1"/>
  <c r="T283" i="1"/>
  <c r="AQ283" i="1"/>
  <c r="P283" i="1"/>
  <c r="BE283" i="1" s="1"/>
  <c r="BH283" i="1" s="1"/>
  <c r="Q283" i="1"/>
  <c r="O283" i="1"/>
  <c r="Q289" i="1"/>
  <c r="O289" i="1"/>
  <c r="T289" i="1"/>
  <c r="AQ289" i="1"/>
  <c r="P289" i="1"/>
  <c r="BE289" i="1" s="1"/>
  <c r="BH289" i="1" s="1"/>
  <c r="AB309" i="1"/>
  <c r="AF309" i="1" s="1"/>
  <c r="AI309" i="1"/>
  <c r="AH309" i="1"/>
  <c r="AJ309" i="1"/>
  <c r="O239" i="1"/>
  <c r="AQ239" i="1"/>
  <c r="T239" i="1"/>
  <c r="AC244" i="1"/>
  <c r="AQ246" i="1"/>
  <c r="P246" i="1"/>
  <c r="BE246" i="1" s="1"/>
  <c r="BH246" i="1" s="1"/>
  <c r="Z248" i="1"/>
  <c r="AA248" i="1" s="1"/>
  <c r="AH248" i="1" s="1"/>
  <c r="BD250" i="1"/>
  <c r="BF250" i="1" s="1"/>
  <c r="Q252" i="1"/>
  <c r="P252" i="1"/>
  <c r="BE252" i="1" s="1"/>
  <c r="BH252" i="1" s="1"/>
  <c r="T252" i="1"/>
  <c r="AQ252" i="1"/>
  <c r="O252" i="1"/>
  <c r="Q255" i="1"/>
  <c r="P255" i="1"/>
  <c r="BE255" i="1" s="1"/>
  <c r="O255" i="1"/>
  <c r="AQ255" i="1"/>
  <c r="T255" i="1"/>
  <c r="BF280" i="1"/>
  <c r="AG284" i="1"/>
  <c r="BD286" i="1"/>
  <c r="Y286" i="1"/>
  <c r="T234" i="1"/>
  <c r="BF234" i="1"/>
  <c r="Q245" i="1"/>
  <c r="O245" i="1"/>
  <c r="Z250" i="1"/>
  <c r="AA250" i="1" s="1"/>
  <c r="AH254" i="1"/>
  <c r="BF256" i="1"/>
  <c r="Y263" i="1"/>
  <c r="BD263" i="1"/>
  <c r="BF263" i="1" s="1"/>
  <c r="AC268" i="1"/>
  <c r="BD273" i="1"/>
  <c r="Y273" i="1"/>
  <c r="Z274" i="1"/>
  <c r="AA274" i="1" s="1"/>
  <c r="Y276" i="1"/>
  <c r="BD276" i="1"/>
  <c r="BF276" i="1" s="1"/>
  <c r="AG278" i="1"/>
  <c r="BF236" i="1"/>
  <c r="O246" i="1"/>
  <c r="Z246" i="1" s="1"/>
  <c r="AA246" i="1" s="1"/>
  <c r="BD280" i="1"/>
  <c r="Y280" i="1"/>
  <c r="BD315" i="1"/>
  <c r="BF315" i="1" s="1"/>
  <c r="Y315" i="1"/>
  <c r="BR259" i="1"/>
  <c r="O261" i="1"/>
  <c r="AQ261" i="1"/>
  <c r="Q261" i="1"/>
  <c r="Q263" i="1"/>
  <c r="P263" i="1"/>
  <c r="BE263" i="1" s="1"/>
  <c r="BH263" i="1" s="1"/>
  <c r="O263" i="1"/>
  <c r="AQ264" i="1"/>
  <c r="T264" i="1"/>
  <c r="P264" i="1"/>
  <c r="BE264" i="1" s="1"/>
  <c r="BH264" i="1" s="1"/>
  <c r="O265" i="1"/>
  <c r="Y267" i="1"/>
  <c r="BR275" i="1"/>
  <c r="O277" i="1"/>
  <c r="AQ277" i="1"/>
  <c r="Q277" i="1"/>
  <c r="Q279" i="1"/>
  <c r="P279" i="1"/>
  <c r="BE279" i="1" s="1"/>
  <c r="BH279" i="1" s="1"/>
  <c r="O279" i="1"/>
  <c r="AC281" i="1"/>
  <c r="BD281" i="1"/>
  <c r="AQ293" i="1"/>
  <c r="P293" i="1"/>
  <c r="BE293" i="1" s="1"/>
  <c r="BH293" i="1" s="1"/>
  <c r="Q293" i="1"/>
  <c r="O293" i="1"/>
  <c r="T293" i="1"/>
  <c r="T299" i="1"/>
  <c r="Q299" i="1"/>
  <c r="AQ299" i="1"/>
  <c r="P299" i="1"/>
  <c r="BE299" i="1" s="1"/>
  <c r="O299" i="1"/>
  <c r="AG301" i="1"/>
  <c r="BD302" i="1"/>
  <c r="BF302" i="1" s="1"/>
  <c r="Y302" i="1"/>
  <c r="BF257" i="1"/>
  <c r="T265" i="1"/>
  <c r="P266" i="1"/>
  <c r="BE266" i="1" s="1"/>
  <c r="BH266" i="1" s="1"/>
  <c r="O266" i="1"/>
  <c r="AQ266" i="1"/>
  <c r="BF273" i="1"/>
  <c r="Z281" i="1"/>
  <c r="AA281" i="1" s="1"/>
  <c r="Q292" i="1"/>
  <c r="P292" i="1"/>
  <c r="BE292" i="1" s="1"/>
  <c r="AQ292" i="1"/>
  <c r="O292" i="1"/>
  <c r="T292" i="1"/>
  <c r="BD299" i="1"/>
  <c r="BF299" i="1" s="1"/>
  <c r="Y299" i="1"/>
  <c r="Q305" i="1"/>
  <c r="O305" i="1"/>
  <c r="T305" i="1"/>
  <c r="P305" i="1"/>
  <c r="BE305" i="1" s="1"/>
  <c r="AQ305" i="1"/>
  <c r="AI308" i="1"/>
  <c r="AH308" i="1"/>
  <c r="AB308" i="1"/>
  <c r="AF308" i="1" s="1"/>
  <c r="T315" i="1"/>
  <c r="Q315" i="1"/>
  <c r="P315" i="1"/>
  <c r="BE315" i="1" s="1"/>
  <c r="AQ315" i="1"/>
  <c r="O315" i="1"/>
  <c r="AG324" i="1"/>
  <c r="Z324" i="1"/>
  <c r="AA324" i="1" s="1"/>
  <c r="AH324" i="1" s="1"/>
  <c r="Q243" i="1"/>
  <c r="BD252" i="1"/>
  <c r="BF252" i="1" s="1"/>
  <c r="Y255" i="1"/>
  <c r="BD255" i="1"/>
  <c r="BF255" i="1" s="1"/>
  <c r="AC257" i="1"/>
  <c r="BD260" i="1"/>
  <c r="BF260" i="1" s="1"/>
  <c r="BD261" i="1"/>
  <c r="BH261" i="1" s="1"/>
  <c r="Q264" i="1"/>
  <c r="R264" i="1" s="1"/>
  <c r="S264" i="1" s="1"/>
  <c r="AC264" i="1"/>
  <c r="BF264" i="1"/>
  <c r="AQ265" i="1"/>
  <c r="BH267" i="1"/>
  <c r="Y271" i="1"/>
  <c r="BD271" i="1"/>
  <c r="BF271" i="1" s="1"/>
  <c r="AC273" i="1"/>
  <c r="BD277" i="1"/>
  <c r="BF277" i="1" s="1"/>
  <c r="AQ285" i="1"/>
  <c r="O285" i="1"/>
  <c r="Q285" i="1"/>
  <c r="Y289" i="1"/>
  <c r="BD289" i="1"/>
  <c r="BF289" i="1" s="1"/>
  <c r="BD314" i="1"/>
  <c r="Y314" i="1"/>
  <c r="P327" i="1"/>
  <c r="BE327" i="1" s="1"/>
  <c r="BH327" i="1" s="1"/>
  <c r="O327" i="1"/>
  <c r="Z327" i="1" s="1"/>
  <c r="AA327" i="1" s="1"/>
  <c r="T327" i="1"/>
  <c r="Q327" i="1"/>
  <c r="AQ327" i="1"/>
  <c r="Y328" i="1"/>
  <c r="BD328" i="1"/>
  <c r="Q266" i="1"/>
  <c r="O269" i="1"/>
  <c r="AQ269" i="1"/>
  <c r="Q269" i="1"/>
  <c r="Q271" i="1"/>
  <c r="P271" i="1"/>
  <c r="BE271" i="1" s="1"/>
  <c r="BH271" i="1" s="1"/>
  <c r="O271" i="1"/>
  <c r="AQ272" i="1"/>
  <c r="T272" i="1"/>
  <c r="P272" i="1"/>
  <c r="BE272" i="1" s="1"/>
  <c r="BH272" i="1" s="1"/>
  <c r="AH274" i="1"/>
  <c r="T278" i="1"/>
  <c r="AQ278" i="1"/>
  <c r="T288" i="1"/>
  <c r="O288" i="1"/>
  <c r="Q288" i="1"/>
  <c r="P288" i="1"/>
  <c r="BE288" i="1" s="1"/>
  <c r="AQ288" i="1"/>
  <c r="T291" i="1"/>
  <c r="Q291" i="1"/>
  <c r="AQ291" i="1"/>
  <c r="P291" i="1"/>
  <c r="BE291" i="1" s="1"/>
  <c r="Z293" i="1"/>
  <c r="AA293" i="1" s="1"/>
  <c r="P294" i="1"/>
  <c r="BE294" i="1" s="1"/>
  <c r="BH294" i="1" s="1"/>
  <c r="AQ294" i="1"/>
  <c r="T294" i="1"/>
  <c r="Q294" i="1"/>
  <c r="O294" i="1"/>
  <c r="Y296" i="1"/>
  <c r="P302" i="1"/>
  <c r="BE302" i="1" s="1"/>
  <c r="Q302" i="1"/>
  <c r="O302" i="1"/>
  <c r="AQ302" i="1"/>
  <c r="BF307" i="1"/>
  <c r="BD310" i="1"/>
  <c r="BF310" i="1" s="1"/>
  <c r="Y310" i="1"/>
  <c r="BR251" i="1"/>
  <c r="P257" i="1"/>
  <c r="BE257" i="1" s="1"/>
  <c r="BH257" i="1" s="1"/>
  <c r="P269" i="1"/>
  <c r="BE269" i="1" s="1"/>
  <c r="BH269" i="1" s="1"/>
  <c r="AQ271" i="1"/>
  <c r="P273" i="1"/>
  <c r="BE273" i="1" s="1"/>
  <c r="BH273" i="1" s="1"/>
  <c r="Q284" i="1"/>
  <c r="P284" i="1"/>
  <c r="BE284" i="1" s="1"/>
  <c r="T284" i="1"/>
  <c r="O291" i="1"/>
  <c r="BF292" i="1"/>
  <c r="BD296" i="1"/>
  <c r="BD307" i="1"/>
  <c r="Y307" i="1"/>
  <c r="Q316" i="1"/>
  <c r="P316" i="1"/>
  <c r="BE316" i="1" s="1"/>
  <c r="O316" i="1"/>
  <c r="AQ316" i="1"/>
  <c r="T316" i="1"/>
  <c r="Y357" i="1"/>
  <c r="BD357" i="1"/>
  <c r="BF357" i="1" s="1"/>
  <c r="BR243" i="1"/>
  <c r="T257" i="1"/>
  <c r="P258" i="1"/>
  <c r="BE258" i="1" s="1"/>
  <c r="BH258" i="1" s="1"/>
  <c r="O258" i="1"/>
  <c r="AQ258" i="1"/>
  <c r="Z260" i="1"/>
  <c r="AA260" i="1" s="1"/>
  <c r="AH260" i="1" s="1"/>
  <c r="Y262" i="1"/>
  <c r="T263" i="1"/>
  <c r="T266" i="1"/>
  <c r="BF269" i="1"/>
  <c r="O272" i="1"/>
  <c r="T273" i="1"/>
  <c r="P274" i="1"/>
  <c r="BE274" i="1" s="1"/>
  <c r="BH274" i="1" s="1"/>
  <c r="O274" i="1"/>
  <c r="AQ274" i="1"/>
  <c r="Y278" i="1"/>
  <c r="T279" i="1"/>
  <c r="AH281" i="1"/>
  <c r="BF291" i="1"/>
  <c r="T302" i="1"/>
  <c r="W309" i="1"/>
  <c r="U309" i="1" s="1"/>
  <c r="X309" i="1" s="1"/>
  <c r="R309" i="1" s="1"/>
  <c r="S309" i="1" s="1"/>
  <c r="AG309" i="1"/>
  <c r="O318" i="1"/>
  <c r="T318" i="1"/>
  <c r="AQ318" i="1"/>
  <c r="Q318" i="1"/>
  <c r="P318" i="1"/>
  <c r="BE318" i="1" s="1"/>
  <c r="BH318" i="1" s="1"/>
  <c r="AI319" i="1"/>
  <c r="AB319" i="1"/>
  <c r="AF319" i="1" s="1"/>
  <c r="AH319" i="1"/>
  <c r="W319" i="1"/>
  <c r="U319" i="1" s="1"/>
  <c r="X319" i="1" s="1"/>
  <c r="O259" i="1"/>
  <c r="O267" i="1"/>
  <c r="O275" i="1"/>
  <c r="AC286" i="1"/>
  <c r="Y294" i="1"/>
  <c r="BR298" i="1"/>
  <c r="BF301" i="1"/>
  <c r="P304" i="1"/>
  <c r="BE304" i="1" s="1"/>
  <c r="BH304" i="1" s="1"/>
  <c r="BF304" i="1"/>
  <c r="W308" i="1"/>
  <c r="U308" i="1" s="1"/>
  <c r="X308" i="1" s="1"/>
  <c r="Q308" i="1"/>
  <c r="P308" i="1"/>
  <c r="BE308" i="1" s="1"/>
  <c r="AQ308" i="1"/>
  <c r="AC310" i="1"/>
  <c r="BR312" i="1"/>
  <c r="BF314" i="1"/>
  <c r="BD354" i="1"/>
  <c r="Y354" i="1"/>
  <c r="O290" i="1"/>
  <c r="AQ290" i="1"/>
  <c r="T290" i="1"/>
  <c r="Q290" i="1"/>
  <c r="Y292" i="1"/>
  <c r="BD292" i="1"/>
  <c r="T307" i="1"/>
  <c r="Q307" i="1"/>
  <c r="AQ307" i="1"/>
  <c r="BD318" i="1"/>
  <c r="BF318" i="1" s="1"/>
  <c r="Y318" i="1"/>
  <c r="BF328" i="1"/>
  <c r="AG333" i="1"/>
  <c r="W333" i="1"/>
  <c r="U333" i="1" s="1"/>
  <c r="X333" i="1" s="1"/>
  <c r="BH295" i="1"/>
  <c r="T296" i="1"/>
  <c r="O296" i="1"/>
  <c r="Z297" i="1"/>
  <c r="AA297" i="1" s="1"/>
  <c r="BF303" i="1"/>
  <c r="Q313" i="1"/>
  <c r="P313" i="1"/>
  <c r="BE313" i="1" s="1"/>
  <c r="BH313" i="1" s="1"/>
  <c r="O313" i="1"/>
  <c r="AQ313" i="1"/>
  <c r="T313" i="1"/>
  <c r="BH314" i="1"/>
  <c r="Y321" i="1"/>
  <c r="BD321" i="1"/>
  <c r="BF321" i="1" s="1"/>
  <c r="T323" i="1"/>
  <c r="Q323" i="1"/>
  <c r="P323" i="1"/>
  <c r="BE323" i="1" s="1"/>
  <c r="BH323" i="1" s="1"/>
  <c r="O323" i="1"/>
  <c r="AQ332" i="1"/>
  <c r="Q332" i="1"/>
  <c r="P332" i="1"/>
  <c r="BE332" i="1" s="1"/>
  <c r="BH332" i="1" s="1"/>
  <c r="O332" i="1"/>
  <c r="T332" i="1"/>
  <c r="W281" i="1"/>
  <c r="U281" i="1" s="1"/>
  <c r="X281" i="1" s="1"/>
  <c r="R281" i="1" s="1"/>
  <c r="S281" i="1" s="1"/>
  <c r="BR282" i="1"/>
  <c r="BF285" i="1"/>
  <c r="AQ286" i="1"/>
  <c r="P290" i="1"/>
  <c r="BE290" i="1" s="1"/>
  <c r="O298" i="1"/>
  <c r="AQ298" i="1"/>
  <c r="T298" i="1"/>
  <c r="Q298" i="1"/>
  <c r="Y300" i="1"/>
  <c r="BD300" i="1"/>
  <c r="BF300" i="1" s="1"/>
  <c r="AC302" i="1"/>
  <c r="AQ309" i="1"/>
  <c r="T309" i="1"/>
  <c r="P309" i="1"/>
  <c r="BE309" i="1" s="1"/>
  <c r="BH309" i="1" s="1"/>
  <c r="Q310" i="1"/>
  <c r="P310" i="1"/>
  <c r="BE310" i="1" s="1"/>
  <c r="BH310" i="1" s="1"/>
  <c r="BF311" i="1"/>
  <c r="BF317" i="1"/>
  <c r="Y320" i="1"/>
  <c r="Q324" i="1"/>
  <c r="P324" i="1"/>
  <c r="BE324" i="1" s="1"/>
  <c r="BH324" i="1" s="1"/>
  <c r="AQ324" i="1"/>
  <c r="T324" i="1"/>
  <c r="BR288" i="1"/>
  <c r="AH297" i="1"/>
  <c r="Q297" i="1"/>
  <c r="O297" i="1"/>
  <c r="T297" i="1"/>
  <c r="Y301" i="1"/>
  <c r="AQ301" i="1"/>
  <c r="P301" i="1"/>
  <c r="BE301" i="1" s="1"/>
  <c r="BH301" i="1" s="1"/>
  <c r="T304" i="1"/>
  <c r="O304" i="1"/>
  <c r="BR305" i="1"/>
  <c r="O307" i="1"/>
  <c r="AG314" i="1"/>
  <c r="BD316" i="1"/>
  <c r="BF316" i="1" s="1"/>
  <c r="Y316" i="1"/>
  <c r="BD326" i="1"/>
  <c r="BF326" i="1" s="1"/>
  <c r="Y326" i="1"/>
  <c r="P334" i="1"/>
  <c r="BE334" i="1" s="1"/>
  <c r="BH334" i="1" s="1"/>
  <c r="AQ334" i="1"/>
  <c r="Q334" i="1"/>
  <c r="O334" i="1"/>
  <c r="O282" i="1"/>
  <c r="AQ282" i="1"/>
  <c r="BR290" i="1"/>
  <c r="P296" i="1"/>
  <c r="BE296" i="1" s="1"/>
  <c r="BH296" i="1" s="1"/>
  <c r="BF296" i="1"/>
  <c r="Z306" i="1"/>
  <c r="AA306" i="1" s="1"/>
  <c r="O306" i="1"/>
  <c r="AQ306" i="1"/>
  <c r="T306" i="1"/>
  <c r="Q306" i="1"/>
  <c r="P307" i="1"/>
  <c r="BE307" i="1" s="1"/>
  <c r="BH307" i="1" s="1"/>
  <c r="T312" i="1"/>
  <c r="Q312" i="1"/>
  <c r="O312" i="1"/>
  <c r="Y323" i="1"/>
  <c r="T341" i="1"/>
  <c r="Q341" i="1"/>
  <c r="AQ341" i="1"/>
  <c r="P341" i="1"/>
  <c r="BE341" i="1" s="1"/>
  <c r="O341" i="1"/>
  <c r="BD308" i="1"/>
  <c r="BF308" i="1" s="1"/>
  <c r="Q314" i="1"/>
  <c r="Q321" i="1"/>
  <c r="O321" i="1"/>
  <c r="BR322" i="1"/>
  <c r="Q350" i="1"/>
  <c r="O350" i="1"/>
  <c r="Z350" i="1" s="1"/>
  <c r="AA350" i="1" s="1"/>
  <c r="AQ350" i="1"/>
  <c r="P350" i="1"/>
  <c r="BE350" i="1" s="1"/>
  <c r="BH350" i="1" s="1"/>
  <c r="BF352" i="1"/>
  <c r="BD352" i="1"/>
  <c r="Y352" i="1"/>
  <c r="P361" i="1"/>
  <c r="BE361" i="1" s="1"/>
  <c r="BH361" i="1" s="1"/>
  <c r="AQ361" i="1"/>
  <c r="Q361" i="1"/>
  <c r="T361" i="1"/>
  <c r="BD375" i="1"/>
  <c r="BF375" i="1" s="1"/>
  <c r="Y375" i="1"/>
  <c r="AJ319" i="1"/>
  <c r="Y331" i="1"/>
  <c r="BD331" i="1"/>
  <c r="BF331" i="1" s="1"/>
  <c r="Z334" i="1"/>
  <c r="AA334" i="1" s="1"/>
  <c r="BD341" i="1"/>
  <c r="BF341" i="1" s="1"/>
  <c r="Y341" i="1"/>
  <c r="Y342" i="1"/>
  <c r="BD342" i="1"/>
  <c r="BF342" i="1" s="1"/>
  <c r="P344" i="1"/>
  <c r="BE344" i="1" s="1"/>
  <c r="BH344" i="1" s="1"/>
  <c r="T344" i="1"/>
  <c r="AQ344" i="1"/>
  <c r="O344" i="1"/>
  <c r="AQ346" i="1"/>
  <c r="T346" i="1"/>
  <c r="P346" i="1"/>
  <c r="BE346" i="1" s="1"/>
  <c r="O346" i="1"/>
  <c r="Q346" i="1"/>
  <c r="AG359" i="1"/>
  <c r="T365" i="1"/>
  <c r="Q365" i="1"/>
  <c r="AQ365" i="1"/>
  <c r="O365" i="1"/>
  <c r="Z365" i="1" s="1"/>
  <c r="AA365" i="1" s="1"/>
  <c r="P365" i="1"/>
  <c r="BE365" i="1" s="1"/>
  <c r="BH365" i="1" s="1"/>
  <c r="T314" i="1"/>
  <c r="Z317" i="1"/>
  <c r="AA317" i="1" s="1"/>
  <c r="P319" i="1"/>
  <c r="BE319" i="1" s="1"/>
  <c r="BH319" i="1" s="1"/>
  <c r="Q319" i="1"/>
  <c r="T320" i="1"/>
  <c r="O320" i="1"/>
  <c r="O326" i="1"/>
  <c r="T326" i="1"/>
  <c r="BH328" i="1"/>
  <c r="BR330" i="1"/>
  <c r="AC331" i="1"/>
  <c r="Y336" i="1"/>
  <c r="BD336" i="1"/>
  <c r="BF336" i="1" s="1"/>
  <c r="BD343" i="1"/>
  <c r="BF343" i="1" s="1"/>
  <c r="Y343" i="1"/>
  <c r="T350" i="1"/>
  <c r="P354" i="1"/>
  <c r="BE354" i="1" s="1"/>
  <c r="BH354" i="1" s="1"/>
  <c r="O354" i="1"/>
  <c r="AQ354" i="1"/>
  <c r="T354" i="1"/>
  <c r="Q354" i="1"/>
  <c r="Y356" i="1"/>
  <c r="O361" i="1"/>
  <c r="Z361" i="1" s="1"/>
  <c r="AA361" i="1" s="1"/>
  <c r="O329" i="1"/>
  <c r="Q329" i="1"/>
  <c r="P329" i="1"/>
  <c r="BE329" i="1" s="1"/>
  <c r="AG351" i="1"/>
  <c r="BD392" i="1"/>
  <c r="BF392" i="1" s="1"/>
  <c r="Y392" i="1"/>
  <c r="O287" i="1"/>
  <c r="O295" i="1"/>
  <c r="O303" i="1"/>
  <c r="O311" i="1"/>
  <c r="Z311" i="1" s="1"/>
  <c r="AA311" i="1" s="1"/>
  <c r="AQ314" i="1"/>
  <c r="AQ317" i="1"/>
  <c r="P317" i="1"/>
  <c r="BE317" i="1" s="1"/>
  <c r="BH317" i="1" s="1"/>
  <c r="P320" i="1"/>
  <c r="BE320" i="1" s="1"/>
  <c r="BH320" i="1" s="1"/>
  <c r="Y325" i="1"/>
  <c r="AQ329" i="1"/>
  <c r="Q331" i="1"/>
  <c r="T331" i="1"/>
  <c r="O331" i="1"/>
  <c r="Z333" i="1"/>
  <c r="AA333" i="1" s="1"/>
  <c r="BH337" i="1"/>
  <c r="Z337" i="1"/>
  <c r="AA337" i="1" s="1"/>
  <c r="Q342" i="1"/>
  <c r="P342" i="1"/>
  <c r="BE342" i="1" s="1"/>
  <c r="AQ342" i="1"/>
  <c r="O342" i="1"/>
  <c r="BD344" i="1"/>
  <c r="Y344" i="1"/>
  <c r="Q360" i="1"/>
  <c r="P360" i="1"/>
  <c r="BE360" i="1" s="1"/>
  <c r="BH360" i="1" s="1"/>
  <c r="AQ360" i="1"/>
  <c r="O360" i="1"/>
  <c r="T360" i="1"/>
  <c r="T317" i="1"/>
  <c r="T319" i="1"/>
  <c r="Q320" i="1"/>
  <c r="BF320" i="1"/>
  <c r="T328" i="1"/>
  <c r="O328" i="1"/>
  <c r="P331" i="1"/>
  <c r="BE331" i="1" s="1"/>
  <c r="AQ331" i="1"/>
  <c r="AG336" i="1"/>
  <c r="Q344" i="1"/>
  <c r="BR346" i="1"/>
  <c r="O348" i="1"/>
  <c r="T348" i="1"/>
  <c r="Q348" i="1"/>
  <c r="AQ348" i="1"/>
  <c r="AC320" i="1"/>
  <c r="O322" i="1"/>
  <c r="AQ322" i="1"/>
  <c r="O325" i="1"/>
  <c r="AC328" i="1"/>
  <c r="AH334" i="1"/>
  <c r="AH337" i="1"/>
  <c r="T338" i="1"/>
  <c r="O338" i="1"/>
  <c r="AQ338" i="1"/>
  <c r="Q339" i="1"/>
  <c r="O339" i="1"/>
  <c r="T339" i="1"/>
  <c r="P345" i="1"/>
  <c r="BE345" i="1" s="1"/>
  <c r="BH345" i="1" s="1"/>
  <c r="O345" i="1"/>
  <c r="Z345" i="1" s="1"/>
  <c r="AA345" i="1" s="1"/>
  <c r="Q345" i="1"/>
  <c r="AG349" i="1"/>
  <c r="BR366" i="1"/>
  <c r="BD402" i="1"/>
  <c r="BF402" i="1" s="1"/>
  <c r="Y402" i="1"/>
  <c r="T330" i="1"/>
  <c r="O330" i="1"/>
  <c r="AQ330" i="1"/>
  <c r="W337" i="1"/>
  <c r="U337" i="1" s="1"/>
  <c r="X337" i="1" s="1"/>
  <c r="AG337" i="1"/>
  <c r="BF344" i="1"/>
  <c r="W347" i="1"/>
  <c r="U347" i="1" s="1"/>
  <c r="X347" i="1" s="1"/>
  <c r="R347" i="1" s="1"/>
  <c r="S347" i="1" s="1"/>
  <c r="Z347" i="1"/>
  <c r="AA347" i="1" s="1"/>
  <c r="AQ351" i="1"/>
  <c r="T351" i="1"/>
  <c r="P351" i="1"/>
  <c r="BE351" i="1" s="1"/>
  <c r="BH351" i="1" s="1"/>
  <c r="T357" i="1"/>
  <c r="Q357" i="1"/>
  <c r="AQ357" i="1"/>
  <c r="P357" i="1"/>
  <c r="BE357" i="1" s="1"/>
  <c r="BH357" i="1" s="1"/>
  <c r="O357" i="1"/>
  <c r="Q358" i="1"/>
  <c r="O358" i="1"/>
  <c r="AQ358" i="1"/>
  <c r="T358" i="1"/>
  <c r="Y363" i="1"/>
  <c r="BD363" i="1"/>
  <c r="BF363" i="1" s="1"/>
  <c r="BF368" i="1"/>
  <c r="O340" i="1"/>
  <c r="AQ340" i="1"/>
  <c r="T340" i="1"/>
  <c r="Q340" i="1"/>
  <c r="P340" i="1"/>
  <c r="BE340" i="1" s="1"/>
  <c r="BH340" i="1" s="1"/>
  <c r="P353" i="1"/>
  <c r="BE353" i="1" s="1"/>
  <c r="BH353" i="1" s="1"/>
  <c r="AQ353" i="1"/>
  <c r="O353" i="1"/>
  <c r="Z353" i="1" s="1"/>
  <c r="AA353" i="1" s="1"/>
  <c r="T353" i="1"/>
  <c r="BD360" i="1"/>
  <c r="Y360" i="1"/>
  <c r="BH362" i="1"/>
  <c r="BD362" i="1"/>
  <c r="Y362" i="1"/>
  <c r="BD368" i="1"/>
  <c r="Y368" i="1"/>
  <c r="Z377" i="1"/>
  <c r="AA377" i="1" s="1"/>
  <c r="P336" i="1"/>
  <c r="BE336" i="1" s="1"/>
  <c r="BH336" i="1" s="1"/>
  <c r="T336" i="1"/>
  <c r="Z340" i="1"/>
  <c r="AA340" i="1" s="1"/>
  <c r="Z351" i="1"/>
  <c r="AA351" i="1" s="1"/>
  <c r="Z355" i="1"/>
  <c r="AA355" i="1" s="1"/>
  <c r="BF358" i="1"/>
  <c r="P363" i="1"/>
  <c r="BE363" i="1" s="1"/>
  <c r="O363" i="1"/>
  <c r="T363" i="1"/>
  <c r="AQ363" i="1"/>
  <c r="Q363" i="1"/>
  <c r="Q366" i="1"/>
  <c r="O366" i="1"/>
  <c r="AQ366" i="1"/>
  <c r="P369" i="1"/>
  <c r="BE369" i="1" s="1"/>
  <c r="BH369" i="1" s="1"/>
  <c r="AQ369" i="1"/>
  <c r="Q369" i="1"/>
  <c r="O369" i="1"/>
  <c r="T325" i="1"/>
  <c r="BR329" i="1"/>
  <c r="Q333" i="1"/>
  <c r="BR338" i="1"/>
  <c r="BR339" i="1"/>
  <c r="AH347" i="1"/>
  <c r="Q352" i="1"/>
  <c r="P352" i="1"/>
  <c r="BE352" i="1" s="1"/>
  <c r="BH352" i="1" s="1"/>
  <c r="T352" i="1"/>
  <c r="O352" i="1"/>
  <c r="BD370" i="1"/>
  <c r="BF370" i="1" s="1"/>
  <c r="Y370" i="1"/>
  <c r="AG372" i="1"/>
  <c r="Z372" i="1"/>
  <c r="AA372" i="1" s="1"/>
  <c r="AH372" i="1" s="1"/>
  <c r="AG373" i="1"/>
  <c r="Y373" i="1"/>
  <c r="BD373" i="1"/>
  <c r="T386" i="1"/>
  <c r="O386" i="1"/>
  <c r="AQ386" i="1"/>
  <c r="Q386" i="1"/>
  <c r="P386" i="1"/>
  <c r="BE386" i="1" s="1"/>
  <c r="Z391" i="1"/>
  <c r="AA391" i="1" s="1"/>
  <c r="AG399" i="1"/>
  <c r="O335" i="1"/>
  <c r="Q337" i="1"/>
  <c r="O343" i="1"/>
  <c r="BF353" i="1"/>
  <c r="BF354" i="1"/>
  <c r="Q356" i="1"/>
  <c r="Y358" i="1"/>
  <c r="BD358" i="1"/>
  <c r="BH358" i="1" s="1"/>
  <c r="AQ359" i="1"/>
  <c r="T359" i="1"/>
  <c r="P359" i="1"/>
  <c r="BE359" i="1" s="1"/>
  <c r="BH359" i="1" s="1"/>
  <c r="AQ367" i="1"/>
  <c r="T367" i="1"/>
  <c r="P367" i="1"/>
  <c r="BE367" i="1" s="1"/>
  <c r="BH367" i="1" s="1"/>
  <c r="O367" i="1"/>
  <c r="O370" i="1"/>
  <c r="AQ370" i="1"/>
  <c r="Z380" i="1"/>
  <c r="AA380" i="1" s="1"/>
  <c r="BD384" i="1"/>
  <c r="BF384" i="1" s="1"/>
  <c r="Y384" i="1"/>
  <c r="O388" i="1"/>
  <c r="Z388" i="1" s="1"/>
  <c r="AA388" i="1" s="1"/>
  <c r="AQ388" i="1"/>
  <c r="T388" i="1"/>
  <c r="Q388" i="1"/>
  <c r="T389" i="1"/>
  <c r="Q389" i="1"/>
  <c r="AQ389" i="1"/>
  <c r="P389" i="1"/>
  <c r="BE389" i="1" s="1"/>
  <c r="O389" i="1"/>
  <c r="BF390" i="1"/>
  <c r="Y390" i="1"/>
  <c r="BD390" i="1"/>
  <c r="T405" i="1"/>
  <c r="Q405" i="1"/>
  <c r="P405" i="1"/>
  <c r="BE405" i="1" s="1"/>
  <c r="BH405" i="1" s="1"/>
  <c r="AQ405" i="1"/>
  <c r="O405" i="1"/>
  <c r="AQ347" i="1"/>
  <c r="Y359" i="1"/>
  <c r="O364" i="1"/>
  <c r="T364" i="1"/>
  <c r="Q364" i="1"/>
  <c r="Q368" i="1"/>
  <c r="P368" i="1"/>
  <c r="BE368" i="1" s="1"/>
  <c r="BH368" i="1" s="1"/>
  <c r="T368" i="1"/>
  <c r="Z369" i="1"/>
  <c r="AA369" i="1" s="1"/>
  <c r="Y371" i="1"/>
  <c r="Y395" i="1"/>
  <c r="BD395" i="1"/>
  <c r="BF395" i="1" s="1"/>
  <c r="BD397" i="1"/>
  <c r="Y397" i="1"/>
  <c r="Q408" i="1"/>
  <c r="P408" i="1"/>
  <c r="BE408" i="1" s="1"/>
  <c r="O408" i="1"/>
  <c r="T408" i="1"/>
  <c r="AQ408" i="1"/>
  <c r="Q423" i="1"/>
  <c r="P423" i="1"/>
  <c r="BE423" i="1" s="1"/>
  <c r="O423" i="1"/>
  <c r="T423" i="1"/>
  <c r="AQ423" i="1"/>
  <c r="BD349" i="1"/>
  <c r="BF349" i="1" s="1"/>
  <c r="P355" i="1"/>
  <c r="BE355" i="1" s="1"/>
  <c r="BH355" i="1" s="1"/>
  <c r="O355" i="1"/>
  <c r="BF362" i="1"/>
  <c r="BD381" i="1"/>
  <c r="BF381" i="1" s="1"/>
  <c r="Y381" i="1"/>
  <c r="Z394" i="1"/>
  <c r="AA394" i="1" s="1"/>
  <c r="AH394" i="1" s="1"/>
  <c r="Y399" i="1"/>
  <c r="AG375" i="1"/>
  <c r="T375" i="1"/>
  <c r="Q375" i="1"/>
  <c r="BD385" i="1"/>
  <c r="Y385" i="1"/>
  <c r="BF348" i="1"/>
  <c r="BF361" i="1"/>
  <c r="BF369" i="1"/>
  <c r="P371" i="1"/>
  <c r="BE371" i="1" s="1"/>
  <c r="BH371" i="1" s="1"/>
  <c r="O371" i="1"/>
  <c r="T371" i="1"/>
  <c r="T373" i="1"/>
  <c r="Q373" i="1"/>
  <c r="AQ373" i="1"/>
  <c r="P375" i="1"/>
  <c r="BE375" i="1" s="1"/>
  <c r="BH375" i="1" s="1"/>
  <c r="AQ375" i="1"/>
  <c r="BF376" i="1"/>
  <c r="T349" i="1"/>
  <c r="Q349" i="1"/>
  <c r="Z349" i="1"/>
  <c r="AA349" i="1" s="1"/>
  <c r="W349" i="1" s="1"/>
  <c r="U349" i="1" s="1"/>
  <c r="X349" i="1" s="1"/>
  <c r="R349" i="1" s="1"/>
  <c r="S349" i="1" s="1"/>
  <c r="BH356" i="1"/>
  <c r="O356" i="1"/>
  <c r="T356" i="1"/>
  <c r="BF360" i="1"/>
  <c r="Z376" i="1"/>
  <c r="AA376" i="1" s="1"/>
  <c r="AH376" i="1" s="1"/>
  <c r="T378" i="1"/>
  <c r="Q378" i="1"/>
  <c r="P378" i="1"/>
  <c r="BE378" i="1" s="1"/>
  <c r="BH378" i="1" s="1"/>
  <c r="O378" i="1"/>
  <c r="AQ378" i="1"/>
  <c r="AQ399" i="1"/>
  <c r="T399" i="1"/>
  <c r="P399" i="1"/>
  <c r="BE399" i="1" s="1"/>
  <c r="BH399" i="1" s="1"/>
  <c r="Q399" i="1"/>
  <c r="Z407" i="1"/>
  <c r="AA407" i="1" s="1"/>
  <c r="BD420" i="1"/>
  <c r="BF420" i="1" s="1"/>
  <c r="Y420" i="1"/>
  <c r="BF427" i="1"/>
  <c r="Q387" i="1"/>
  <c r="P387" i="1"/>
  <c r="BE387" i="1" s="1"/>
  <c r="BH387" i="1" s="1"/>
  <c r="O387" i="1"/>
  <c r="T387" i="1"/>
  <c r="P393" i="1"/>
  <c r="BE393" i="1" s="1"/>
  <c r="BH393" i="1" s="1"/>
  <c r="O393" i="1"/>
  <c r="AQ393" i="1"/>
  <c r="T402" i="1"/>
  <c r="Q402" i="1"/>
  <c r="O402" i="1"/>
  <c r="BD405" i="1"/>
  <c r="BF405" i="1" s="1"/>
  <c r="Y405" i="1"/>
  <c r="BD410" i="1"/>
  <c r="BF410" i="1" s="1"/>
  <c r="Y410" i="1"/>
  <c r="O427" i="1"/>
  <c r="AQ427" i="1"/>
  <c r="T427" i="1"/>
  <c r="Q427" i="1"/>
  <c r="P427" i="1"/>
  <c r="BE427" i="1" s="1"/>
  <c r="BH427" i="1" s="1"/>
  <c r="BD428" i="1"/>
  <c r="BF428" i="1" s="1"/>
  <c r="Y428" i="1"/>
  <c r="BD438" i="1"/>
  <c r="Y438" i="1"/>
  <c r="O374" i="1"/>
  <c r="AQ374" i="1"/>
  <c r="Q379" i="1"/>
  <c r="P379" i="1"/>
  <c r="BE379" i="1" s="1"/>
  <c r="O379" i="1"/>
  <c r="P385" i="1"/>
  <c r="BE385" i="1" s="1"/>
  <c r="O385" i="1"/>
  <c r="AQ385" i="1"/>
  <c r="AQ387" i="1"/>
  <c r="Q390" i="1"/>
  <c r="P390" i="1"/>
  <c r="BE390" i="1" s="1"/>
  <c r="O390" i="1"/>
  <c r="AQ390" i="1"/>
  <c r="T394" i="1"/>
  <c r="O394" i="1"/>
  <c r="BH396" i="1"/>
  <c r="BF399" i="1"/>
  <c r="P402" i="1"/>
  <c r="BE402" i="1" s="1"/>
  <c r="BH402" i="1" s="1"/>
  <c r="BD404" i="1"/>
  <c r="BH404" i="1" s="1"/>
  <c r="Y404" i="1"/>
  <c r="Y406" i="1"/>
  <c r="BD406" i="1"/>
  <c r="BF406" i="1" s="1"/>
  <c r="AC407" i="1"/>
  <c r="P409" i="1"/>
  <c r="BE409" i="1" s="1"/>
  <c r="BH409" i="1" s="1"/>
  <c r="O409" i="1"/>
  <c r="Z409" i="1" s="1"/>
  <c r="AA409" i="1" s="1"/>
  <c r="AQ409" i="1"/>
  <c r="T409" i="1"/>
  <c r="Q415" i="1"/>
  <c r="P415" i="1"/>
  <c r="BE415" i="1" s="1"/>
  <c r="T415" i="1"/>
  <c r="AQ415" i="1"/>
  <c r="O415" i="1"/>
  <c r="Z424" i="1"/>
  <c r="AA424" i="1" s="1"/>
  <c r="Y430" i="1"/>
  <c r="BD389" i="1"/>
  <c r="BF389" i="1" s="1"/>
  <c r="Y389" i="1"/>
  <c r="BF398" i="1"/>
  <c r="Y398" i="1"/>
  <c r="BD398" i="1"/>
  <c r="P401" i="1"/>
  <c r="BE401" i="1" s="1"/>
  <c r="BH401" i="1" s="1"/>
  <c r="O401" i="1"/>
  <c r="AQ401" i="1"/>
  <c r="T401" i="1"/>
  <c r="Q411" i="1"/>
  <c r="P411" i="1"/>
  <c r="BE411" i="1" s="1"/>
  <c r="BH411" i="1" s="1"/>
  <c r="O411" i="1"/>
  <c r="Z411" i="1" s="1"/>
  <c r="AA411" i="1" s="1"/>
  <c r="AQ411" i="1"/>
  <c r="T411" i="1"/>
  <c r="Z422" i="1"/>
  <c r="AA422" i="1" s="1"/>
  <c r="W422" i="1" s="1"/>
  <c r="U422" i="1" s="1"/>
  <c r="X422" i="1" s="1"/>
  <c r="R422" i="1" s="1"/>
  <c r="S422" i="1" s="1"/>
  <c r="BH425" i="1"/>
  <c r="Z432" i="1"/>
  <c r="AA432" i="1" s="1"/>
  <c r="AH432" i="1" s="1"/>
  <c r="BD433" i="1"/>
  <c r="BH433" i="1" s="1"/>
  <c r="Y433" i="1"/>
  <c r="Y442" i="1"/>
  <c r="BD442" i="1"/>
  <c r="BF442" i="1" s="1"/>
  <c r="O377" i="1"/>
  <c r="AQ377" i="1"/>
  <c r="AQ383" i="1"/>
  <c r="T383" i="1"/>
  <c r="Q384" i="1"/>
  <c r="P384" i="1"/>
  <c r="BE384" i="1" s="1"/>
  <c r="BH384" i="1" s="1"/>
  <c r="BF385" i="1"/>
  <c r="AQ391" i="1"/>
  <c r="T391" i="1"/>
  <c r="P391" i="1"/>
  <c r="BE391" i="1" s="1"/>
  <c r="BH391" i="1" s="1"/>
  <c r="Q392" i="1"/>
  <c r="P392" i="1"/>
  <c r="BE392" i="1" s="1"/>
  <c r="BH392" i="1" s="1"/>
  <c r="Q393" i="1"/>
  <c r="T397" i="1"/>
  <c r="Q397" i="1"/>
  <c r="AQ397" i="1"/>
  <c r="Q400" i="1"/>
  <c r="P400" i="1"/>
  <c r="BE400" i="1" s="1"/>
  <c r="BH400" i="1" s="1"/>
  <c r="O400" i="1"/>
  <c r="AQ407" i="1"/>
  <c r="T407" i="1"/>
  <c r="P407" i="1"/>
  <c r="BE407" i="1" s="1"/>
  <c r="BH407" i="1" s="1"/>
  <c r="BH412" i="1"/>
  <c r="T414" i="1"/>
  <c r="AQ414" i="1"/>
  <c r="P414" i="1"/>
  <c r="BE414" i="1" s="1"/>
  <c r="BH414" i="1" s="1"/>
  <c r="O414" i="1"/>
  <c r="Y415" i="1"/>
  <c r="BD415" i="1"/>
  <c r="BF415" i="1" s="1"/>
  <c r="BH416" i="1"/>
  <c r="Y416" i="1"/>
  <c r="BD416" i="1"/>
  <c r="BF416" i="1" s="1"/>
  <c r="Y418" i="1"/>
  <c r="BD418" i="1"/>
  <c r="BF418" i="1" s="1"/>
  <c r="Y437" i="1"/>
  <c r="BD437" i="1"/>
  <c r="P374" i="1"/>
  <c r="BE374" i="1" s="1"/>
  <c r="Q376" i="1"/>
  <c r="P376" i="1"/>
  <c r="BE376" i="1" s="1"/>
  <c r="BH376" i="1" s="1"/>
  <c r="T379" i="1"/>
  <c r="BH380" i="1"/>
  <c r="AQ380" i="1"/>
  <c r="T380" i="1"/>
  <c r="T381" i="1"/>
  <c r="Q381" i="1"/>
  <c r="Q382" i="1"/>
  <c r="P382" i="1"/>
  <c r="BE382" i="1" s="1"/>
  <c r="BH382" i="1" s="1"/>
  <c r="O382" i="1"/>
  <c r="AQ382" i="1"/>
  <c r="Y383" i="1"/>
  <c r="Q385" i="1"/>
  <c r="BR386" i="1"/>
  <c r="O396" i="1"/>
  <c r="AQ396" i="1"/>
  <c r="T396" i="1"/>
  <c r="Q396" i="1"/>
  <c r="T400" i="1"/>
  <c r="Q403" i="1"/>
  <c r="P403" i="1"/>
  <c r="BE403" i="1" s="1"/>
  <c r="BH403" i="1" s="1"/>
  <c r="O403" i="1"/>
  <c r="Z403" i="1" s="1"/>
  <c r="AA403" i="1" s="1"/>
  <c r="AQ403" i="1"/>
  <c r="T403" i="1"/>
  <c r="Q407" i="1"/>
  <c r="BD408" i="1"/>
  <c r="BF408" i="1" s="1"/>
  <c r="Y408" i="1"/>
  <c r="O412" i="1"/>
  <c r="AQ412" i="1"/>
  <c r="T412" i="1"/>
  <c r="Q412" i="1"/>
  <c r="P424" i="1"/>
  <c r="BE424" i="1" s="1"/>
  <c r="BH424" i="1" s="1"/>
  <c r="O424" i="1"/>
  <c r="AQ424" i="1"/>
  <c r="T424" i="1"/>
  <c r="Q424" i="1"/>
  <c r="T410" i="1"/>
  <c r="Q410" i="1"/>
  <c r="O410" i="1"/>
  <c r="BD431" i="1"/>
  <c r="BF431" i="1" s="1"/>
  <c r="Y431" i="1"/>
  <c r="BR374" i="1"/>
  <c r="BF377" i="1"/>
  <c r="BD379" i="1"/>
  <c r="BF379" i="1" s="1"/>
  <c r="AC380" i="1"/>
  <c r="P383" i="1"/>
  <c r="BE383" i="1" s="1"/>
  <c r="BH383" i="1" s="1"/>
  <c r="AC383" i="1"/>
  <c r="BF383" i="1"/>
  <c r="T385" i="1"/>
  <c r="Z387" i="1"/>
  <c r="AA387" i="1" s="1"/>
  <c r="T390" i="1"/>
  <c r="BF391" i="1"/>
  <c r="P394" i="1"/>
  <c r="BE394" i="1" s="1"/>
  <c r="BH394" i="1" s="1"/>
  <c r="Q395" i="1"/>
  <c r="P395" i="1"/>
  <c r="BE395" i="1" s="1"/>
  <c r="O395" i="1"/>
  <c r="T395" i="1"/>
  <c r="BF396" i="1"/>
  <c r="BD400" i="1"/>
  <c r="BF400" i="1" s="1"/>
  <c r="Y400" i="1"/>
  <c r="AQ402" i="1"/>
  <c r="O404" i="1"/>
  <c r="AQ404" i="1"/>
  <c r="T404" i="1"/>
  <c r="Q404" i="1"/>
  <c r="BF407" i="1"/>
  <c r="P410" i="1"/>
  <c r="BE410" i="1" s="1"/>
  <c r="BH410" i="1" s="1"/>
  <c r="BF414" i="1"/>
  <c r="BD414" i="1"/>
  <c r="Y414" i="1"/>
  <c r="T420" i="1"/>
  <c r="Q420" i="1"/>
  <c r="AQ420" i="1"/>
  <c r="O420" i="1"/>
  <c r="Y421" i="1"/>
  <c r="BD421" i="1"/>
  <c r="BF421" i="1" s="1"/>
  <c r="O419" i="1"/>
  <c r="AQ419" i="1"/>
  <c r="T419" i="1"/>
  <c r="Q419" i="1"/>
  <c r="AC422" i="1"/>
  <c r="BF430" i="1"/>
  <c r="T436" i="1"/>
  <c r="Q436" i="1"/>
  <c r="AQ436" i="1"/>
  <c r="P436" i="1"/>
  <c r="BE436" i="1" s="1"/>
  <c r="O436" i="1"/>
  <c r="Z440" i="1"/>
  <c r="AA440" i="1" s="1"/>
  <c r="AG444" i="1"/>
  <c r="BD472" i="1"/>
  <c r="BF472" i="1" s="1"/>
  <c r="Y472" i="1"/>
  <c r="BH413" i="1"/>
  <c r="Q418" i="1"/>
  <c r="P418" i="1"/>
  <c r="BE418" i="1" s="1"/>
  <c r="BH418" i="1" s="1"/>
  <c r="O418" i="1"/>
  <c r="T418" i="1"/>
  <c r="BD425" i="1"/>
  <c r="BF425" i="1" s="1"/>
  <c r="Y425" i="1"/>
  <c r="BD427" i="1"/>
  <c r="Y427" i="1"/>
  <c r="BF429" i="1"/>
  <c r="O435" i="1"/>
  <c r="T435" i="1"/>
  <c r="AQ435" i="1"/>
  <c r="P435" i="1"/>
  <c r="BE435" i="1" s="1"/>
  <c r="T472" i="1"/>
  <c r="Q472" i="1"/>
  <c r="P472" i="1"/>
  <c r="BE472" i="1" s="1"/>
  <c r="BH472" i="1" s="1"/>
  <c r="AQ472" i="1"/>
  <c r="O472" i="1"/>
  <c r="AQ398" i="1"/>
  <c r="AQ406" i="1"/>
  <c r="P417" i="1"/>
  <c r="BE417" i="1" s="1"/>
  <c r="AQ418" i="1"/>
  <c r="AQ422" i="1"/>
  <c r="T422" i="1"/>
  <c r="P422" i="1"/>
  <c r="BE422" i="1" s="1"/>
  <c r="BH422" i="1" s="1"/>
  <c r="T428" i="1"/>
  <c r="Q428" i="1"/>
  <c r="P428" i="1"/>
  <c r="BE428" i="1" s="1"/>
  <c r="BH428" i="1" s="1"/>
  <c r="AQ428" i="1"/>
  <c r="Y429" i="1"/>
  <c r="BD429" i="1"/>
  <c r="Q431" i="1"/>
  <c r="P431" i="1"/>
  <c r="BE431" i="1" s="1"/>
  <c r="O431" i="1"/>
  <c r="Y436" i="1"/>
  <c r="BD436" i="1"/>
  <c r="BF436" i="1" s="1"/>
  <c r="AG441" i="1"/>
  <c r="BR441" i="1"/>
  <c r="BD464" i="1"/>
  <c r="BF464" i="1" s="1"/>
  <c r="Y464" i="1"/>
  <c r="AQ466" i="1"/>
  <c r="T466" i="1"/>
  <c r="Q466" i="1"/>
  <c r="P466" i="1"/>
  <c r="BE466" i="1" s="1"/>
  <c r="BH466" i="1" s="1"/>
  <c r="O466" i="1"/>
  <c r="O398" i="1"/>
  <c r="O406" i="1"/>
  <c r="O413" i="1"/>
  <c r="AQ413" i="1"/>
  <c r="BR417" i="1"/>
  <c r="P419" i="1"/>
  <c r="BE419" i="1" s="1"/>
  <c r="BH419" i="1" s="1"/>
  <c r="Q422" i="1"/>
  <c r="BF423" i="1"/>
  <c r="BF424" i="1"/>
  <c r="O428" i="1"/>
  <c r="T431" i="1"/>
  <c r="P398" i="1"/>
  <c r="BE398" i="1" s="1"/>
  <c r="BH398" i="1" s="1"/>
  <c r="P406" i="1"/>
  <c r="BE406" i="1" s="1"/>
  <c r="BD423" i="1"/>
  <c r="Y423" i="1"/>
  <c r="Q426" i="1"/>
  <c r="P426" i="1"/>
  <c r="BE426" i="1" s="1"/>
  <c r="BH426" i="1" s="1"/>
  <c r="O426" i="1"/>
  <c r="Z426" i="1" s="1"/>
  <c r="AA426" i="1" s="1"/>
  <c r="AQ426" i="1"/>
  <c r="T426" i="1"/>
  <c r="AQ430" i="1"/>
  <c r="T430" i="1"/>
  <c r="P430" i="1"/>
  <c r="BE430" i="1" s="1"/>
  <c r="BH430" i="1" s="1"/>
  <c r="T444" i="1"/>
  <c r="Q444" i="1"/>
  <c r="P444" i="1"/>
  <c r="BE444" i="1" s="1"/>
  <c r="BH444" i="1" s="1"/>
  <c r="Y461" i="1"/>
  <c r="BD461" i="1"/>
  <c r="BF461" i="1" s="1"/>
  <c r="AC416" i="1"/>
  <c r="T417" i="1"/>
  <c r="O417" i="1"/>
  <c r="BF422" i="1"/>
  <c r="Q430" i="1"/>
  <c r="BH445" i="1"/>
  <c r="O425" i="1"/>
  <c r="T432" i="1"/>
  <c r="O433" i="1"/>
  <c r="BR435" i="1"/>
  <c r="Y447" i="1"/>
  <c r="BD447" i="1"/>
  <c r="BF447" i="1" s="1"/>
  <c r="AQ448" i="1"/>
  <c r="Q448" i="1"/>
  <c r="P448" i="1"/>
  <c r="BE448" i="1" s="1"/>
  <c r="BH448" i="1" s="1"/>
  <c r="O448" i="1"/>
  <c r="Z448" i="1" s="1"/>
  <c r="AA448" i="1" s="1"/>
  <c r="T448" i="1"/>
  <c r="BD477" i="1"/>
  <c r="BF477" i="1" s="1"/>
  <c r="Y477" i="1"/>
  <c r="T441" i="1"/>
  <c r="Q441" i="1"/>
  <c r="BD459" i="1"/>
  <c r="Y459" i="1"/>
  <c r="Q494" i="1"/>
  <c r="P494" i="1"/>
  <c r="BE494" i="1" s="1"/>
  <c r="BH494" i="1" s="1"/>
  <c r="O494" i="1"/>
  <c r="AQ494" i="1"/>
  <c r="T494" i="1"/>
  <c r="AQ421" i="1"/>
  <c r="AQ429" i="1"/>
  <c r="AC433" i="1"/>
  <c r="Y434" i="1"/>
  <c r="P440" i="1"/>
  <c r="BE440" i="1" s="1"/>
  <c r="BH440" i="1" s="1"/>
  <c r="O440" i="1"/>
  <c r="AQ440" i="1"/>
  <c r="T440" i="1"/>
  <c r="T457" i="1"/>
  <c r="Q457" i="1"/>
  <c r="P457" i="1"/>
  <c r="BE457" i="1" s="1"/>
  <c r="O457" i="1"/>
  <c r="AQ457" i="1"/>
  <c r="O421" i="1"/>
  <c r="O429" i="1"/>
  <c r="O432" i="1"/>
  <c r="P434" i="1"/>
  <c r="BE434" i="1" s="1"/>
  <c r="BH434" i="1" s="1"/>
  <c r="Q437" i="1"/>
  <c r="P437" i="1"/>
  <c r="BE437" i="1" s="1"/>
  <c r="BH437" i="1" s="1"/>
  <c r="AQ437" i="1"/>
  <c r="O438" i="1"/>
  <c r="Q442" i="1"/>
  <c r="P442" i="1"/>
  <c r="BE442" i="1" s="1"/>
  <c r="O442" i="1"/>
  <c r="AQ442" i="1"/>
  <c r="BR443" i="1"/>
  <c r="Z451" i="1"/>
  <c r="AA451" i="1" s="1"/>
  <c r="BH452" i="1"/>
  <c r="BD469" i="1"/>
  <c r="Y469" i="1"/>
  <c r="P421" i="1"/>
  <c r="BE421" i="1" s="1"/>
  <c r="P429" i="1"/>
  <c r="BE429" i="1" s="1"/>
  <c r="BH429" i="1" s="1"/>
  <c r="BF433" i="1"/>
  <c r="P438" i="1"/>
  <c r="BE438" i="1" s="1"/>
  <c r="BH438" i="1" s="1"/>
  <c r="BF438" i="1"/>
  <c r="P439" i="1"/>
  <c r="BE439" i="1" s="1"/>
  <c r="BH439" i="1" s="1"/>
  <c r="O439" i="1"/>
  <c r="Z439" i="1" s="1"/>
  <c r="AA439" i="1" s="1"/>
  <c r="BD444" i="1"/>
  <c r="BF444" i="1" s="1"/>
  <c r="Y444" i="1"/>
  <c r="Q447" i="1"/>
  <c r="P447" i="1"/>
  <c r="BE447" i="1" s="1"/>
  <c r="T447" i="1"/>
  <c r="AQ447" i="1"/>
  <c r="Z453" i="1"/>
  <c r="AA453" i="1" s="1"/>
  <c r="BD454" i="1"/>
  <c r="Y454" i="1"/>
  <c r="AQ461" i="1"/>
  <c r="Q461" i="1"/>
  <c r="P461" i="1"/>
  <c r="BE461" i="1" s="1"/>
  <c r="BH461" i="1" s="1"/>
  <c r="O461" i="1"/>
  <c r="T461" i="1"/>
  <c r="T464" i="1"/>
  <c r="Q464" i="1"/>
  <c r="P464" i="1"/>
  <c r="BE464" i="1" s="1"/>
  <c r="BH464" i="1" s="1"/>
  <c r="AQ464" i="1"/>
  <c r="O464" i="1"/>
  <c r="Q473" i="1"/>
  <c r="P473" i="1"/>
  <c r="BE473" i="1" s="1"/>
  <c r="BH473" i="1" s="1"/>
  <c r="O473" i="1"/>
  <c r="AQ473" i="1"/>
  <c r="T473" i="1"/>
  <c r="AQ434" i="1"/>
  <c r="BF437" i="1"/>
  <c r="Q438" i="1"/>
  <c r="AQ439" i="1"/>
  <c r="BF440" i="1"/>
  <c r="AC441" i="1"/>
  <c r="BF445" i="1"/>
  <c r="Y445" i="1"/>
  <c r="BD445" i="1"/>
  <c r="O447" i="1"/>
  <c r="BD449" i="1"/>
  <c r="BF449" i="1" s="1"/>
  <c r="Y449" i="1"/>
  <c r="Z456" i="1"/>
  <c r="AA456" i="1" s="1"/>
  <c r="AC448" i="1"/>
  <c r="BF450" i="1"/>
  <c r="BF458" i="1"/>
  <c r="BH477" i="1"/>
  <c r="W446" i="1"/>
  <c r="U446" i="1" s="1"/>
  <c r="X446" i="1" s="1"/>
  <c r="R446" i="1" s="1"/>
  <c r="S446" i="1" s="1"/>
  <c r="BF448" i="1"/>
  <c r="Q449" i="1"/>
  <c r="BH450" i="1"/>
  <c r="Q460" i="1"/>
  <c r="P460" i="1"/>
  <c r="BE460" i="1" s="1"/>
  <c r="O460" i="1"/>
  <c r="AQ460" i="1"/>
  <c r="BD475" i="1"/>
  <c r="BF475" i="1" s="1"/>
  <c r="Y475" i="1"/>
  <c r="T443" i="1"/>
  <c r="AQ445" i="1"/>
  <c r="AQ451" i="1"/>
  <c r="T451" i="1"/>
  <c r="BD452" i="1"/>
  <c r="BF452" i="1" s="1"/>
  <c r="Y452" i="1"/>
  <c r="BH458" i="1"/>
  <c r="BR462" i="1"/>
  <c r="Y468" i="1"/>
  <c r="BD468" i="1"/>
  <c r="BF468" i="1" s="1"/>
  <c r="BD490" i="1"/>
  <c r="BF490" i="1" s="1"/>
  <c r="Y490" i="1"/>
  <c r="T454" i="1"/>
  <c r="Q454" i="1"/>
  <c r="P454" i="1"/>
  <c r="BE454" i="1" s="1"/>
  <c r="Q455" i="1"/>
  <c r="P455" i="1"/>
  <c r="BE455" i="1" s="1"/>
  <c r="BH455" i="1" s="1"/>
  <c r="O455" i="1"/>
  <c r="AQ455" i="1"/>
  <c r="BH456" i="1"/>
  <c r="AQ459" i="1"/>
  <c r="T459" i="1"/>
  <c r="Q459" i="1"/>
  <c r="Q467" i="1"/>
  <c r="P467" i="1"/>
  <c r="BE467" i="1" s="1"/>
  <c r="BH467" i="1" s="1"/>
  <c r="O467" i="1"/>
  <c r="AQ474" i="1"/>
  <c r="T474" i="1"/>
  <c r="O474" i="1"/>
  <c r="BF476" i="1"/>
  <c r="Z476" i="1"/>
  <c r="AA476" i="1" s="1"/>
  <c r="BD478" i="1"/>
  <c r="BF478" i="1" s="1"/>
  <c r="Y478" i="1"/>
  <c r="AQ443" i="1"/>
  <c r="P446" i="1"/>
  <c r="BE446" i="1" s="1"/>
  <c r="BH446" i="1" s="1"/>
  <c r="Z446" i="1"/>
  <c r="AA446" i="1" s="1"/>
  <c r="AQ446" i="1"/>
  <c r="O456" i="1"/>
  <c r="AQ456" i="1"/>
  <c r="T456" i="1"/>
  <c r="BD457" i="1"/>
  <c r="BF457" i="1" s="1"/>
  <c r="Y457" i="1"/>
  <c r="P459" i="1"/>
  <c r="BE459" i="1" s="1"/>
  <c r="BH459" i="1" s="1"/>
  <c r="O463" i="1"/>
  <c r="AQ463" i="1"/>
  <c r="T463" i="1"/>
  <c r="Q463" i="1"/>
  <c r="P463" i="1"/>
  <c r="BE463" i="1" s="1"/>
  <c r="AQ467" i="1"/>
  <c r="P474" i="1"/>
  <c r="BE474" i="1" s="1"/>
  <c r="BH474" i="1" s="1"/>
  <c r="T485" i="1"/>
  <c r="Q485" i="1"/>
  <c r="P485" i="1"/>
  <c r="BE485" i="1" s="1"/>
  <c r="BH485" i="1" s="1"/>
  <c r="O485" i="1"/>
  <c r="AQ485" i="1"/>
  <c r="Q446" i="1"/>
  <c r="AC451" i="1"/>
  <c r="BF451" i="1"/>
  <c r="Q452" i="1"/>
  <c r="O452" i="1"/>
  <c r="AQ452" i="1"/>
  <c r="O454" i="1"/>
  <c r="BF454" i="1"/>
  <c r="BF455" i="1"/>
  <c r="BF459" i="1"/>
  <c r="BD460" i="1"/>
  <c r="BF460" i="1" s="1"/>
  <c r="Y460" i="1"/>
  <c r="AC464" i="1"/>
  <c r="Z466" i="1"/>
  <c r="AA466" i="1" s="1"/>
  <c r="T467" i="1"/>
  <c r="Q474" i="1"/>
  <c r="O462" i="1"/>
  <c r="AQ462" i="1"/>
  <c r="Z465" i="1"/>
  <c r="AA465" i="1" s="1"/>
  <c r="Q465" i="1"/>
  <c r="P465" i="1"/>
  <c r="BE465" i="1" s="1"/>
  <c r="AQ465" i="1"/>
  <c r="AQ478" i="1"/>
  <c r="Q478" i="1"/>
  <c r="P478" i="1"/>
  <c r="BE478" i="1" s="1"/>
  <c r="BH478" i="1" s="1"/>
  <c r="O478" i="1"/>
  <c r="Y481" i="1"/>
  <c r="T453" i="1"/>
  <c r="T475" i="1"/>
  <c r="Q475" i="1"/>
  <c r="P475" i="1"/>
  <c r="BE475" i="1" s="1"/>
  <c r="O475" i="1"/>
  <c r="AQ477" i="1"/>
  <c r="T477" i="1"/>
  <c r="Q477" i="1"/>
  <c r="Z474" i="1"/>
  <c r="AA474" i="1" s="1"/>
  <c r="AH474" i="1" s="1"/>
  <c r="AQ487" i="1"/>
  <c r="T487" i="1"/>
  <c r="Q487" i="1"/>
  <c r="P487" i="1"/>
  <c r="BE487" i="1" s="1"/>
  <c r="BH487" i="1" s="1"/>
  <c r="P489" i="1"/>
  <c r="BE489" i="1" s="1"/>
  <c r="BH489" i="1" s="1"/>
  <c r="O489" i="1"/>
  <c r="Z489" i="1" s="1"/>
  <c r="AA489" i="1" s="1"/>
  <c r="AQ489" i="1"/>
  <c r="T489" i="1"/>
  <c r="O450" i="1"/>
  <c r="Z450" i="1" s="1"/>
  <c r="AA450" i="1" s="1"/>
  <c r="AQ453" i="1"/>
  <c r="O458" i="1"/>
  <c r="BR463" i="1"/>
  <c r="BD465" i="1"/>
  <c r="BF465" i="1" s="1"/>
  <c r="T469" i="1"/>
  <c r="Q469" i="1"/>
  <c r="Q476" i="1"/>
  <c r="P476" i="1"/>
  <c r="BE476" i="1" s="1"/>
  <c r="BH476" i="1" s="1"/>
  <c r="O476" i="1"/>
  <c r="AQ476" i="1"/>
  <c r="T476" i="1"/>
  <c r="AG482" i="1"/>
  <c r="O453" i="1"/>
  <c r="AH466" i="1"/>
  <c r="P468" i="1"/>
  <c r="BE468" i="1" s="1"/>
  <c r="BH468" i="1" s="1"/>
  <c r="O468" i="1"/>
  <c r="AQ468" i="1"/>
  <c r="T468" i="1"/>
  <c r="BD482" i="1"/>
  <c r="BF482" i="1" s="1"/>
  <c r="Y482" i="1"/>
  <c r="Q489" i="1"/>
  <c r="AG492" i="1"/>
  <c r="Q499" i="1"/>
  <c r="P499" i="1"/>
  <c r="BE499" i="1" s="1"/>
  <c r="BH499" i="1" s="1"/>
  <c r="O499" i="1"/>
  <c r="Z499" i="1" s="1"/>
  <c r="AA499" i="1" s="1"/>
  <c r="AQ499" i="1"/>
  <c r="T499" i="1"/>
  <c r="T465" i="1"/>
  <c r="BD467" i="1"/>
  <c r="BF467" i="1" s="1"/>
  <c r="Y467" i="1"/>
  <c r="Q470" i="1"/>
  <c r="P470" i="1"/>
  <c r="BE470" i="1" s="1"/>
  <c r="BH470" i="1" s="1"/>
  <c r="O470" i="1"/>
  <c r="AQ470" i="1"/>
  <c r="BR471" i="1"/>
  <c r="AI479" i="1"/>
  <c r="AB479" i="1"/>
  <c r="AF479" i="1" s="1"/>
  <c r="AH479" i="1"/>
  <c r="AJ479" i="1" s="1"/>
  <c r="O487" i="1"/>
  <c r="AQ495" i="1"/>
  <c r="T495" i="1"/>
  <c r="Q495" i="1"/>
  <c r="P495" i="1"/>
  <c r="BE495" i="1" s="1"/>
  <c r="O495" i="1"/>
  <c r="W479" i="1"/>
  <c r="U479" i="1" s="1"/>
  <c r="X479" i="1" s="1"/>
  <c r="R479" i="1" s="1"/>
  <c r="S479" i="1" s="1"/>
  <c r="T482" i="1"/>
  <c r="Q482" i="1"/>
  <c r="Q486" i="1"/>
  <c r="P486" i="1"/>
  <c r="BE486" i="1" s="1"/>
  <c r="BH486" i="1" s="1"/>
  <c r="O486" i="1"/>
  <c r="AQ486" i="1"/>
  <c r="T486" i="1"/>
  <c r="BF494" i="1"/>
  <c r="Y494" i="1"/>
  <c r="BD494" i="1"/>
  <c r="T471" i="1"/>
  <c r="P481" i="1"/>
  <c r="BE481" i="1" s="1"/>
  <c r="BH481" i="1" s="1"/>
  <c r="O481" i="1"/>
  <c r="AQ481" i="1"/>
  <c r="T481" i="1"/>
  <c r="Y484" i="1"/>
  <c r="BF487" i="1"/>
  <c r="BR492" i="1"/>
  <c r="T493" i="1"/>
  <c r="Q493" i="1"/>
  <c r="P493" i="1"/>
  <c r="BE493" i="1" s="1"/>
  <c r="BH493" i="1" s="1"/>
  <c r="O493" i="1"/>
  <c r="AQ493" i="1"/>
  <c r="BD496" i="1"/>
  <c r="BF496" i="1" s="1"/>
  <c r="Y496" i="1"/>
  <c r="BD501" i="1"/>
  <c r="BF501" i="1" s="1"/>
  <c r="Y501" i="1"/>
  <c r="BD480" i="1"/>
  <c r="BF480" i="1" s="1"/>
  <c r="Y480" i="1"/>
  <c r="Q483" i="1"/>
  <c r="P483" i="1"/>
  <c r="BE483" i="1" s="1"/>
  <c r="BH483" i="1" s="1"/>
  <c r="O483" i="1"/>
  <c r="Z483" i="1" s="1"/>
  <c r="AA483" i="1" s="1"/>
  <c r="AQ483" i="1"/>
  <c r="BD487" i="1"/>
  <c r="Y487" i="1"/>
  <c r="T490" i="1"/>
  <c r="Q490" i="1"/>
  <c r="P490" i="1"/>
  <c r="BE490" i="1" s="1"/>
  <c r="BD495" i="1"/>
  <c r="BF495" i="1" s="1"/>
  <c r="Y495" i="1"/>
  <c r="P497" i="1"/>
  <c r="BE497" i="1" s="1"/>
  <c r="BH497" i="1" s="1"/>
  <c r="O497" i="1"/>
  <c r="Z497" i="1" s="1"/>
  <c r="AA497" i="1" s="1"/>
  <c r="AQ497" i="1"/>
  <c r="T497" i="1"/>
  <c r="AG500" i="1"/>
  <c r="Q502" i="1"/>
  <c r="P502" i="1"/>
  <c r="BE502" i="1" s="1"/>
  <c r="BH502" i="1" s="1"/>
  <c r="O502" i="1"/>
  <c r="AQ502" i="1"/>
  <c r="T502" i="1"/>
  <c r="AQ471" i="1"/>
  <c r="Q480" i="1"/>
  <c r="P480" i="1"/>
  <c r="BE480" i="1" s="1"/>
  <c r="BH480" i="1" s="1"/>
  <c r="O480" i="1"/>
  <c r="BD485" i="1"/>
  <c r="BF485" i="1" s="1"/>
  <c r="Y485" i="1"/>
  <c r="BD488" i="1"/>
  <c r="BF488" i="1" s="1"/>
  <c r="Y488" i="1"/>
  <c r="T498" i="1"/>
  <c r="Q498" i="1"/>
  <c r="P498" i="1"/>
  <c r="BE498" i="1" s="1"/>
  <c r="O498" i="1"/>
  <c r="Y502" i="1"/>
  <c r="BD502" i="1"/>
  <c r="Q479" i="1"/>
  <c r="AQ480" i="1"/>
  <c r="BF481" i="1"/>
  <c r="AC482" i="1"/>
  <c r="BH484" i="1"/>
  <c r="AC487" i="1"/>
  <c r="O490" i="1"/>
  <c r="Z491" i="1"/>
  <c r="AA491" i="1" s="1"/>
  <c r="AH491" i="1" s="1"/>
  <c r="Q497" i="1"/>
  <c r="BF502" i="1"/>
  <c r="AC479" i="1"/>
  <c r="Q488" i="1"/>
  <c r="P488" i="1"/>
  <c r="BE488" i="1" s="1"/>
  <c r="BH488" i="1" s="1"/>
  <c r="O488" i="1"/>
  <c r="AQ488" i="1"/>
  <c r="BD493" i="1"/>
  <c r="BF493" i="1" s="1"/>
  <c r="Y493" i="1"/>
  <c r="BD498" i="1"/>
  <c r="BF498" i="1" s="1"/>
  <c r="Y498" i="1"/>
  <c r="BR500" i="1"/>
  <c r="T501" i="1"/>
  <c r="Q501" i="1"/>
  <c r="P501" i="1"/>
  <c r="BE501" i="1" s="1"/>
  <c r="O501" i="1"/>
  <c r="AQ501" i="1"/>
  <c r="Q500" i="1"/>
  <c r="AQ496" i="1"/>
  <c r="AQ491" i="1"/>
  <c r="O496" i="1"/>
  <c r="T484" i="1"/>
  <c r="O491" i="1"/>
  <c r="T492" i="1"/>
  <c r="P496" i="1"/>
  <c r="BE496" i="1" s="1"/>
  <c r="T500" i="1"/>
  <c r="P491" i="1"/>
  <c r="BE491" i="1" s="1"/>
  <c r="BH491" i="1" s="1"/>
  <c r="AQ492" i="1"/>
  <c r="AQ500" i="1"/>
  <c r="AH499" i="1" l="1"/>
  <c r="AB499" i="1"/>
  <c r="AF499" i="1" s="1"/>
  <c r="AI499" i="1"/>
  <c r="AI439" i="1"/>
  <c r="AB439" i="1"/>
  <c r="AF439" i="1" s="1"/>
  <c r="AH439" i="1"/>
  <c r="AB403" i="1"/>
  <c r="AF403" i="1" s="1"/>
  <c r="AI403" i="1"/>
  <c r="AH403" i="1"/>
  <c r="AB388" i="1"/>
  <c r="AF388" i="1" s="1"/>
  <c r="AI388" i="1"/>
  <c r="AJ388" i="1" s="1"/>
  <c r="AH388" i="1"/>
  <c r="AB353" i="1"/>
  <c r="AF353" i="1" s="1"/>
  <c r="AH353" i="1"/>
  <c r="AI353" i="1"/>
  <c r="AB88" i="1"/>
  <c r="AF88" i="1" s="1"/>
  <c r="AI88" i="1"/>
  <c r="AH88" i="1"/>
  <c r="AB139" i="1"/>
  <c r="AF139" i="1" s="1"/>
  <c r="AH139" i="1"/>
  <c r="AI139" i="1"/>
  <c r="AB450" i="1"/>
  <c r="AF450" i="1" s="1"/>
  <c r="AI450" i="1"/>
  <c r="AH450" i="1"/>
  <c r="AI448" i="1"/>
  <c r="AH448" i="1"/>
  <c r="AB448" i="1"/>
  <c r="AF448" i="1" s="1"/>
  <c r="AB311" i="1"/>
  <c r="AF311" i="1" s="1"/>
  <c r="AI311" i="1"/>
  <c r="AH311" i="1"/>
  <c r="AB188" i="1"/>
  <c r="AF188" i="1" s="1"/>
  <c r="AI188" i="1"/>
  <c r="AH188" i="1"/>
  <c r="AB497" i="1"/>
  <c r="AF497" i="1" s="1"/>
  <c r="AI497" i="1"/>
  <c r="AJ497" i="1" s="1"/>
  <c r="AH497" i="1"/>
  <c r="AB409" i="1"/>
  <c r="AF409" i="1" s="1"/>
  <c r="AH409" i="1"/>
  <c r="AI409" i="1"/>
  <c r="AI246" i="1"/>
  <c r="AB246" i="1"/>
  <c r="AF246" i="1" s="1"/>
  <c r="AH246" i="1"/>
  <c r="AB256" i="1"/>
  <c r="AF256" i="1" s="1"/>
  <c r="AI256" i="1"/>
  <c r="AH256" i="1"/>
  <c r="AB211" i="1"/>
  <c r="AF211" i="1" s="1"/>
  <c r="AI211" i="1"/>
  <c r="AH211" i="1"/>
  <c r="AB28" i="1"/>
  <c r="AF28" i="1" s="1"/>
  <c r="AI28" i="1"/>
  <c r="AH28" i="1"/>
  <c r="AH46" i="1"/>
  <c r="AB46" i="1"/>
  <c r="AF46" i="1" s="1"/>
  <c r="AI46" i="1"/>
  <c r="AH30" i="1"/>
  <c r="AB30" i="1"/>
  <c r="AF30" i="1" s="1"/>
  <c r="AI30" i="1"/>
  <c r="AB426" i="1"/>
  <c r="AF426" i="1" s="1"/>
  <c r="AI426" i="1"/>
  <c r="AJ426" i="1" s="1"/>
  <c r="AH426" i="1"/>
  <c r="AH361" i="1"/>
  <c r="AI361" i="1"/>
  <c r="AB361" i="1"/>
  <c r="AF361" i="1" s="1"/>
  <c r="AB365" i="1"/>
  <c r="AF365" i="1" s="1"/>
  <c r="AI365" i="1"/>
  <c r="AH365" i="1"/>
  <c r="AB268" i="1"/>
  <c r="AF268" i="1" s="1"/>
  <c r="AI268" i="1"/>
  <c r="AH268" i="1"/>
  <c r="AI236" i="1"/>
  <c r="AB236" i="1"/>
  <c r="AF236" i="1" s="1"/>
  <c r="AH236" i="1"/>
  <c r="AB209" i="1"/>
  <c r="AF209" i="1" s="1"/>
  <c r="AI209" i="1"/>
  <c r="AH209" i="1"/>
  <c r="AB151" i="1"/>
  <c r="AF151" i="1" s="1"/>
  <c r="AI151" i="1"/>
  <c r="AH151" i="1"/>
  <c r="AI125" i="1"/>
  <c r="AB125" i="1"/>
  <c r="AF125" i="1" s="1"/>
  <c r="AH125" i="1"/>
  <c r="AB146" i="1"/>
  <c r="AF146" i="1" s="1"/>
  <c r="AI146" i="1"/>
  <c r="AJ146" i="1" s="1"/>
  <c r="AH146" i="1"/>
  <c r="AB149" i="1"/>
  <c r="AF149" i="1" s="1"/>
  <c r="AI149" i="1"/>
  <c r="AH149" i="1"/>
  <c r="AB483" i="1"/>
  <c r="AF483" i="1" s="1"/>
  <c r="AI483" i="1"/>
  <c r="AH483" i="1"/>
  <c r="AB489" i="1"/>
  <c r="AF489" i="1" s="1"/>
  <c r="AI489" i="1"/>
  <c r="AH489" i="1"/>
  <c r="AI345" i="1"/>
  <c r="AB345" i="1"/>
  <c r="AF345" i="1" s="1"/>
  <c r="AH345" i="1"/>
  <c r="AI350" i="1"/>
  <c r="AH350" i="1"/>
  <c r="AB350" i="1"/>
  <c r="AF350" i="1" s="1"/>
  <c r="AB141" i="1"/>
  <c r="AF141" i="1" s="1"/>
  <c r="AI141" i="1"/>
  <c r="AH141" i="1"/>
  <c r="AI20" i="1"/>
  <c r="AB20" i="1"/>
  <c r="AF20" i="1" s="1"/>
  <c r="AH20" i="1"/>
  <c r="AB107" i="1"/>
  <c r="AF107" i="1" s="1"/>
  <c r="AI107" i="1"/>
  <c r="AJ107" i="1" s="1"/>
  <c r="AH107" i="1"/>
  <c r="AB68" i="1"/>
  <c r="AF68" i="1" s="1"/>
  <c r="AI68" i="1"/>
  <c r="AH68" i="1"/>
  <c r="AB411" i="1"/>
  <c r="AF411" i="1" s="1"/>
  <c r="AI411" i="1"/>
  <c r="AH411" i="1"/>
  <c r="AI327" i="1"/>
  <c r="AJ327" i="1" s="1"/>
  <c r="AB327" i="1"/>
  <c r="AF327" i="1" s="1"/>
  <c r="AH327" i="1"/>
  <c r="AI104" i="1"/>
  <c r="AB104" i="1"/>
  <c r="AF104" i="1" s="1"/>
  <c r="AH104" i="1"/>
  <c r="AI44" i="1"/>
  <c r="AB44" i="1"/>
  <c r="AF44" i="1" s="1"/>
  <c r="AH44" i="1"/>
  <c r="AH38" i="1"/>
  <c r="AB38" i="1"/>
  <c r="AF38" i="1" s="1"/>
  <c r="AI38" i="1"/>
  <c r="AH22" i="1"/>
  <c r="AB22" i="1"/>
  <c r="AF22" i="1" s="1"/>
  <c r="AI22" i="1"/>
  <c r="AB41" i="1"/>
  <c r="AF41" i="1" s="1"/>
  <c r="AI41" i="1"/>
  <c r="AJ41" i="1" s="1"/>
  <c r="AH41" i="1"/>
  <c r="Z498" i="1"/>
  <c r="AA498" i="1" s="1"/>
  <c r="AG470" i="1"/>
  <c r="AB453" i="1"/>
  <c r="AF453" i="1" s="1"/>
  <c r="AI453" i="1"/>
  <c r="AH453" i="1"/>
  <c r="BD346" i="1"/>
  <c r="BF346" i="1" s="1"/>
  <c r="Y346" i="1"/>
  <c r="Z356" i="1"/>
  <c r="AA356" i="1" s="1"/>
  <c r="Z316" i="1"/>
  <c r="AA316" i="1" s="1"/>
  <c r="AG290" i="1"/>
  <c r="Y243" i="1"/>
  <c r="BD243" i="1"/>
  <c r="AG186" i="1"/>
  <c r="AG463" i="1"/>
  <c r="AB451" i="1"/>
  <c r="AF451" i="1" s="1"/>
  <c r="AI451" i="1"/>
  <c r="AJ451" i="1" s="1"/>
  <c r="Z442" i="1"/>
  <c r="AA442" i="1" s="1"/>
  <c r="AB355" i="1"/>
  <c r="AF355" i="1" s="1"/>
  <c r="AI355" i="1"/>
  <c r="Z360" i="1"/>
  <c r="AA360" i="1" s="1"/>
  <c r="AG346" i="1"/>
  <c r="Z321" i="1"/>
  <c r="AA321" i="1" s="1"/>
  <c r="AG291" i="1"/>
  <c r="AG285" i="1"/>
  <c r="BH300" i="1"/>
  <c r="AG223" i="1"/>
  <c r="AG196" i="1"/>
  <c r="AG161" i="1"/>
  <c r="BH150" i="1"/>
  <c r="BH172" i="1"/>
  <c r="AG100" i="1"/>
  <c r="AG61" i="1"/>
  <c r="AI117" i="1"/>
  <c r="AB117" i="1"/>
  <c r="AF117" i="1" s="1"/>
  <c r="AB69" i="1"/>
  <c r="AF69" i="1" s="1"/>
  <c r="AI69" i="1"/>
  <c r="Z142" i="1"/>
  <c r="AA142" i="1" s="1"/>
  <c r="Z171" i="1"/>
  <c r="AA171" i="1" s="1"/>
  <c r="AB75" i="1"/>
  <c r="AF75" i="1" s="1"/>
  <c r="AI75" i="1"/>
  <c r="AH75" i="1"/>
  <c r="Z47" i="1"/>
  <c r="AA47" i="1" s="1"/>
  <c r="AG48" i="1"/>
  <c r="BF55" i="1"/>
  <c r="AI59" i="1"/>
  <c r="AB59" i="1"/>
  <c r="AF59" i="1" s="1"/>
  <c r="BH496" i="1"/>
  <c r="BH490" i="1"/>
  <c r="AG495" i="1"/>
  <c r="AG476" i="1"/>
  <c r="W476" i="1"/>
  <c r="U476" i="1" s="1"/>
  <c r="X476" i="1" s="1"/>
  <c r="R476" i="1" s="1"/>
  <c r="S476" i="1" s="1"/>
  <c r="AG458" i="1"/>
  <c r="AB446" i="1"/>
  <c r="AF446" i="1" s="1"/>
  <c r="AI446" i="1"/>
  <c r="W474" i="1"/>
  <c r="U474" i="1" s="1"/>
  <c r="X474" i="1" s="1"/>
  <c r="R474" i="1" s="1"/>
  <c r="S474" i="1" s="1"/>
  <c r="AG474" i="1"/>
  <c r="Z449" i="1"/>
  <c r="AA449" i="1" s="1"/>
  <c r="AG461" i="1"/>
  <c r="AH451" i="1"/>
  <c r="W432" i="1"/>
  <c r="U432" i="1" s="1"/>
  <c r="X432" i="1" s="1"/>
  <c r="R432" i="1" s="1"/>
  <c r="S432" i="1" s="1"/>
  <c r="AG432" i="1"/>
  <c r="Z434" i="1"/>
  <c r="AA434" i="1" s="1"/>
  <c r="Z447" i="1"/>
  <c r="AA447" i="1" s="1"/>
  <c r="Z436" i="1"/>
  <c r="AA436" i="1" s="1"/>
  <c r="Z427" i="1"/>
  <c r="AA427" i="1" s="1"/>
  <c r="AG420" i="1"/>
  <c r="AG410" i="1"/>
  <c r="Z415" i="1"/>
  <c r="AA415" i="1" s="1"/>
  <c r="Z433" i="1"/>
  <c r="AA433" i="1" s="1"/>
  <c r="W394" i="1"/>
  <c r="U394" i="1" s="1"/>
  <c r="X394" i="1" s="1"/>
  <c r="R394" i="1" s="1"/>
  <c r="S394" i="1" s="1"/>
  <c r="AG394" i="1"/>
  <c r="AG374" i="1"/>
  <c r="AG378" i="1"/>
  <c r="Z381" i="1"/>
  <c r="AA381" i="1" s="1"/>
  <c r="BH408" i="1"/>
  <c r="W364" i="1"/>
  <c r="U364" i="1" s="1"/>
  <c r="X364" i="1" s="1"/>
  <c r="R364" i="1" s="1"/>
  <c r="S364" i="1" s="1"/>
  <c r="AG364" i="1"/>
  <c r="Z364" i="1"/>
  <c r="AA364" i="1" s="1"/>
  <c r="BH389" i="1"/>
  <c r="Z384" i="1"/>
  <c r="AA384" i="1" s="1"/>
  <c r="W367" i="1"/>
  <c r="U367" i="1" s="1"/>
  <c r="X367" i="1" s="1"/>
  <c r="R367" i="1" s="1"/>
  <c r="S367" i="1" s="1"/>
  <c r="AG367" i="1"/>
  <c r="Z367" i="1"/>
  <c r="AA367" i="1" s="1"/>
  <c r="Z358" i="1"/>
  <c r="AA358" i="1" s="1"/>
  <c r="Z378" i="1"/>
  <c r="AA378" i="1" s="1"/>
  <c r="W372" i="1"/>
  <c r="U372" i="1" s="1"/>
  <c r="X372" i="1" s="1"/>
  <c r="R372" i="1" s="1"/>
  <c r="S372" i="1" s="1"/>
  <c r="AB351" i="1"/>
  <c r="AF351" i="1" s="1"/>
  <c r="AI351" i="1"/>
  <c r="AJ351" i="1" s="1"/>
  <c r="AH351" i="1"/>
  <c r="BH343" i="1"/>
  <c r="BH381" i="1"/>
  <c r="AG358" i="1"/>
  <c r="W358" i="1"/>
  <c r="U358" i="1" s="1"/>
  <c r="X358" i="1" s="1"/>
  <c r="R358" i="1" s="1"/>
  <c r="S358" i="1" s="1"/>
  <c r="AB337" i="1"/>
  <c r="AF337" i="1" s="1"/>
  <c r="AI337" i="1"/>
  <c r="AJ337" i="1" s="1"/>
  <c r="W303" i="1"/>
  <c r="U303" i="1" s="1"/>
  <c r="X303" i="1" s="1"/>
  <c r="R303" i="1" s="1"/>
  <c r="S303" i="1" s="1"/>
  <c r="AG303" i="1"/>
  <c r="BH346" i="1"/>
  <c r="Z342" i="1"/>
  <c r="AA342" i="1" s="1"/>
  <c r="BD288" i="1"/>
  <c r="BF288" i="1" s="1"/>
  <c r="Y288" i="1"/>
  <c r="Z300" i="1"/>
  <c r="AA300" i="1" s="1"/>
  <c r="R319" i="1"/>
  <c r="S319" i="1" s="1"/>
  <c r="AG318" i="1"/>
  <c r="AG272" i="1"/>
  <c r="Z285" i="1"/>
  <c r="AA285" i="1" s="1"/>
  <c r="AG302" i="1"/>
  <c r="W302" i="1"/>
  <c r="U302" i="1" s="1"/>
  <c r="X302" i="1" s="1"/>
  <c r="R302" i="1" s="1"/>
  <c r="S302" i="1" s="1"/>
  <c r="Z314" i="1"/>
  <c r="AA314" i="1" s="1"/>
  <c r="AI281" i="1"/>
  <c r="AJ281" i="1" s="1"/>
  <c r="AB281" i="1"/>
  <c r="AF281" i="1" s="1"/>
  <c r="BF261" i="1"/>
  <c r="W293" i="1"/>
  <c r="U293" i="1" s="1"/>
  <c r="X293" i="1" s="1"/>
  <c r="R293" i="1" s="1"/>
  <c r="S293" i="1" s="1"/>
  <c r="AG293" i="1"/>
  <c r="AI250" i="1"/>
  <c r="AB250" i="1"/>
  <c r="AF250" i="1" s="1"/>
  <c r="Z272" i="1"/>
  <c r="AA272" i="1" s="1"/>
  <c r="AG234" i="1"/>
  <c r="BH280" i="1"/>
  <c r="BH232" i="1"/>
  <c r="AB231" i="1"/>
  <c r="AF231" i="1" s="1"/>
  <c r="AI231" i="1"/>
  <c r="AJ231" i="1" s="1"/>
  <c r="AH231" i="1"/>
  <c r="W250" i="1"/>
  <c r="U250" i="1" s="1"/>
  <c r="X250" i="1" s="1"/>
  <c r="R250" i="1" s="1"/>
  <c r="S250" i="1" s="1"/>
  <c r="AG250" i="1"/>
  <c r="Z249" i="1"/>
  <c r="AA249" i="1" s="1"/>
  <c r="AG229" i="1"/>
  <c r="AG198" i="1"/>
  <c r="AG183" i="1"/>
  <c r="Z200" i="1"/>
  <c r="AA200" i="1" s="1"/>
  <c r="AG173" i="1"/>
  <c r="Z173" i="1"/>
  <c r="AA173" i="1" s="1"/>
  <c r="AB193" i="1"/>
  <c r="AF193" i="1" s="1"/>
  <c r="AI193" i="1"/>
  <c r="AH193" i="1"/>
  <c r="AB220" i="1"/>
  <c r="AF220" i="1" s="1"/>
  <c r="AI220" i="1"/>
  <c r="AH220" i="1"/>
  <c r="AG225" i="1"/>
  <c r="AG216" i="1"/>
  <c r="BH184" i="1"/>
  <c r="BH169" i="1"/>
  <c r="W212" i="1"/>
  <c r="U212" i="1" s="1"/>
  <c r="X212" i="1" s="1"/>
  <c r="R212" i="1" s="1"/>
  <c r="S212" i="1" s="1"/>
  <c r="AG212" i="1"/>
  <c r="AG156" i="1"/>
  <c r="W156" i="1"/>
  <c r="U156" i="1" s="1"/>
  <c r="X156" i="1" s="1"/>
  <c r="R156" i="1" s="1"/>
  <c r="S156" i="1" s="1"/>
  <c r="AG136" i="1"/>
  <c r="W136" i="1"/>
  <c r="U136" i="1" s="1"/>
  <c r="X136" i="1" s="1"/>
  <c r="R136" i="1" s="1"/>
  <c r="S136" i="1" s="1"/>
  <c r="Z240" i="1"/>
  <c r="AA240" i="1" s="1"/>
  <c r="AG205" i="1"/>
  <c r="W205" i="1"/>
  <c r="U205" i="1" s="1"/>
  <c r="X205" i="1" s="1"/>
  <c r="R205" i="1" s="1"/>
  <c r="S205" i="1" s="1"/>
  <c r="Z189" i="1"/>
  <c r="AA189" i="1" s="1"/>
  <c r="Y145" i="1"/>
  <c r="BD145" i="1"/>
  <c r="Z156" i="1"/>
  <c r="AA156" i="1" s="1"/>
  <c r="Z135" i="1"/>
  <c r="AA135" i="1" s="1"/>
  <c r="W135" i="1" s="1"/>
  <c r="U135" i="1" s="1"/>
  <c r="X135" i="1" s="1"/>
  <c r="R135" i="1" s="1"/>
  <c r="S135" i="1" s="1"/>
  <c r="Z113" i="1"/>
  <c r="AA113" i="1" s="1"/>
  <c r="AG84" i="1"/>
  <c r="Z207" i="1"/>
  <c r="AA207" i="1" s="1"/>
  <c r="Z98" i="1"/>
  <c r="AA98" i="1" s="1"/>
  <c r="AG132" i="1"/>
  <c r="Z108" i="1"/>
  <c r="AA108" i="1" s="1"/>
  <c r="Z213" i="1"/>
  <c r="AA213" i="1" s="1"/>
  <c r="Z126" i="1"/>
  <c r="AA126" i="1" s="1"/>
  <c r="Z40" i="1"/>
  <c r="AA40" i="1" s="1"/>
  <c r="W40" i="1" s="1"/>
  <c r="U40" i="1" s="1"/>
  <c r="X40" i="1" s="1"/>
  <c r="R40" i="1" s="1"/>
  <c r="S40" i="1" s="1"/>
  <c r="Z24" i="1"/>
  <c r="AA24" i="1" s="1"/>
  <c r="AG101" i="1"/>
  <c r="W101" i="1"/>
  <c r="U101" i="1" s="1"/>
  <c r="X101" i="1" s="1"/>
  <c r="R101" i="1" s="1"/>
  <c r="S101" i="1" s="1"/>
  <c r="AG124" i="1"/>
  <c r="AG108" i="1"/>
  <c r="W108" i="1"/>
  <c r="U108" i="1" s="1"/>
  <c r="X108" i="1" s="1"/>
  <c r="R108" i="1" s="1"/>
  <c r="S108" i="1" s="1"/>
  <c r="AG92" i="1"/>
  <c r="AG76" i="1"/>
  <c r="AG65" i="1"/>
  <c r="W65" i="1"/>
  <c r="U65" i="1" s="1"/>
  <c r="X65" i="1" s="1"/>
  <c r="R65" i="1" s="1"/>
  <c r="S65" i="1" s="1"/>
  <c r="AG27" i="1"/>
  <c r="BH95" i="1"/>
  <c r="AG83" i="1"/>
  <c r="Z83" i="1"/>
  <c r="AA83" i="1" s="1"/>
  <c r="W83" i="1" s="1"/>
  <c r="U83" i="1" s="1"/>
  <c r="X83" i="1" s="1"/>
  <c r="R83" i="1" s="1"/>
  <c r="S83" i="1" s="1"/>
  <c r="Z147" i="1"/>
  <c r="AA147" i="1" s="1"/>
  <c r="Z53" i="1"/>
  <c r="AA53" i="1" s="1"/>
  <c r="W53" i="1" s="1"/>
  <c r="U53" i="1" s="1"/>
  <c r="X53" i="1" s="1"/>
  <c r="R53" i="1" s="1"/>
  <c r="S53" i="1" s="1"/>
  <c r="AG40" i="1"/>
  <c r="AG71" i="1"/>
  <c r="AG57" i="1"/>
  <c r="W57" i="1"/>
  <c r="U57" i="1" s="1"/>
  <c r="X57" i="1" s="1"/>
  <c r="R57" i="1" s="1"/>
  <c r="S57" i="1" s="1"/>
  <c r="Z57" i="1"/>
  <c r="AA57" i="1" s="1"/>
  <c r="AG53" i="1"/>
  <c r="AG135" i="1"/>
  <c r="Z89" i="1"/>
  <c r="AA89" i="1" s="1"/>
  <c r="AH59" i="1"/>
  <c r="Z45" i="1"/>
  <c r="AA45" i="1" s="1"/>
  <c r="AG455" i="1"/>
  <c r="AG442" i="1"/>
  <c r="W442" i="1"/>
  <c r="U442" i="1" s="1"/>
  <c r="X442" i="1" s="1"/>
  <c r="R442" i="1" s="1"/>
  <c r="S442" i="1" s="1"/>
  <c r="Z431" i="1"/>
  <c r="AA431" i="1" s="1"/>
  <c r="AB424" i="1"/>
  <c r="AF424" i="1" s="1"/>
  <c r="AH424" i="1"/>
  <c r="AI424" i="1"/>
  <c r="AG335" i="1"/>
  <c r="AG267" i="1"/>
  <c r="BH482" i="1"/>
  <c r="BD463" i="1"/>
  <c r="BF463" i="1" s="1"/>
  <c r="Y463" i="1"/>
  <c r="AG462" i="1"/>
  <c r="Z452" i="1"/>
  <c r="AA452" i="1" s="1"/>
  <c r="Z444" i="1"/>
  <c r="AA444" i="1" s="1"/>
  <c r="AB407" i="1"/>
  <c r="AF407" i="1" s="1"/>
  <c r="AI407" i="1"/>
  <c r="AJ407" i="1" s="1"/>
  <c r="AH407" i="1"/>
  <c r="AG389" i="1"/>
  <c r="Z331" i="1"/>
  <c r="AA331" i="1" s="1"/>
  <c r="AG321" i="1"/>
  <c r="W321" i="1"/>
  <c r="U321" i="1" s="1"/>
  <c r="X321" i="1" s="1"/>
  <c r="R321" i="1" s="1"/>
  <c r="S321" i="1" s="1"/>
  <c r="AB260" i="1"/>
  <c r="AF260" i="1" s="1"/>
  <c r="AI260" i="1"/>
  <c r="Z255" i="1"/>
  <c r="AA255" i="1" s="1"/>
  <c r="AG240" i="1"/>
  <c r="W240" i="1"/>
  <c r="U240" i="1" s="1"/>
  <c r="X240" i="1" s="1"/>
  <c r="R240" i="1" s="1"/>
  <c r="S240" i="1" s="1"/>
  <c r="AG80" i="1"/>
  <c r="W80" i="1"/>
  <c r="U80" i="1" s="1"/>
  <c r="X80" i="1" s="1"/>
  <c r="R80" i="1" s="1"/>
  <c r="S80" i="1" s="1"/>
  <c r="Z80" i="1"/>
  <c r="AA80" i="1" s="1"/>
  <c r="AG170" i="1"/>
  <c r="W44" i="1"/>
  <c r="U44" i="1" s="1"/>
  <c r="X44" i="1" s="1"/>
  <c r="R44" i="1" s="1"/>
  <c r="S44" i="1" s="1"/>
  <c r="AG44" i="1"/>
  <c r="AB109" i="1"/>
  <c r="AF109" i="1" s="1"/>
  <c r="AI109" i="1"/>
  <c r="AG68" i="1"/>
  <c r="W68" i="1"/>
  <c r="U68" i="1" s="1"/>
  <c r="X68" i="1" s="1"/>
  <c r="R68" i="1" s="1"/>
  <c r="S68" i="1" s="1"/>
  <c r="Z56" i="1"/>
  <c r="AA56" i="1" s="1"/>
  <c r="AG51" i="1"/>
  <c r="Z21" i="1"/>
  <c r="AA21" i="1" s="1"/>
  <c r="AG41" i="1"/>
  <c r="W41" i="1"/>
  <c r="U41" i="1" s="1"/>
  <c r="X41" i="1" s="1"/>
  <c r="R41" i="1" s="1"/>
  <c r="S41" i="1" s="1"/>
  <c r="Z121" i="1"/>
  <c r="AA121" i="1" s="1"/>
  <c r="AG50" i="1"/>
  <c r="AI136" i="1"/>
  <c r="AJ136" i="1" s="1"/>
  <c r="AB136" i="1"/>
  <c r="AF136" i="1" s="1"/>
  <c r="AH136" i="1"/>
  <c r="BH29" i="1"/>
  <c r="AG501" i="1"/>
  <c r="Z493" i="1"/>
  <c r="AA493" i="1" s="1"/>
  <c r="AG490" i="1"/>
  <c r="Z502" i="1"/>
  <c r="AA502" i="1" s="1"/>
  <c r="Z488" i="1"/>
  <c r="AA488" i="1" s="1"/>
  <c r="Z496" i="1"/>
  <c r="AA496" i="1" s="1"/>
  <c r="BD492" i="1"/>
  <c r="Y492" i="1"/>
  <c r="AG481" i="1"/>
  <c r="AG486" i="1"/>
  <c r="W486" i="1"/>
  <c r="U486" i="1" s="1"/>
  <c r="X486" i="1" s="1"/>
  <c r="R486" i="1" s="1"/>
  <c r="S486" i="1" s="1"/>
  <c r="Z486" i="1"/>
  <c r="AA486" i="1" s="1"/>
  <c r="BH495" i="1"/>
  <c r="W453" i="1"/>
  <c r="U453" i="1" s="1"/>
  <c r="X453" i="1" s="1"/>
  <c r="R453" i="1" s="1"/>
  <c r="S453" i="1" s="1"/>
  <c r="AG453" i="1"/>
  <c r="Z457" i="1"/>
  <c r="AA457" i="1" s="1"/>
  <c r="BH454" i="1"/>
  <c r="AG460" i="1"/>
  <c r="AG429" i="1"/>
  <c r="AH446" i="1"/>
  <c r="AG428" i="1"/>
  <c r="AG431" i="1"/>
  <c r="W431" i="1"/>
  <c r="U431" i="1" s="1"/>
  <c r="X431" i="1" s="1"/>
  <c r="R431" i="1" s="1"/>
  <c r="S431" i="1" s="1"/>
  <c r="BH449" i="1"/>
  <c r="Z472" i="1"/>
  <c r="AA472" i="1" s="1"/>
  <c r="AG436" i="1"/>
  <c r="W436" i="1"/>
  <c r="U436" i="1" s="1"/>
  <c r="X436" i="1" s="1"/>
  <c r="R436" i="1" s="1"/>
  <c r="S436" i="1" s="1"/>
  <c r="Z383" i="1"/>
  <c r="AA383" i="1" s="1"/>
  <c r="Z437" i="1"/>
  <c r="AA437" i="1" s="1"/>
  <c r="AG414" i="1"/>
  <c r="Z398" i="1"/>
  <c r="AA398" i="1" s="1"/>
  <c r="AG415" i="1"/>
  <c r="W415" i="1"/>
  <c r="U415" i="1" s="1"/>
  <c r="X415" i="1" s="1"/>
  <c r="R415" i="1" s="1"/>
  <c r="S415" i="1" s="1"/>
  <c r="Z404" i="1"/>
  <c r="AA404" i="1" s="1"/>
  <c r="Z438" i="1"/>
  <c r="AA438" i="1" s="1"/>
  <c r="AG402" i="1"/>
  <c r="AG387" i="1"/>
  <c r="W387" i="1"/>
  <c r="U387" i="1" s="1"/>
  <c r="X387" i="1" s="1"/>
  <c r="R387" i="1" s="1"/>
  <c r="S387" i="1" s="1"/>
  <c r="AH349" i="1"/>
  <c r="Z371" i="1"/>
  <c r="AA371" i="1" s="1"/>
  <c r="AB391" i="1"/>
  <c r="AF391" i="1" s="1"/>
  <c r="AI391" i="1"/>
  <c r="AJ391" i="1" s="1"/>
  <c r="AH391" i="1"/>
  <c r="Z370" i="1"/>
  <c r="AA370" i="1" s="1"/>
  <c r="BH370" i="1"/>
  <c r="AH355" i="1"/>
  <c r="Z344" i="1"/>
  <c r="AA344" i="1" s="1"/>
  <c r="W344" i="1" s="1"/>
  <c r="U344" i="1" s="1"/>
  <c r="X344" i="1" s="1"/>
  <c r="R344" i="1" s="1"/>
  <c r="S344" i="1" s="1"/>
  <c r="Z325" i="1"/>
  <c r="AA325" i="1" s="1"/>
  <c r="AG295" i="1"/>
  <c r="AG329" i="1"/>
  <c r="Z336" i="1"/>
  <c r="AA336" i="1" s="1"/>
  <c r="Z341" i="1"/>
  <c r="AA341" i="1" s="1"/>
  <c r="Y290" i="1"/>
  <c r="BD290" i="1"/>
  <c r="BF290" i="1" s="1"/>
  <c r="Z326" i="1"/>
  <c r="AA326" i="1" s="1"/>
  <c r="Z357" i="1"/>
  <c r="AA357" i="1" s="1"/>
  <c r="AG265" i="1"/>
  <c r="AG245" i="1"/>
  <c r="AG255" i="1"/>
  <c r="W255" i="1"/>
  <c r="U255" i="1" s="1"/>
  <c r="X255" i="1" s="1"/>
  <c r="R255" i="1" s="1"/>
  <c r="S255" i="1" s="1"/>
  <c r="AG239" i="1"/>
  <c r="Z239" i="1"/>
  <c r="AA239" i="1" s="1"/>
  <c r="AG289" i="1"/>
  <c r="Z265" i="1"/>
  <c r="AA265" i="1" s="1"/>
  <c r="W265" i="1" s="1"/>
  <c r="U265" i="1" s="1"/>
  <c r="X265" i="1" s="1"/>
  <c r="R265" i="1" s="1"/>
  <c r="S265" i="1" s="1"/>
  <c r="Z291" i="1"/>
  <c r="AA291" i="1" s="1"/>
  <c r="W291" i="1" s="1"/>
  <c r="U291" i="1" s="1"/>
  <c r="X291" i="1" s="1"/>
  <c r="R291" i="1" s="1"/>
  <c r="S291" i="1" s="1"/>
  <c r="AG230" i="1"/>
  <c r="AB254" i="1"/>
  <c r="AF254" i="1" s="1"/>
  <c r="AI254" i="1"/>
  <c r="Z225" i="1"/>
  <c r="AA225" i="1" s="1"/>
  <c r="W225" i="1" s="1"/>
  <c r="U225" i="1" s="1"/>
  <c r="X225" i="1" s="1"/>
  <c r="R225" i="1" s="1"/>
  <c r="S225" i="1" s="1"/>
  <c r="BH238" i="1"/>
  <c r="BF245" i="1"/>
  <c r="AB233" i="1"/>
  <c r="AF233" i="1" s="1"/>
  <c r="AI233" i="1"/>
  <c r="AJ233" i="1" s="1"/>
  <c r="AH233" i="1"/>
  <c r="BH229" i="1"/>
  <c r="BH198" i="1"/>
  <c r="Z221" i="1"/>
  <c r="AA221" i="1" s="1"/>
  <c r="Z217" i="1"/>
  <c r="AA217" i="1" s="1"/>
  <c r="Z167" i="1"/>
  <c r="AA167" i="1" s="1"/>
  <c r="BH225" i="1"/>
  <c r="BH216" i="1"/>
  <c r="Z192" i="1"/>
  <c r="AA192" i="1" s="1"/>
  <c r="Z187" i="1"/>
  <c r="AA187" i="1" s="1"/>
  <c r="AB201" i="1"/>
  <c r="AF201" i="1" s="1"/>
  <c r="AI201" i="1"/>
  <c r="AH201" i="1"/>
  <c r="AB155" i="1"/>
  <c r="AF155" i="1" s="1"/>
  <c r="AH155" i="1"/>
  <c r="AI155" i="1"/>
  <c r="AJ155" i="1" s="1"/>
  <c r="AG128" i="1"/>
  <c r="W128" i="1"/>
  <c r="U128" i="1" s="1"/>
  <c r="X128" i="1" s="1"/>
  <c r="R128" i="1" s="1"/>
  <c r="S128" i="1" s="1"/>
  <c r="Z128" i="1"/>
  <c r="AA128" i="1" s="1"/>
  <c r="Z199" i="1"/>
  <c r="AA199" i="1" s="1"/>
  <c r="Z186" i="1"/>
  <c r="AA186" i="1" s="1"/>
  <c r="W186" i="1" s="1"/>
  <c r="U186" i="1" s="1"/>
  <c r="X186" i="1" s="1"/>
  <c r="R186" i="1" s="1"/>
  <c r="S186" i="1" s="1"/>
  <c r="AG187" i="1"/>
  <c r="W187" i="1"/>
  <c r="U187" i="1" s="1"/>
  <c r="X187" i="1" s="1"/>
  <c r="R187" i="1" s="1"/>
  <c r="S187" i="1" s="1"/>
  <c r="Z175" i="1"/>
  <c r="AA175" i="1" s="1"/>
  <c r="AG122" i="1"/>
  <c r="Z97" i="1"/>
  <c r="AA97" i="1" s="1"/>
  <c r="AG164" i="1"/>
  <c r="AG109" i="1"/>
  <c r="W109" i="1"/>
  <c r="U109" i="1" s="1"/>
  <c r="X109" i="1" s="1"/>
  <c r="R109" i="1" s="1"/>
  <c r="S109" i="1" s="1"/>
  <c r="AG103" i="1"/>
  <c r="Z90" i="1"/>
  <c r="AA90" i="1" s="1"/>
  <c r="AG77" i="1"/>
  <c r="W36" i="1"/>
  <c r="U36" i="1" s="1"/>
  <c r="X36" i="1" s="1"/>
  <c r="R36" i="1" s="1"/>
  <c r="S36" i="1" s="1"/>
  <c r="AG36" i="1"/>
  <c r="Z63" i="1"/>
  <c r="AA63" i="1" s="1"/>
  <c r="AG163" i="1"/>
  <c r="W123" i="1"/>
  <c r="U123" i="1" s="1"/>
  <c r="X123" i="1" s="1"/>
  <c r="R123" i="1" s="1"/>
  <c r="S123" i="1" s="1"/>
  <c r="AG123" i="1"/>
  <c r="AG91" i="1"/>
  <c r="Z61" i="1"/>
  <c r="AA61" i="1" s="1"/>
  <c r="BF108" i="1"/>
  <c r="BH108" i="1"/>
  <c r="Z161" i="1"/>
  <c r="AA161" i="1" s="1"/>
  <c r="W161" i="1" s="1"/>
  <c r="U161" i="1" s="1"/>
  <c r="X161" i="1" s="1"/>
  <c r="R161" i="1" s="1"/>
  <c r="S161" i="1" s="1"/>
  <c r="Z87" i="1"/>
  <c r="AA87" i="1" s="1"/>
  <c r="AG133" i="1"/>
  <c r="W133" i="1"/>
  <c r="U133" i="1" s="1"/>
  <c r="X133" i="1" s="1"/>
  <c r="R133" i="1" s="1"/>
  <c r="S133" i="1" s="1"/>
  <c r="BH101" i="1"/>
  <c r="AG147" i="1"/>
  <c r="Z70" i="1"/>
  <c r="AA70" i="1" s="1"/>
  <c r="W131" i="1"/>
  <c r="U131" i="1" s="1"/>
  <c r="X131" i="1" s="1"/>
  <c r="R131" i="1" s="1"/>
  <c r="S131" i="1" s="1"/>
  <c r="AG131" i="1"/>
  <c r="BH194" i="1"/>
  <c r="AG140" i="1"/>
  <c r="AG26" i="1"/>
  <c r="AG33" i="1"/>
  <c r="Z33" i="1"/>
  <c r="AA33" i="1" s="1"/>
  <c r="BH71" i="1"/>
  <c r="Z84" i="1"/>
  <c r="AA84" i="1" s="1"/>
  <c r="BH26" i="1"/>
  <c r="AG21" i="1"/>
  <c r="W21" i="1"/>
  <c r="U21" i="1" s="1"/>
  <c r="X21" i="1" s="1"/>
  <c r="R21" i="1" s="1"/>
  <c r="S21" i="1" s="1"/>
  <c r="AG45" i="1"/>
  <c r="W45" i="1"/>
  <c r="U45" i="1" s="1"/>
  <c r="X45" i="1" s="1"/>
  <c r="R45" i="1" s="1"/>
  <c r="S45" i="1" s="1"/>
  <c r="Z123" i="1"/>
  <c r="AA123" i="1" s="1"/>
  <c r="Z31" i="1"/>
  <c r="AA31" i="1" s="1"/>
  <c r="AG24" i="1"/>
  <c r="W24" i="1"/>
  <c r="U24" i="1" s="1"/>
  <c r="X24" i="1" s="1"/>
  <c r="R24" i="1" s="1"/>
  <c r="S24" i="1" s="1"/>
  <c r="AG480" i="1"/>
  <c r="Z408" i="1"/>
  <c r="AA408" i="1" s="1"/>
  <c r="AG401" i="1"/>
  <c r="AB372" i="1"/>
  <c r="AF372" i="1" s="1"/>
  <c r="AI372" i="1"/>
  <c r="AJ372" i="1" s="1"/>
  <c r="W326" i="1"/>
  <c r="U326" i="1" s="1"/>
  <c r="X326" i="1" s="1"/>
  <c r="R326" i="1" s="1"/>
  <c r="S326" i="1" s="1"/>
  <c r="AG326" i="1"/>
  <c r="BD322" i="1"/>
  <c r="Y322" i="1"/>
  <c r="AG169" i="1"/>
  <c r="AG499" i="1"/>
  <c r="W499" i="1"/>
  <c r="U499" i="1" s="1"/>
  <c r="X499" i="1" s="1"/>
  <c r="R499" i="1" s="1"/>
  <c r="S499" i="1" s="1"/>
  <c r="AG473" i="1"/>
  <c r="Z473" i="1"/>
  <c r="AA473" i="1" s="1"/>
  <c r="BD417" i="1"/>
  <c r="BF417" i="1" s="1"/>
  <c r="Y417" i="1"/>
  <c r="Z421" i="1"/>
  <c r="AA421" i="1" s="1"/>
  <c r="W424" i="1"/>
  <c r="U424" i="1" s="1"/>
  <c r="X424" i="1" s="1"/>
  <c r="R424" i="1" s="1"/>
  <c r="S424" i="1" s="1"/>
  <c r="AG424" i="1"/>
  <c r="W388" i="1"/>
  <c r="U388" i="1" s="1"/>
  <c r="X388" i="1" s="1"/>
  <c r="R388" i="1" s="1"/>
  <c r="S388" i="1" s="1"/>
  <c r="AG388" i="1"/>
  <c r="AG366" i="1"/>
  <c r="AG338" i="1"/>
  <c r="AG350" i="1"/>
  <c r="W350" i="1"/>
  <c r="U350" i="1" s="1"/>
  <c r="X350" i="1" s="1"/>
  <c r="R350" i="1" s="1"/>
  <c r="S350" i="1" s="1"/>
  <c r="Z354" i="1"/>
  <c r="AA354" i="1" s="1"/>
  <c r="BH316" i="1"/>
  <c r="AG269" i="1"/>
  <c r="Z299" i="1"/>
  <c r="AA299" i="1" s="1"/>
  <c r="Z280" i="1"/>
  <c r="AA280" i="1" s="1"/>
  <c r="Z270" i="1"/>
  <c r="AA270" i="1" s="1"/>
  <c r="AG241" i="1"/>
  <c r="W241" i="1"/>
  <c r="U241" i="1" s="1"/>
  <c r="X241" i="1" s="1"/>
  <c r="R241" i="1" s="1"/>
  <c r="S241" i="1" s="1"/>
  <c r="Z241" i="1"/>
  <c r="AA241" i="1" s="1"/>
  <c r="BH143" i="1"/>
  <c r="AG105" i="1"/>
  <c r="Z71" i="1"/>
  <c r="AA71" i="1" s="1"/>
  <c r="AG149" i="1"/>
  <c r="W149" i="1"/>
  <c r="U149" i="1" s="1"/>
  <c r="X149" i="1" s="1"/>
  <c r="R149" i="1" s="1"/>
  <c r="S149" i="1" s="1"/>
  <c r="AG491" i="1"/>
  <c r="W491" i="1"/>
  <c r="U491" i="1" s="1"/>
  <c r="X491" i="1" s="1"/>
  <c r="R491" i="1" s="1"/>
  <c r="S491" i="1" s="1"/>
  <c r="BH501" i="1"/>
  <c r="Z480" i="1"/>
  <c r="AA480" i="1" s="1"/>
  <c r="Z467" i="1"/>
  <c r="AA467" i="1" s="1"/>
  <c r="W450" i="1"/>
  <c r="U450" i="1" s="1"/>
  <c r="X450" i="1" s="1"/>
  <c r="R450" i="1" s="1"/>
  <c r="S450" i="1" s="1"/>
  <c r="AG450" i="1"/>
  <c r="BH460" i="1"/>
  <c r="AG447" i="1"/>
  <c r="W447" i="1"/>
  <c r="U447" i="1" s="1"/>
  <c r="X447" i="1" s="1"/>
  <c r="R447" i="1" s="1"/>
  <c r="S447" i="1" s="1"/>
  <c r="AG464" i="1"/>
  <c r="W439" i="1"/>
  <c r="U439" i="1" s="1"/>
  <c r="X439" i="1" s="1"/>
  <c r="R439" i="1" s="1"/>
  <c r="S439" i="1" s="1"/>
  <c r="AG439" i="1"/>
  <c r="AG421" i="1"/>
  <c r="Z459" i="1"/>
  <c r="AA459" i="1" s="1"/>
  <c r="Y435" i="1"/>
  <c r="BD435" i="1"/>
  <c r="BF435" i="1" s="1"/>
  <c r="Z461" i="1"/>
  <c r="AA461" i="1" s="1"/>
  <c r="W461" i="1" s="1"/>
  <c r="U461" i="1" s="1"/>
  <c r="X461" i="1" s="1"/>
  <c r="R461" i="1" s="1"/>
  <c r="S461" i="1" s="1"/>
  <c r="BH406" i="1"/>
  <c r="W413" i="1"/>
  <c r="U413" i="1" s="1"/>
  <c r="X413" i="1" s="1"/>
  <c r="R413" i="1" s="1"/>
  <c r="S413" i="1" s="1"/>
  <c r="AG413" i="1"/>
  <c r="Z413" i="1"/>
  <c r="AA413" i="1" s="1"/>
  <c r="Z464" i="1"/>
  <c r="AA464" i="1" s="1"/>
  <c r="BH431" i="1"/>
  <c r="Z425" i="1"/>
  <c r="AA425" i="1" s="1"/>
  <c r="BH436" i="1"/>
  <c r="AG400" i="1"/>
  <c r="AB432" i="1"/>
  <c r="AF432" i="1" s="1"/>
  <c r="AI432" i="1"/>
  <c r="AG385" i="1"/>
  <c r="AG427" i="1"/>
  <c r="AG423" i="1"/>
  <c r="Z401" i="1"/>
  <c r="AA401" i="1" s="1"/>
  <c r="W401" i="1" s="1"/>
  <c r="U401" i="1" s="1"/>
  <c r="X401" i="1" s="1"/>
  <c r="R401" i="1" s="1"/>
  <c r="S401" i="1" s="1"/>
  <c r="AH369" i="1"/>
  <c r="AB369" i="1"/>
  <c r="AF369" i="1" s="1"/>
  <c r="AI369" i="1"/>
  <c r="AJ369" i="1" s="1"/>
  <c r="Z359" i="1"/>
  <c r="AA359" i="1" s="1"/>
  <c r="AB380" i="1"/>
  <c r="AF380" i="1" s="1"/>
  <c r="AI380" i="1"/>
  <c r="AH380" i="1"/>
  <c r="W380" i="1"/>
  <c r="U380" i="1" s="1"/>
  <c r="X380" i="1" s="1"/>
  <c r="R380" i="1" s="1"/>
  <c r="S380" i="1" s="1"/>
  <c r="BF373" i="1"/>
  <c r="BH373" i="1"/>
  <c r="AG369" i="1"/>
  <c r="W369" i="1"/>
  <c r="U369" i="1" s="1"/>
  <c r="X369" i="1" s="1"/>
  <c r="R369" i="1" s="1"/>
  <c r="S369" i="1" s="1"/>
  <c r="Z368" i="1"/>
  <c r="AA368" i="1" s="1"/>
  <c r="Y366" i="1"/>
  <c r="BD366" i="1"/>
  <c r="AG287" i="1"/>
  <c r="W354" i="1"/>
  <c r="U354" i="1" s="1"/>
  <c r="X354" i="1" s="1"/>
  <c r="R354" i="1" s="1"/>
  <c r="S354" i="1" s="1"/>
  <c r="AG354" i="1"/>
  <c r="Z352" i="1"/>
  <c r="AA352" i="1" s="1"/>
  <c r="Z323" i="1"/>
  <c r="AA323" i="1" s="1"/>
  <c r="Y282" i="1"/>
  <c r="BD282" i="1"/>
  <c r="AG323" i="1"/>
  <c r="AB297" i="1"/>
  <c r="AF297" i="1" s="1"/>
  <c r="AI297" i="1"/>
  <c r="Z318" i="1"/>
  <c r="AA318" i="1" s="1"/>
  <c r="Z292" i="1"/>
  <c r="AA292" i="1" s="1"/>
  <c r="Y298" i="1"/>
  <c r="BD298" i="1"/>
  <c r="Z278" i="1"/>
  <c r="AA278" i="1" s="1"/>
  <c r="W258" i="1"/>
  <c r="U258" i="1" s="1"/>
  <c r="X258" i="1" s="1"/>
  <c r="R258" i="1" s="1"/>
  <c r="S258" i="1" s="1"/>
  <c r="AG258" i="1"/>
  <c r="Z307" i="1"/>
  <c r="AA307" i="1" s="1"/>
  <c r="BD251" i="1"/>
  <c r="Y251" i="1"/>
  <c r="BH302" i="1"/>
  <c r="AI293" i="1"/>
  <c r="AB293" i="1"/>
  <c r="AF293" i="1" s="1"/>
  <c r="AH293" i="1"/>
  <c r="AG288" i="1"/>
  <c r="AG271" i="1"/>
  <c r="Z328" i="1"/>
  <c r="AA328" i="1" s="1"/>
  <c r="AB324" i="1"/>
  <c r="AF324" i="1" s="1"/>
  <c r="AI324" i="1"/>
  <c r="AJ324" i="1" s="1"/>
  <c r="BH326" i="1"/>
  <c r="AG299" i="1"/>
  <c r="W299" i="1"/>
  <c r="U299" i="1" s="1"/>
  <c r="X299" i="1" s="1"/>
  <c r="R299" i="1" s="1"/>
  <c r="S299" i="1" s="1"/>
  <c r="W261" i="1"/>
  <c r="U261" i="1" s="1"/>
  <c r="X261" i="1" s="1"/>
  <c r="R261" i="1" s="1"/>
  <c r="S261" i="1" s="1"/>
  <c r="AG261" i="1"/>
  <c r="Z261" i="1"/>
  <c r="AA261" i="1" s="1"/>
  <c r="BH255" i="1"/>
  <c r="AB248" i="1"/>
  <c r="AF248" i="1" s="1"/>
  <c r="AI248" i="1"/>
  <c r="AG276" i="1"/>
  <c r="Z223" i="1"/>
  <c r="AA223" i="1" s="1"/>
  <c r="Z230" i="1"/>
  <c r="AA230" i="1" s="1"/>
  <c r="W230" i="1" s="1"/>
  <c r="U230" i="1" s="1"/>
  <c r="X230" i="1" s="1"/>
  <c r="R230" i="1" s="1"/>
  <c r="S230" i="1" s="1"/>
  <c r="Z234" i="1"/>
  <c r="AA234" i="1" s="1"/>
  <c r="AG244" i="1"/>
  <c r="Z210" i="1"/>
  <c r="AA210" i="1" s="1"/>
  <c r="AG200" i="1"/>
  <c r="W200" i="1"/>
  <c r="U200" i="1" s="1"/>
  <c r="X200" i="1" s="1"/>
  <c r="R200" i="1" s="1"/>
  <c r="S200" i="1" s="1"/>
  <c r="Z185" i="1"/>
  <c r="AA185" i="1" s="1"/>
  <c r="AG165" i="1"/>
  <c r="Z165" i="1"/>
  <c r="AA165" i="1" s="1"/>
  <c r="AB178" i="1"/>
  <c r="AF178" i="1" s="1"/>
  <c r="AI178" i="1"/>
  <c r="Z237" i="1"/>
  <c r="AA237" i="1" s="1"/>
  <c r="Z222" i="1"/>
  <c r="AA222" i="1" s="1"/>
  <c r="AG179" i="1"/>
  <c r="W171" i="1"/>
  <c r="U171" i="1" s="1"/>
  <c r="X171" i="1" s="1"/>
  <c r="R171" i="1" s="1"/>
  <c r="S171" i="1" s="1"/>
  <c r="AG171" i="1"/>
  <c r="AH178" i="1"/>
  <c r="AG120" i="1"/>
  <c r="AB227" i="1"/>
  <c r="AF227" i="1" s="1"/>
  <c r="AI227" i="1"/>
  <c r="AH227" i="1"/>
  <c r="BH205" i="1"/>
  <c r="Z163" i="1"/>
  <c r="AA163" i="1" s="1"/>
  <c r="BH187" i="1"/>
  <c r="AB174" i="1"/>
  <c r="AF174" i="1" s="1"/>
  <c r="AI174" i="1"/>
  <c r="AJ174" i="1" s="1"/>
  <c r="BD134" i="1"/>
  <c r="Y134" i="1"/>
  <c r="BH122" i="1"/>
  <c r="AG106" i="1"/>
  <c r="Z81" i="1"/>
  <c r="AA81" i="1" s="1"/>
  <c r="AG63" i="1"/>
  <c r="AG154" i="1"/>
  <c r="W154" i="1"/>
  <c r="U154" i="1" s="1"/>
  <c r="X154" i="1" s="1"/>
  <c r="R154" i="1" s="1"/>
  <c r="S154" i="1" s="1"/>
  <c r="Z111" i="1"/>
  <c r="AA111" i="1" s="1"/>
  <c r="BH197" i="1"/>
  <c r="BH164" i="1"/>
  <c r="Z122" i="1"/>
  <c r="AA122" i="1" s="1"/>
  <c r="AG72" i="1"/>
  <c r="W72" i="1"/>
  <c r="U72" i="1" s="1"/>
  <c r="X72" i="1" s="1"/>
  <c r="R72" i="1" s="1"/>
  <c r="S72" i="1" s="1"/>
  <c r="Z72" i="1"/>
  <c r="AA72" i="1" s="1"/>
  <c r="Z130" i="1"/>
  <c r="AA130" i="1" s="1"/>
  <c r="Z78" i="1"/>
  <c r="AA78" i="1" s="1"/>
  <c r="AG54" i="1"/>
  <c r="AG38" i="1"/>
  <c r="W38" i="1"/>
  <c r="U38" i="1" s="1"/>
  <c r="X38" i="1" s="1"/>
  <c r="R38" i="1" s="1"/>
  <c r="S38" i="1" s="1"/>
  <c r="AG22" i="1"/>
  <c r="W22" i="1"/>
  <c r="U22" i="1" s="1"/>
  <c r="X22" i="1" s="1"/>
  <c r="R22" i="1" s="1"/>
  <c r="S22" i="1" s="1"/>
  <c r="AG56" i="1"/>
  <c r="BH147" i="1"/>
  <c r="Z120" i="1"/>
  <c r="AA120" i="1" s="1"/>
  <c r="W120" i="1" s="1"/>
  <c r="U120" i="1" s="1"/>
  <c r="X120" i="1" s="1"/>
  <c r="R120" i="1" s="1"/>
  <c r="S120" i="1" s="1"/>
  <c r="AG69" i="1"/>
  <c r="W69" i="1"/>
  <c r="U69" i="1" s="1"/>
  <c r="X69" i="1" s="1"/>
  <c r="R69" i="1" s="1"/>
  <c r="S69" i="1" s="1"/>
  <c r="AG43" i="1"/>
  <c r="Z183" i="1"/>
  <c r="AA183" i="1" s="1"/>
  <c r="BH127" i="1"/>
  <c r="W115" i="1"/>
  <c r="U115" i="1" s="1"/>
  <c r="X115" i="1" s="1"/>
  <c r="R115" i="1" s="1"/>
  <c r="S115" i="1" s="1"/>
  <c r="AG115" i="1"/>
  <c r="Z115" i="1"/>
  <c r="AA115" i="1" s="1"/>
  <c r="BH155" i="1"/>
  <c r="Z39" i="1"/>
  <c r="AA39" i="1" s="1"/>
  <c r="Z43" i="1"/>
  <c r="AA43" i="1" s="1"/>
  <c r="BH135" i="1"/>
  <c r="AB62" i="1"/>
  <c r="AF62" i="1" s="1"/>
  <c r="AI62" i="1"/>
  <c r="AH62" i="1"/>
  <c r="Z51" i="1"/>
  <c r="AA51" i="1" s="1"/>
  <c r="AG17" i="1"/>
  <c r="Z17" i="1"/>
  <c r="AA17" i="1" s="1"/>
  <c r="BH42" i="1"/>
  <c r="Z490" i="1"/>
  <c r="AA490" i="1" s="1"/>
  <c r="AG494" i="1"/>
  <c r="AG435" i="1"/>
  <c r="AG393" i="1"/>
  <c r="AG304" i="1"/>
  <c r="Z405" i="1"/>
  <c r="AA405" i="1" s="1"/>
  <c r="AB377" i="1"/>
  <c r="AF377" i="1" s="1"/>
  <c r="AH377" i="1"/>
  <c r="AI377" i="1"/>
  <c r="AG320" i="1"/>
  <c r="W320" i="1"/>
  <c r="U320" i="1" s="1"/>
  <c r="X320" i="1" s="1"/>
  <c r="R320" i="1" s="1"/>
  <c r="S320" i="1" s="1"/>
  <c r="AJ308" i="1"/>
  <c r="Z267" i="1"/>
  <c r="AA267" i="1" s="1"/>
  <c r="AG190" i="1"/>
  <c r="AG144" i="1"/>
  <c r="Z144" i="1"/>
  <c r="AA144" i="1" s="1"/>
  <c r="AG162" i="1"/>
  <c r="AB85" i="1"/>
  <c r="AF85" i="1" s="1"/>
  <c r="AI85" i="1"/>
  <c r="AG141" i="1"/>
  <c r="W141" i="1"/>
  <c r="U141" i="1" s="1"/>
  <c r="X141" i="1" s="1"/>
  <c r="R141" i="1" s="1"/>
  <c r="S141" i="1" s="1"/>
  <c r="AG498" i="1"/>
  <c r="W498" i="1"/>
  <c r="U498" i="1" s="1"/>
  <c r="X498" i="1" s="1"/>
  <c r="R498" i="1" s="1"/>
  <c r="S498" i="1" s="1"/>
  <c r="Z485" i="1"/>
  <c r="AA485" i="1" s="1"/>
  <c r="W497" i="1"/>
  <c r="U497" i="1" s="1"/>
  <c r="X497" i="1" s="1"/>
  <c r="R497" i="1" s="1"/>
  <c r="S497" i="1" s="1"/>
  <c r="AG497" i="1"/>
  <c r="Z487" i="1"/>
  <c r="AA487" i="1" s="1"/>
  <c r="BD471" i="1"/>
  <c r="Y471" i="1"/>
  <c r="Z470" i="1"/>
  <c r="AA470" i="1" s="1"/>
  <c r="W470" i="1" s="1"/>
  <c r="U470" i="1" s="1"/>
  <c r="X470" i="1" s="1"/>
  <c r="R470" i="1" s="1"/>
  <c r="S470" i="1" s="1"/>
  <c r="AB474" i="1"/>
  <c r="AF474" i="1" s="1"/>
  <c r="AI474" i="1"/>
  <c r="AJ474" i="1" s="1"/>
  <c r="Z481" i="1"/>
  <c r="AA481" i="1" s="1"/>
  <c r="W481" i="1" s="1"/>
  <c r="U481" i="1" s="1"/>
  <c r="X481" i="1" s="1"/>
  <c r="R481" i="1" s="1"/>
  <c r="S481" i="1" s="1"/>
  <c r="BH465" i="1"/>
  <c r="AI466" i="1"/>
  <c r="AB466" i="1"/>
  <c r="AF466" i="1" s="1"/>
  <c r="AG454" i="1"/>
  <c r="BH463" i="1"/>
  <c r="Z478" i="1"/>
  <c r="AA478" i="1" s="1"/>
  <c r="Z468" i="1"/>
  <c r="AA468" i="1" s="1"/>
  <c r="BH421" i="1"/>
  <c r="BD443" i="1"/>
  <c r="Y443" i="1"/>
  <c r="AG438" i="1"/>
  <c r="AG448" i="1"/>
  <c r="W448" i="1"/>
  <c r="U448" i="1" s="1"/>
  <c r="X448" i="1" s="1"/>
  <c r="R448" i="1" s="1"/>
  <c r="S448" i="1" s="1"/>
  <c r="AG433" i="1"/>
  <c r="W433" i="1"/>
  <c r="U433" i="1" s="1"/>
  <c r="X433" i="1" s="1"/>
  <c r="R433" i="1" s="1"/>
  <c r="S433" i="1" s="1"/>
  <c r="AG406" i="1"/>
  <c r="BH435" i="1"/>
  <c r="Z458" i="1"/>
  <c r="AA458" i="1" s="1"/>
  <c r="W458" i="1" s="1"/>
  <c r="U458" i="1" s="1"/>
  <c r="X458" i="1" s="1"/>
  <c r="R458" i="1" s="1"/>
  <c r="S458" i="1" s="1"/>
  <c r="AG395" i="1"/>
  <c r="W395" i="1"/>
  <c r="U395" i="1" s="1"/>
  <c r="X395" i="1" s="1"/>
  <c r="R395" i="1" s="1"/>
  <c r="S395" i="1" s="1"/>
  <c r="AB387" i="1"/>
  <c r="AF387" i="1" s="1"/>
  <c r="AI387" i="1"/>
  <c r="AJ387" i="1" s="1"/>
  <c r="AG382" i="1"/>
  <c r="Z418" i="1"/>
  <c r="AA418" i="1" s="1"/>
  <c r="Z382" i="1"/>
  <c r="AA382" i="1" s="1"/>
  <c r="W382" i="1" s="1"/>
  <c r="U382" i="1" s="1"/>
  <c r="X382" i="1" s="1"/>
  <c r="R382" i="1" s="1"/>
  <c r="S382" i="1" s="1"/>
  <c r="Z389" i="1"/>
  <c r="AA389" i="1" s="1"/>
  <c r="W389" i="1" s="1"/>
  <c r="U389" i="1" s="1"/>
  <c r="X389" i="1" s="1"/>
  <c r="R389" i="1" s="1"/>
  <c r="S389" i="1" s="1"/>
  <c r="W409" i="1"/>
  <c r="U409" i="1" s="1"/>
  <c r="X409" i="1" s="1"/>
  <c r="R409" i="1" s="1"/>
  <c r="S409" i="1" s="1"/>
  <c r="AG409" i="1"/>
  <c r="BF404" i="1"/>
  <c r="BH385" i="1"/>
  <c r="W407" i="1"/>
  <c r="U407" i="1" s="1"/>
  <c r="X407" i="1" s="1"/>
  <c r="R407" i="1" s="1"/>
  <c r="S407" i="1" s="1"/>
  <c r="BH423" i="1"/>
  <c r="Z393" i="1"/>
  <c r="AA393" i="1" s="1"/>
  <c r="Z373" i="1"/>
  <c r="AA373" i="1" s="1"/>
  <c r="AB340" i="1"/>
  <c r="AF340" i="1" s="1"/>
  <c r="AH340" i="1"/>
  <c r="AI340" i="1"/>
  <c r="AG357" i="1"/>
  <c r="W357" i="1"/>
  <c r="U357" i="1" s="1"/>
  <c r="X357" i="1" s="1"/>
  <c r="R357" i="1" s="1"/>
  <c r="S357" i="1" s="1"/>
  <c r="BH349" i="1"/>
  <c r="R337" i="1"/>
  <c r="S337" i="1" s="1"/>
  <c r="AG339" i="1"/>
  <c r="BH331" i="1"/>
  <c r="AG342" i="1"/>
  <c r="W342" i="1"/>
  <c r="U342" i="1" s="1"/>
  <c r="X342" i="1" s="1"/>
  <c r="R342" i="1" s="1"/>
  <c r="S342" i="1" s="1"/>
  <c r="AI333" i="1"/>
  <c r="AJ333" i="1" s="1"/>
  <c r="AB333" i="1"/>
  <c r="AF333" i="1" s="1"/>
  <c r="AH333" i="1"/>
  <c r="Z392" i="1"/>
  <c r="AA392" i="1" s="1"/>
  <c r="BD330" i="1"/>
  <c r="Y330" i="1"/>
  <c r="AB317" i="1"/>
  <c r="AF317" i="1" s="1"/>
  <c r="AI317" i="1"/>
  <c r="AJ317" i="1" s="1"/>
  <c r="AH317" i="1"/>
  <c r="W317" i="1"/>
  <c r="U317" i="1" s="1"/>
  <c r="X317" i="1" s="1"/>
  <c r="R317" i="1" s="1"/>
  <c r="S317" i="1" s="1"/>
  <c r="AG344" i="1"/>
  <c r="Z335" i="1"/>
  <c r="AA335" i="1" s="1"/>
  <c r="W391" i="1"/>
  <c r="U391" i="1" s="1"/>
  <c r="X391" i="1" s="1"/>
  <c r="R391" i="1" s="1"/>
  <c r="S391" i="1" s="1"/>
  <c r="AG341" i="1"/>
  <c r="W341" i="1"/>
  <c r="U341" i="1" s="1"/>
  <c r="X341" i="1" s="1"/>
  <c r="R341" i="1" s="1"/>
  <c r="S341" i="1" s="1"/>
  <c r="AG312" i="1"/>
  <c r="W306" i="1"/>
  <c r="U306" i="1" s="1"/>
  <c r="X306" i="1" s="1"/>
  <c r="R306" i="1" s="1"/>
  <c r="S306" i="1" s="1"/>
  <c r="AG306" i="1"/>
  <c r="AG282" i="1"/>
  <c r="Z301" i="1"/>
  <c r="AA301" i="1" s="1"/>
  <c r="AG296" i="1"/>
  <c r="BH308" i="1"/>
  <c r="Z294" i="1"/>
  <c r="AA294" i="1" s="1"/>
  <c r="BF265" i="1"/>
  <c r="BH284" i="1"/>
  <c r="BF249" i="1"/>
  <c r="Z296" i="1"/>
  <c r="AA296" i="1" s="1"/>
  <c r="BH291" i="1"/>
  <c r="W324" i="1"/>
  <c r="U324" i="1" s="1"/>
  <c r="X324" i="1" s="1"/>
  <c r="R324" i="1" s="1"/>
  <c r="S324" i="1" s="1"/>
  <c r="AG305" i="1"/>
  <c r="AG292" i="1"/>
  <c r="W292" i="1"/>
  <c r="U292" i="1" s="1"/>
  <c r="X292" i="1" s="1"/>
  <c r="R292" i="1" s="1"/>
  <c r="S292" i="1" s="1"/>
  <c r="BH321" i="1"/>
  <c r="BH299" i="1"/>
  <c r="AG277" i="1"/>
  <c r="Z277" i="1"/>
  <c r="AA277" i="1" s="1"/>
  <c r="BD259" i="1"/>
  <c r="Y259" i="1"/>
  <c r="Z253" i="1"/>
  <c r="AA253" i="1" s="1"/>
  <c r="Z279" i="1"/>
  <c r="AA279" i="1" s="1"/>
  <c r="Z219" i="1"/>
  <c r="AA219" i="1" s="1"/>
  <c r="BF210" i="1"/>
  <c r="BH210" i="1"/>
  <c r="AG197" i="1"/>
  <c r="BF237" i="1"/>
  <c r="BH237" i="1"/>
  <c r="Z208" i="1"/>
  <c r="AA208" i="1" s="1"/>
  <c r="AG203" i="1"/>
  <c r="BH192" i="1"/>
  <c r="Z182" i="1"/>
  <c r="AA182" i="1" s="1"/>
  <c r="W178" i="1"/>
  <c r="U178" i="1" s="1"/>
  <c r="X178" i="1" s="1"/>
  <c r="R178" i="1" s="1"/>
  <c r="S178" i="1" s="1"/>
  <c r="AG112" i="1"/>
  <c r="W112" i="1"/>
  <c r="U112" i="1" s="1"/>
  <c r="X112" i="1" s="1"/>
  <c r="R112" i="1" s="1"/>
  <c r="S112" i="1" s="1"/>
  <c r="Z112" i="1"/>
  <c r="AA112" i="1" s="1"/>
  <c r="AG138" i="1"/>
  <c r="W138" i="1"/>
  <c r="U138" i="1" s="1"/>
  <c r="X138" i="1" s="1"/>
  <c r="R138" i="1" s="1"/>
  <c r="S138" i="1" s="1"/>
  <c r="BH106" i="1"/>
  <c r="AG90" i="1"/>
  <c r="W90" i="1"/>
  <c r="U90" i="1" s="1"/>
  <c r="X90" i="1" s="1"/>
  <c r="R90" i="1" s="1"/>
  <c r="S90" i="1" s="1"/>
  <c r="AG143" i="1"/>
  <c r="W143" i="1"/>
  <c r="U143" i="1" s="1"/>
  <c r="X143" i="1" s="1"/>
  <c r="R143" i="1" s="1"/>
  <c r="S143" i="1" s="1"/>
  <c r="W28" i="1"/>
  <c r="U28" i="1" s="1"/>
  <c r="X28" i="1" s="1"/>
  <c r="R28" i="1" s="1"/>
  <c r="S28" i="1" s="1"/>
  <c r="AG28" i="1"/>
  <c r="BH189" i="1"/>
  <c r="W59" i="1"/>
  <c r="U59" i="1" s="1"/>
  <c r="X59" i="1" s="1"/>
  <c r="R59" i="1" s="1"/>
  <c r="S59" i="1" s="1"/>
  <c r="Z92" i="1"/>
  <c r="AA92" i="1" s="1"/>
  <c r="AB129" i="1"/>
  <c r="AF129" i="1" s="1"/>
  <c r="AI129" i="1"/>
  <c r="AH129" i="1"/>
  <c r="AG121" i="1"/>
  <c r="W121" i="1"/>
  <c r="U121" i="1" s="1"/>
  <c r="X121" i="1" s="1"/>
  <c r="R121" i="1" s="1"/>
  <c r="S121" i="1" s="1"/>
  <c r="AG89" i="1"/>
  <c r="W89" i="1"/>
  <c r="U89" i="1" s="1"/>
  <c r="X89" i="1" s="1"/>
  <c r="R89" i="1" s="1"/>
  <c r="S89" i="1" s="1"/>
  <c r="Z103" i="1"/>
  <c r="AA103" i="1" s="1"/>
  <c r="Z77" i="1"/>
  <c r="AA77" i="1" s="1"/>
  <c r="W77" i="1" s="1"/>
  <c r="U77" i="1" s="1"/>
  <c r="X77" i="1" s="1"/>
  <c r="R77" i="1" s="1"/>
  <c r="S77" i="1" s="1"/>
  <c r="BH19" i="1"/>
  <c r="Z50" i="1"/>
  <c r="AA50" i="1" s="1"/>
  <c r="Z76" i="1"/>
  <c r="AA76" i="1" s="1"/>
  <c r="Z140" i="1"/>
  <c r="AA140" i="1" s="1"/>
  <c r="AG19" i="1"/>
  <c r="BH79" i="1"/>
  <c r="AG32" i="1"/>
  <c r="AG25" i="1"/>
  <c r="Z25" i="1"/>
  <c r="AA25" i="1" s="1"/>
  <c r="Z52" i="1"/>
  <c r="AA52" i="1" s="1"/>
  <c r="Z42" i="1"/>
  <c r="AA42" i="1" s="1"/>
  <c r="AG37" i="1"/>
  <c r="BH53" i="1"/>
  <c r="BH21" i="1"/>
  <c r="AG49" i="1"/>
  <c r="W49" i="1"/>
  <c r="U49" i="1" s="1"/>
  <c r="X49" i="1" s="1"/>
  <c r="R49" i="1" s="1"/>
  <c r="S49" i="1" s="1"/>
  <c r="BH45" i="1"/>
  <c r="Z18" i="1"/>
  <c r="AA18" i="1" s="1"/>
  <c r="AB491" i="1"/>
  <c r="AF491" i="1" s="1"/>
  <c r="AI491" i="1"/>
  <c r="AJ491" i="1" s="1"/>
  <c r="AB440" i="1"/>
  <c r="AF440" i="1" s="1"/>
  <c r="AI440" i="1"/>
  <c r="AH440" i="1"/>
  <c r="Z400" i="1"/>
  <c r="AA400" i="1" s="1"/>
  <c r="W400" i="1" s="1"/>
  <c r="U400" i="1" s="1"/>
  <c r="X400" i="1" s="1"/>
  <c r="R400" i="1" s="1"/>
  <c r="S400" i="1" s="1"/>
  <c r="Z406" i="1"/>
  <c r="AA406" i="1" s="1"/>
  <c r="W406" i="1" s="1"/>
  <c r="U406" i="1" s="1"/>
  <c r="X406" i="1" s="1"/>
  <c r="R406" i="1" s="1"/>
  <c r="S406" i="1" s="1"/>
  <c r="Z395" i="1"/>
  <c r="AA395" i="1" s="1"/>
  <c r="R333" i="1"/>
  <c r="S333" i="1" s="1"/>
  <c r="BH315" i="1"/>
  <c r="Z216" i="1"/>
  <c r="AA216" i="1" s="1"/>
  <c r="W216" i="1" s="1"/>
  <c r="U216" i="1" s="1"/>
  <c r="X216" i="1" s="1"/>
  <c r="R216" i="1" s="1"/>
  <c r="S216" i="1" s="1"/>
  <c r="W209" i="1"/>
  <c r="U209" i="1" s="1"/>
  <c r="X209" i="1" s="1"/>
  <c r="R209" i="1" s="1"/>
  <c r="S209" i="1" s="1"/>
  <c r="AG209" i="1"/>
  <c r="AH177" i="1"/>
  <c r="AB177" i="1"/>
  <c r="AF177" i="1" s="1"/>
  <c r="AI177" i="1"/>
  <c r="AG496" i="1"/>
  <c r="W496" i="1"/>
  <c r="U496" i="1" s="1"/>
  <c r="X496" i="1" s="1"/>
  <c r="R496" i="1" s="1"/>
  <c r="S496" i="1" s="1"/>
  <c r="BH498" i="1"/>
  <c r="AG502" i="1"/>
  <c r="W502" i="1"/>
  <c r="U502" i="1" s="1"/>
  <c r="X502" i="1" s="1"/>
  <c r="R502" i="1" s="1"/>
  <c r="S502" i="1" s="1"/>
  <c r="Z484" i="1"/>
  <c r="AA484" i="1" s="1"/>
  <c r="AG475" i="1"/>
  <c r="AG478" i="1"/>
  <c r="W478" i="1"/>
  <c r="U478" i="1" s="1"/>
  <c r="X478" i="1" s="1"/>
  <c r="R478" i="1" s="1"/>
  <c r="S478" i="1" s="1"/>
  <c r="BD462" i="1"/>
  <c r="Y462" i="1"/>
  <c r="Z445" i="1"/>
  <c r="AA445" i="1" s="1"/>
  <c r="Z454" i="1"/>
  <c r="AA454" i="1" s="1"/>
  <c r="W454" i="1" s="1"/>
  <c r="U454" i="1" s="1"/>
  <c r="X454" i="1" s="1"/>
  <c r="R454" i="1" s="1"/>
  <c r="S454" i="1" s="1"/>
  <c r="Z469" i="1"/>
  <c r="AA469" i="1" s="1"/>
  <c r="AG457" i="1"/>
  <c r="W457" i="1"/>
  <c r="U457" i="1" s="1"/>
  <c r="X457" i="1" s="1"/>
  <c r="R457" i="1" s="1"/>
  <c r="S457" i="1" s="1"/>
  <c r="W451" i="1"/>
  <c r="U451" i="1" s="1"/>
  <c r="X451" i="1" s="1"/>
  <c r="R451" i="1" s="1"/>
  <c r="S451" i="1" s="1"/>
  <c r="AG426" i="1"/>
  <c r="W426" i="1"/>
  <c r="U426" i="1" s="1"/>
  <c r="X426" i="1" s="1"/>
  <c r="R426" i="1" s="1"/>
  <c r="S426" i="1" s="1"/>
  <c r="AG398" i="1"/>
  <c r="W398" i="1"/>
  <c r="U398" i="1" s="1"/>
  <c r="X398" i="1" s="1"/>
  <c r="R398" i="1" s="1"/>
  <c r="S398" i="1" s="1"/>
  <c r="BD441" i="1"/>
  <c r="Y441" i="1"/>
  <c r="AG472" i="1"/>
  <c r="W472" i="1"/>
  <c r="U472" i="1" s="1"/>
  <c r="X472" i="1" s="1"/>
  <c r="R472" i="1" s="1"/>
  <c r="S472" i="1" s="1"/>
  <c r="W419" i="1"/>
  <c r="U419" i="1" s="1"/>
  <c r="X419" i="1" s="1"/>
  <c r="R419" i="1" s="1"/>
  <c r="S419" i="1" s="1"/>
  <c r="AG419" i="1"/>
  <c r="Z419" i="1"/>
  <c r="AA419" i="1" s="1"/>
  <c r="Z414" i="1"/>
  <c r="AA414" i="1" s="1"/>
  <c r="W404" i="1"/>
  <c r="U404" i="1" s="1"/>
  <c r="X404" i="1" s="1"/>
  <c r="R404" i="1" s="1"/>
  <c r="S404" i="1" s="1"/>
  <c r="AG404" i="1"/>
  <c r="BH395" i="1"/>
  <c r="W412" i="1"/>
  <c r="U412" i="1" s="1"/>
  <c r="X412" i="1" s="1"/>
  <c r="R412" i="1" s="1"/>
  <c r="S412" i="1" s="1"/>
  <c r="AG412" i="1"/>
  <c r="Z412" i="1"/>
  <c r="AA412" i="1" s="1"/>
  <c r="AG403" i="1"/>
  <c r="W403" i="1"/>
  <c r="U403" i="1" s="1"/>
  <c r="X403" i="1" s="1"/>
  <c r="R403" i="1" s="1"/>
  <c r="S403" i="1" s="1"/>
  <c r="W396" i="1"/>
  <c r="U396" i="1" s="1"/>
  <c r="X396" i="1" s="1"/>
  <c r="R396" i="1" s="1"/>
  <c r="S396" i="1" s="1"/>
  <c r="AG396" i="1"/>
  <c r="Z396" i="1"/>
  <c r="AA396" i="1" s="1"/>
  <c r="BH415" i="1"/>
  <c r="AG390" i="1"/>
  <c r="AG379" i="1"/>
  <c r="Z379" i="1"/>
  <c r="AA379" i="1" s="1"/>
  <c r="Z428" i="1"/>
  <c r="AA428" i="1" s="1"/>
  <c r="Z410" i="1"/>
  <c r="AA410" i="1" s="1"/>
  <c r="W410" i="1" s="1"/>
  <c r="U410" i="1" s="1"/>
  <c r="X410" i="1" s="1"/>
  <c r="R410" i="1" s="1"/>
  <c r="S410" i="1" s="1"/>
  <c r="Z397" i="1"/>
  <c r="AA397" i="1" s="1"/>
  <c r="BH420" i="1"/>
  <c r="W343" i="1"/>
  <c r="U343" i="1" s="1"/>
  <c r="X343" i="1" s="1"/>
  <c r="R343" i="1" s="1"/>
  <c r="S343" i="1" s="1"/>
  <c r="AG343" i="1"/>
  <c r="AG352" i="1"/>
  <c r="W352" i="1"/>
  <c r="U352" i="1" s="1"/>
  <c r="X352" i="1" s="1"/>
  <c r="R352" i="1" s="1"/>
  <c r="S352" i="1" s="1"/>
  <c r="Y339" i="1"/>
  <c r="BD339" i="1"/>
  <c r="W363" i="1"/>
  <c r="U363" i="1" s="1"/>
  <c r="X363" i="1" s="1"/>
  <c r="R363" i="1" s="1"/>
  <c r="S363" i="1" s="1"/>
  <c r="AG363" i="1"/>
  <c r="Z362" i="1"/>
  <c r="AA362" i="1" s="1"/>
  <c r="AG353" i="1"/>
  <c r="W353" i="1"/>
  <c r="U353" i="1" s="1"/>
  <c r="X353" i="1" s="1"/>
  <c r="R353" i="1" s="1"/>
  <c r="S353" i="1" s="1"/>
  <c r="AG325" i="1"/>
  <c r="W325" i="1"/>
  <c r="U325" i="1" s="1"/>
  <c r="X325" i="1" s="1"/>
  <c r="R325" i="1" s="1"/>
  <c r="S325" i="1" s="1"/>
  <c r="W328" i="1"/>
  <c r="U328" i="1" s="1"/>
  <c r="X328" i="1" s="1"/>
  <c r="R328" i="1" s="1"/>
  <c r="S328" i="1" s="1"/>
  <c r="AG328" i="1"/>
  <c r="AG360" i="1"/>
  <c r="W360" i="1"/>
  <c r="U360" i="1" s="1"/>
  <c r="X360" i="1" s="1"/>
  <c r="R360" i="1" s="1"/>
  <c r="S360" i="1" s="1"/>
  <c r="AG331" i="1"/>
  <c r="AG361" i="1"/>
  <c r="W361" i="1"/>
  <c r="U361" i="1" s="1"/>
  <c r="X361" i="1" s="1"/>
  <c r="R361" i="1" s="1"/>
  <c r="S361" i="1" s="1"/>
  <c r="Z375" i="1"/>
  <c r="AA375" i="1" s="1"/>
  <c r="BH341" i="1"/>
  <c r="AB306" i="1"/>
  <c r="AF306" i="1" s="1"/>
  <c r="AI306" i="1"/>
  <c r="AH306" i="1"/>
  <c r="AG307" i="1"/>
  <c r="AG298" i="1"/>
  <c r="AG313" i="1"/>
  <c r="W313" i="1"/>
  <c r="U313" i="1" s="1"/>
  <c r="X313" i="1" s="1"/>
  <c r="R313" i="1" s="1"/>
  <c r="S313" i="1" s="1"/>
  <c r="Z313" i="1"/>
  <c r="AA313" i="1" s="1"/>
  <c r="Z310" i="1"/>
  <c r="AA310" i="1" s="1"/>
  <c r="AG294" i="1"/>
  <c r="W294" i="1"/>
  <c r="U294" i="1" s="1"/>
  <c r="X294" i="1" s="1"/>
  <c r="R294" i="1" s="1"/>
  <c r="S294" i="1" s="1"/>
  <c r="Z289" i="1"/>
  <c r="AA289" i="1" s="1"/>
  <c r="W289" i="1" s="1"/>
  <c r="U289" i="1" s="1"/>
  <c r="X289" i="1" s="1"/>
  <c r="R289" i="1" s="1"/>
  <c r="S289" i="1" s="1"/>
  <c r="Z271" i="1"/>
  <c r="AA271" i="1" s="1"/>
  <c r="BF281" i="1"/>
  <c r="BH281" i="1"/>
  <c r="BD275" i="1"/>
  <c r="Y275" i="1"/>
  <c r="Z276" i="1"/>
  <c r="AA276" i="1" s="1"/>
  <c r="Z263" i="1"/>
  <c r="AA263" i="1" s="1"/>
  <c r="AG252" i="1"/>
  <c r="Z252" i="1"/>
  <c r="AA252" i="1" s="1"/>
  <c r="W252" i="1"/>
  <c r="U252" i="1" s="1"/>
  <c r="X252" i="1" s="1"/>
  <c r="R252" i="1" s="1"/>
  <c r="S252" i="1" s="1"/>
  <c r="Z287" i="1"/>
  <c r="AA287" i="1" s="1"/>
  <c r="W287" i="1" s="1"/>
  <c r="U287" i="1" s="1"/>
  <c r="X287" i="1" s="1"/>
  <c r="R287" i="1" s="1"/>
  <c r="S287" i="1" s="1"/>
  <c r="AG262" i="1"/>
  <c r="W262" i="1"/>
  <c r="U262" i="1" s="1"/>
  <c r="X262" i="1" s="1"/>
  <c r="R262" i="1" s="1"/>
  <c r="S262" i="1" s="1"/>
  <c r="W248" i="1"/>
  <c r="U248" i="1" s="1"/>
  <c r="X248" i="1" s="1"/>
  <c r="R248" i="1" s="1"/>
  <c r="S248" i="1" s="1"/>
  <c r="AG248" i="1"/>
  <c r="AG300" i="1"/>
  <c r="W300" i="1"/>
  <c r="U300" i="1" s="1"/>
  <c r="X300" i="1" s="1"/>
  <c r="R300" i="1" s="1"/>
  <c r="S300" i="1" s="1"/>
  <c r="Z257" i="1"/>
  <c r="AA257" i="1" s="1"/>
  <c r="BD228" i="1"/>
  <c r="Y228" i="1"/>
  <c r="AG253" i="1"/>
  <c r="W253" i="1"/>
  <c r="U253" i="1" s="1"/>
  <c r="X253" i="1" s="1"/>
  <c r="R253" i="1" s="1"/>
  <c r="S253" i="1" s="1"/>
  <c r="AG260" i="1"/>
  <c r="W260" i="1"/>
  <c r="U260" i="1" s="1"/>
  <c r="X260" i="1" s="1"/>
  <c r="R260" i="1" s="1"/>
  <c r="S260" i="1" s="1"/>
  <c r="AG242" i="1"/>
  <c r="W242" i="1"/>
  <c r="U242" i="1" s="1"/>
  <c r="X242" i="1" s="1"/>
  <c r="R242" i="1" s="1"/>
  <c r="S242" i="1" s="1"/>
  <c r="Z242" i="1"/>
  <c r="AA242" i="1" s="1"/>
  <c r="Z245" i="1"/>
  <c r="AA245" i="1" s="1"/>
  <c r="AB266" i="1"/>
  <c r="AF266" i="1" s="1"/>
  <c r="AI266" i="1"/>
  <c r="AJ266" i="1" s="1"/>
  <c r="Z238" i="1"/>
  <c r="AA238" i="1" s="1"/>
  <c r="BH218" i="1"/>
  <c r="AG208" i="1"/>
  <c r="W208" i="1"/>
  <c r="U208" i="1" s="1"/>
  <c r="X208" i="1" s="1"/>
  <c r="R208" i="1" s="1"/>
  <c r="S208" i="1" s="1"/>
  <c r="AB195" i="1"/>
  <c r="AF195" i="1" s="1"/>
  <c r="AI195" i="1"/>
  <c r="W182" i="1"/>
  <c r="U182" i="1" s="1"/>
  <c r="X182" i="1" s="1"/>
  <c r="R182" i="1" s="1"/>
  <c r="S182" i="1" s="1"/>
  <c r="AG182" i="1"/>
  <c r="AG221" i="1"/>
  <c r="W221" i="1"/>
  <c r="U221" i="1" s="1"/>
  <c r="X221" i="1" s="1"/>
  <c r="R221" i="1" s="1"/>
  <c r="S221" i="1" s="1"/>
  <c r="W217" i="1"/>
  <c r="U217" i="1" s="1"/>
  <c r="X217" i="1" s="1"/>
  <c r="R217" i="1" s="1"/>
  <c r="S217" i="1" s="1"/>
  <c r="AG217" i="1"/>
  <c r="Z269" i="1"/>
  <c r="AA269" i="1" s="1"/>
  <c r="Z204" i="1"/>
  <c r="AA204" i="1" s="1"/>
  <c r="BD152" i="1"/>
  <c r="Y152" i="1"/>
  <c r="AG157" i="1"/>
  <c r="W157" i="1"/>
  <c r="U157" i="1" s="1"/>
  <c r="X157" i="1" s="1"/>
  <c r="R157" i="1" s="1"/>
  <c r="S157" i="1" s="1"/>
  <c r="Z157" i="1"/>
  <c r="AA157" i="1" s="1"/>
  <c r="AB154" i="1"/>
  <c r="AF154" i="1" s="1"/>
  <c r="AI154" i="1"/>
  <c r="AJ154" i="1" s="1"/>
  <c r="AG104" i="1"/>
  <c r="W104" i="1"/>
  <c r="U104" i="1" s="1"/>
  <c r="X104" i="1" s="1"/>
  <c r="R104" i="1" s="1"/>
  <c r="S104" i="1" s="1"/>
  <c r="AB212" i="1"/>
  <c r="AF212" i="1" s="1"/>
  <c r="AI212" i="1"/>
  <c r="AH212" i="1"/>
  <c r="AH154" i="1"/>
  <c r="BH138" i="1"/>
  <c r="W204" i="1"/>
  <c r="U204" i="1" s="1"/>
  <c r="X204" i="1" s="1"/>
  <c r="R204" i="1" s="1"/>
  <c r="S204" i="1" s="1"/>
  <c r="AG204" i="1"/>
  <c r="Z159" i="1"/>
  <c r="AA159" i="1" s="1"/>
  <c r="AG130" i="1"/>
  <c r="W130" i="1"/>
  <c r="U130" i="1" s="1"/>
  <c r="X130" i="1" s="1"/>
  <c r="R130" i="1" s="1"/>
  <c r="S130" i="1" s="1"/>
  <c r="Z181" i="1"/>
  <c r="AA181" i="1" s="1"/>
  <c r="Z166" i="1"/>
  <c r="AA166" i="1" s="1"/>
  <c r="AI160" i="1"/>
  <c r="AJ160" i="1" s="1"/>
  <c r="AB160" i="1"/>
  <c r="AF160" i="1" s="1"/>
  <c r="AB133" i="1"/>
  <c r="AF133" i="1" s="1"/>
  <c r="AI133" i="1"/>
  <c r="AJ133" i="1" s="1"/>
  <c r="BH74" i="1"/>
  <c r="AB101" i="1"/>
  <c r="AF101" i="1" s="1"/>
  <c r="AI101" i="1"/>
  <c r="AJ101" i="1" s="1"/>
  <c r="AH109" i="1"/>
  <c r="Z127" i="1"/>
  <c r="AA127" i="1" s="1"/>
  <c r="BF92" i="1"/>
  <c r="BH92" i="1"/>
  <c r="AG146" i="1"/>
  <c r="W146" i="1"/>
  <c r="U146" i="1" s="1"/>
  <c r="X146" i="1" s="1"/>
  <c r="R146" i="1" s="1"/>
  <c r="S146" i="1" s="1"/>
  <c r="BH119" i="1"/>
  <c r="AH101" i="1"/>
  <c r="Z94" i="1"/>
  <c r="AA94" i="1" s="1"/>
  <c r="Z48" i="1"/>
  <c r="AA48" i="1" s="1"/>
  <c r="W48" i="1" s="1"/>
  <c r="U48" i="1" s="1"/>
  <c r="X48" i="1" s="1"/>
  <c r="R48" i="1" s="1"/>
  <c r="S48" i="1" s="1"/>
  <c r="Z32" i="1"/>
  <c r="AA32" i="1" s="1"/>
  <c r="AB168" i="1"/>
  <c r="AF168" i="1" s="1"/>
  <c r="AI168" i="1"/>
  <c r="AJ168" i="1" s="1"/>
  <c r="AH117" i="1"/>
  <c r="AG85" i="1"/>
  <c r="W85" i="1"/>
  <c r="U85" i="1" s="1"/>
  <c r="X85" i="1" s="1"/>
  <c r="R85" i="1" s="1"/>
  <c r="S85" i="1" s="1"/>
  <c r="BF76" i="1"/>
  <c r="BH76" i="1"/>
  <c r="AG114" i="1"/>
  <c r="W114" i="1"/>
  <c r="U114" i="1" s="1"/>
  <c r="X114" i="1" s="1"/>
  <c r="R114" i="1" s="1"/>
  <c r="S114" i="1" s="1"/>
  <c r="AG98" i="1"/>
  <c r="W98" i="1"/>
  <c r="U98" i="1" s="1"/>
  <c r="X98" i="1" s="1"/>
  <c r="R98" i="1" s="1"/>
  <c r="S98" i="1" s="1"/>
  <c r="AG82" i="1"/>
  <c r="Z82" i="1"/>
  <c r="AA82" i="1" s="1"/>
  <c r="BF183" i="1"/>
  <c r="AB137" i="1"/>
  <c r="AF137" i="1" s="1"/>
  <c r="AI137" i="1"/>
  <c r="AH137" i="1"/>
  <c r="W137" i="1"/>
  <c r="U137" i="1" s="1"/>
  <c r="X137" i="1" s="1"/>
  <c r="R137" i="1" s="1"/>
  <c r="S137" i="1" s="1"/>
  <c r="Z196" i="1"/>
  <c r="AA196" i="1" s="1"/>
  <c r="W196" i="1" s="1"/>
  <c r="U196" i="1" s="1"/>
  <c r="X196" i="1" s="1"/>
  <c r="R196" i="1" s="1"/>
  <c r="S196" i="1" s="1"/>
  <c r="BF39" i="1"/>
  <c r="Z35" i="1"/>
  <c r="AA35" i="1" s="1"/>
  <c r="Z100" i="1"/>
  <c r="AA100" i="1" s="1"/>
  <c r="W100" i="1" s="1"/>
  <c r="U100" i="1" s="1"/>
  <c r="X100" i="1" s="1"/>
  <c r="R100" i="1" s="1"/>
  <c r="S100" i="1" s="1"/>
  <c r="Z60" i="1"/>
  <c r="AA60" i="1" s="1"/>
  <c r="Z66" i="1"/>
  <c r="AA66" i="1" s="1"/>
  <c r="AG488" i="1"/>
  <c r="W488" i="1"/>
  <c r="U488" i="1" s="1"/>
  <c r="X488" i="1" s="1"/>
  <c r="R488" i="1" s="1"/>
  <c r="S488" i="1" s="1"/>
  <c r="AG483" i="1"/>
  <c r="W483" i="1"/>
  <c r="U483" i="1" s="1"/>
  <c r="X483" i="1" s="1"/>
  <c r="R483" i="1" s="1"/>
  <c r="S483" i="1" s="1"/>
  <c r="AG487" i="1"/>
  <c r="W487" i="1"/>
  <c r="U487" i="1" s="1"/>
  <c r="X487" i="1" s="1"/>
  <c r="R487" i="1" s="1"/>
  <c r="S487" i="1" s="1"/>
  <c r="AG322" i="1"/>
  <c r="Z320" i="1"/>
  <c r="AA320" i="1" s="1"/>
  <c r="AG316" i="1"/>
  <c r="W316" i="1"/>
  <c r="U316" i="1" s="1"/>
  <c r="X316" i="1" s="1"/>
  <c r="R316" i="1" s="1"/>
  <c r="S316" i="1" s="1"/>
  <c r="Z302" i="1"/>
  <c r="AA302" i="1" s="1"/>
  <c r="BH442" i="1"/>
  <c r="Z477" i="1"/>
  <c r="AA477" i="1" s="1"/>
  <c r="Z423" i="1"/>
  <c r="AA423" i="1" s="1"/>
  <c r="AB349" i="1"/>
  <c r="AF349" i="1" s="1"/>
  <c r="AI349" i="1"/>
  <c r="AJ349" i="1" s="1"/>
  <c r="AG408" i="1"/>
  <c r="W408" i="1"/>
  <c r="U408" i="1" s="1"/>
  <c r="X408" i="1" s="1"/>
  <c r="R408" i="1" s="1"/>
  <c r="S408" i="1" s="1"/>
  <c r="W370" i="1"/>
  <c r="U370" i="1" s="1"/>
  <c r="X370" i="1" s="1"/>
  <c r="R370" i="1" s="1"/>
  <c r="S370" i="1" s="1"/>
  <c r="AG370" i="1"/>
  <c r="Y329" i="1"/>
  <c r="BD329" i="1"/>
  <c r="BF329" i="1" s="1"/>
  <c r="Z402" i="1"/>
  <c r="AA402" i="1" s="1"/>
  <c r="W402" i="1" s="1"/>
  <c r="U402" i="1" s="1"/>
  <c r="X402" i="1" s="1"/>
  <c r="R402" i="1" s="1"/>
  <c r="S402" i="1" s="1"/>
  <c r="W311" i="1"/>
  <c r="U311" i="1" s="1"/>
  <c r="X311" i="1" s="1"/>
  <c r="R311" i="1" s="1"/>
  <c r="S311" i="1" s="1"/>
  <c r="AG311" i="1"/>
  <c r="AG365" i="1"/>
  <c r="W365" i="1"/>
  <c r="U365" i="1" s="1"/>
  <c r="X365" i="1" s="1"/>
  <c r="R365" i="1" s="1"/>
  <c r="S365" i="1" s="1"/>
  <c r="AG259" i="1"/>
  <c r="Z273" i="1"/>
  <c r="AA273" i="1" s="1"/>
  <c r="AI224" i="1"/>
  <c r="AJ224" i="1" s="1"/>
  <c r="AH224" i="1"/>
  <c r="AB224" i="1"/>
  <c r="AF224" i="1" s="1"/>
  <c r="W224" i="1"/>
  <c r="U224" i="1" s="1"/>
  <c r="X224" i="1" s="1"/>
  <c r="R224" i="1" s="1"/>
  <c r="S224" i="1" s="1"/>
  <c r="Z235" i="1"/>
  <c r="AA235" i="1" s="1"/>
  <c r="AG211" i="1"/>
  <c r="W211" i="1"/>
  <c r="U211" i="1" s="1"/>
  <c r="X211" i="1" s="1"/>
  <c r="R211" i="1" s="1"/>
  <c r="S211" i="1" s="1"/>
  <c r="Z164" i="1"/>
  <c r="AA164" i="1" s="1"/>
  <c r="Z202" i="1"/>
  <c r="AA202" i="1" s="1"/>
  <c r="AG148" i="1"/>
  <c r="BD500" i="1"/>
  <c r="Y500" i="1"/>
  <c r="Z495" i="1"/>
  <c r="AA495" i="1" s="1"/>
  <c r="Z501" i="1"/>
  <c r="AA501" i="1" s="1"/>
  <c r="W501" i="1" s="1"/>
  <c r="U501" i="1" s="1"/>
  <c r="X501" i="1" s="1"/>
  <c r="R501" i="1" s="1"/>
  <c r="S501" i="1" s="1"/>
  <c r="AG493" i="1"/>
  <c r="W493" i="1"/>
  <c r="U493" i="1" s="1"/>
  <c r="X493" i="1" s="1"/>
  <c r="R493" i="1" s="1"/>
  <c r="S493" i="1" s="1"/>
  <c r="Z494" i="1"/>
  <c r="AA494" i="1" s="1"/>
  <c r="W494" i="1" s="1"/>
  <c r="U494" i="1" s="1"/>
  <c r="X494" i="1" s="1"/>
  <c r="R494" i="1" s="1"/>
  <c r="S494" i="1" s="1"/>
  <c r="Z482" i="1"/>
  <c r="AA482" i="1" s="1"/>
  <c r="W468" i="1"/>
  <c r="U468" i="1" s="1"/>
  <c r="X468" i="1" s="1"/>
  <c r="R468" i="1" s="1"/>
  <c r="S468" i="1" s="1"/>
  <c r="AG468" i="1"/>
  <c r="W489" i="1"/>
  <c r="U489" i="1" s="1"/>
  <c r="X489" i="1" s="1"/>
  <c r="R489" i="1" s="1"/>
  <c r="S489" i="1" s="1"/>
  <c r="AG489" i="1"/>
  <c r="BH475" i="1"/>
  <c r="AH465" i="1"/>
  <c r="AB465" i="1"/>
  <c r="AF465" i="1" s="1"/>
  <c r="AI465" i="1"/>
  <c r="W465" i="1"/>
  <c r="U465" i="1" s="1"/>
  <c r="X465" i="1" s="1"/>
  <c r="R465" i="1" s="1"/>
  <c r="S465" i="1" s="1"/>
  <c r="Z460" i="1"/>
  <c r="AA460" i="1" s="1"/>
  <c r="AG452" i="1"/>
  <c r="W452" i="1"/>
  <c r="U452" i="1" s="1"/>
  <c r="X452" i="1" s="1"/>
  <c r="R452" i="1" s="1"/>
  <c r="S452" i="1" s="1"/>
  <c r="AG485" i="1"/>
  <c r="W485" i="1"/>
  <c r="U485" i="1" s="1"/>
  <c r="X485" i="1" s="1"/>
  <c r="R485" i="1" s="1"/>
  <c r="S485" i="1" s="1"/>
  <c r="W456" i="1"/>
  <c r="U456" i="1" s="1"/>
  <c r="X456" i="1" s="1"/>
  <c r="R456" i="1" s="1"/>
  <c r="S456" i="1" s="1"/>
  <c r="AG456" i="1"/>
  <c r="AB476" i="1"/>
  <c r="AF476" i="1" s="1"/>
  <c r="AI476" i="1"/>
  <c r="AH476" i="1"/>
  <c r="AG467" i="1"/>
  <c r="W467" i="1"/>
  <c r="U467" i="1" s="1"/>
  <c r="X467" i="1" s="1"/>
  <c r="R467" i="1" s="1"/>
  <c r="S467" i="1" s="1"/>
  <c r="Z475" i="1"/>
  <c r="AA475" i="1" s="1"/>
  <c r="BH447" i="1"/>
  <c r="BF469" i="1"/>
  <c r="BH469" i="1"/>
  <c r="BH457" i="1"/>
  <c r="W440" i="1"/>
  <c r="U440" i="1" s="1"/>
  <c r="X440" i="1" s="1"/>
  <c r="R440" i="1" s="1"/>
  <c r="S440" i="1" s="1"/>
  <c r="AG440" i="1"/>
  <c r="AG425" i="1"/>
  <c r="W425" i="1"/>
  <c r="U425" i="1" s="1"/>
  <c r="X425" i="1" s="1"/>
  <c r="R425" i="1" s="1"/>
  <c r="S425" i="1" s="1"/>
  <c r="AG417" i="1"/>
  <c r="Z455" i="1"/>
  <c r="AA455" i="1" s="1"/>
  <c r="W466" i="1"/>
  <c r="U466" i="1" s="1"/>
  <c r="X466" i="1" s="1"/>
  <c r="R466" i="1" s="1"/>
  <c r="S466" i="1" s="1"/>
  <c r="AG466" i="1"/>
  <c r="Z429" i="1"/>
  <c r="AA429" i="1" s="1"/>
  <c r="AG418" i="1"/>
  <c r="W418" i="1"/>
  <c r="U418" i="1" s="1"/>
  <c r="X418" i="1" s="1"/>
  <c r="R418" i="1" s="1"/>
  <c r="S418" i="1" s="1"/>
  <c r="Y374" i="1"/>
  <c r="BD374" i="1"/>
  <c r="BF374" i="1" s="1"/>
  <c r="Z416" i="1"/>
  <c r="AA416" i="1" s="1"/>
  <c r="W377" i="1"/>
  <c r="U377" i="1" s="1"/>
  <c r="X377" i="1" s="1"/>
  <c r="R377" i="1" s="1"/>
  <c r="S377" i="1" s="1"/>
  <c r="AG377" i="1"/>
  <c r="AB422" i="1"/>
  <c r="AF422" i="1" s="1"/>
  <c r="AI422" i="1"/>
  <c r="AJ422" i="1" s="1"/>
  <c r="AH422" i="1"/>
  <c r="AG411" i="1"/>
  <c r="W411" i="1"/>
  <c r="U411" i="1" s="1"/>
  <c r="X411" i="1" s="1"/>
  <c r="R411" i="1" s="1"/>
  <c r="S411" i="1" s="1"/>
  <c r="Z430" i="1"/>
  <c r="AA430" i="1" s="1"/>
  <c r="BH390" i="1"/>
  <c r="BH379" i="1"/>
  <c r="Z420" i="1"/>
  <c r="AA420" i="1" s="1"/>
  <c r="AH387" i="1"/>
  <c r="AB376" i="1"/>
  <c r="AF376" i="1" s="1"/>
  <c r="AI376" i="1"/>
  <c r="AJ376" i="1" s="1"/>
  <c r="W376" i="1"/>
  <c r="U376" i="1" s="1"/>
  <c r="X376" i="1" s="1"/>
  <c r="R376" i="1" s="1"/>
  <c r="S376" i="1" s="1"/>
  <c r="W356" i="1"/>
  <c r="U356" i="1" s="1"/>
  <c r="X356" i="1" s="1"/>
  <c r="R356" i="1" s="1"/>
  <c r="S356" i="1" s="1"/>
  <c r="AG356" i="1"/>
  <c r="W371" i="1"/>
  <c r="U371" i="1" s="1"/>
  <c r="X371" i="1" s="1"/>
  <c r="R371" i="1" s="1"/>
  <c r="S371" i="1" s="1"/>
  <c r="AG371" i="1"/>
  <c r="Z385" i="1"/>
  <c r="AA385" i="1" s="1"/>
  <c r="Z399" i="1"/>
  <c r="AA399" i="1" s="1"/>
  <c r="W355" i="1"/>
  <c r="U355" i="1" s="1"/>
  <c r="X355" i="1" s="1"/>
  <c r="R355" i="1" s="1"/>
  <c r="S355" i="1" s="1"/>
  <c r="AG355" i="1"/>
  <c r="BF397" i="1"/>
  <c r="BH397" i="1"/>
  <c r="AG405" i="1"/>
  <c r="W405" i="1"/>
  <c r="U405" i="1" s="1"/>
  <c r="X405" i="1" s="1"/>
  <c r="R405" i="1" s="1"/>
  <c r="S405" i="1" s="1"/>
  <c r="Z390" i="1"/>
  <c r="AA390" i="1" s="1"/>
  <c r="BD338" i="1"/>
  <c r="Y338" i="1"/>
  <c r="BH363" i="1"/>
  <c r="W340" i="1"/>
  <c r="U340" i="1" s="1"/>
  <c r="X340" i="1" s="1"/>
  <c r="R340" i="1" s="1"/>
  <c r="S340" i="1" s="1"/>
  <c r="AG340" i="1"/>
  <c r="Z363" i="1"/>
  <c r="AA363" i="1" s="1"/>
  <c r="AI347" i="1"/>
  <c r="AJ347" i="1" s="1"/>
  <c r="AB347" i="1"/>
  <c r="AF347" i="1" s="1"/>
  <c r="AG330" i="1"/>
  <c r="AG348" i="1"/>
  <c r="Z348" i="1"/>
  <c r="AA348" i="1" s="1"/>
  <c r="BH342" i="1"/>
  <c r="W351" i="1"/>
  <c r="U351" i="1" s="1"/>
  <c r="X351" i="1" s="1"/>
  <c r="R351" i="1" s="1"/>
  <c r="S351" i="1" s="1"/>
  <c r="Z343" i="1"/>
  <c r="AA343" i="1" s="1"/>
  <c r="AI334" i="1"/>
  <c r="AJ334" i="1" s="1"/>
  <c r="AB334" i="1"/>
  <c r="AF334" i="1" s="1"/>
  <c r="W334" i="1"/>
  <c r="U334" i="1" s="1"/>
  <c r="X334" i="1" s="1"/>
  <c r="R334" i="1" s="1"/>
  <c r="S334" i="1" s="1"/>
  <c r="AG334" i="1"/>
  <c r="Y305" i="1"/>
  <c r="BD305" i="1"/>
  <c r="BF305" i="1" s="1"/>
  <c r="AG297" i="1"/>
  <c r="W297" i="1"/>
  <c r="U297" i="1" s="1"/>
  <c r="X297" i="1" s="1"/>
  <c r="R297" i="1" s="1"/>
  <c r="S297" i="1" s="1"/>
  <c r="BH290" i="1"/>
  <c r="AG332" i="1"/>
  <c r="Z332" i="1"/>
  <c r="AA332" i="1" s="1"/>
  <c r="BD312" i="1"/>
  <c r="Y312" i="1"/>
  <c r="R308" i="1"/>
  <c r="S308" i="1" s="1"/>
  <c r="AG275" i="1"/>
  <c r="W274" i="1"/>
  <c r="U274" i="1" s="1"/>
  <c r="X274" i="1" s="1"/>
  <c r="R274" i="1" s="1"/>
  <c r="S274" i="1" s="1"/>
  <c r="AG274" i="1"/>
  <c r="Z262" i="1"/>
  <c r="AA262" i="1" s="1"/>
  <c r="AG315" i="1"/>
  <c r="W315" i="1"/>
  <c r="U315" i="1" s="1"/>
  <c r="X315" i="1" s="1"/>
  <c r="R315" i="1" s="1"/>
  <c r="S315" i="1" s="1"/>
  <c r="Z304" i="1"/>
  <c r="AA304" i="1" s="1"/>
  <c r="W304" i="1" s="1"/>
  <c r="U304" i="1" s="1"/>
  <c r="X304" i="1" s="1"/>
  <c r="R304" i="1" s="1"/>
  <c r="S304" i="1" s="1"/>
  <c r="BH292" i="1"/>
  <c r="W266" i="1"/>
  <c r="U266" i="1" s="1"/>
  <c r="X266" i="1" s="1"/>
  <c r="R266" i="1" s="1"/>
  <c r="S266" i="1" s="1"/>
  <c r="AG266" i="1"/>
  <c r="Z303" i="1"/>
  <c r="AA303" i="1" s="1"/>
  <c r="AG263" i="1"/>
  <c r="W263" i="1"/>
  <c r="U263" i="1" s="1"/>
  <c r="X263" i="1" s="1"/>
  <c r="R263" i="1" s="1"/>
  <c r="S263" i="1" s="1"/>
  <c r="Z315" i="1"/>
  <c r="AA315" i="1" s="1"/>
  <c r="Z286" i="1"/>
  <c r="AA286" i="1" s="1"/>
  <c r="AG283" i="1"/>
  <c r="W283" i="1"/>
  <c r="U283" i="1" s="1"/>
  <c r="X283" i="1" s="1"/>
  <c r="R283" i="1" s="1"/>
  <c r="S283" i="1" s="1"/>
  <c r="BH276" i="1"/>
  <c r="AG238" i="1"/>
  <c r="W238" i="1"/>
  <c r="U238" i="1" s="1"/>
  <c r="X238" i="1" s="1"/>
  <c r="R238" i="1" s="1"/>
  <c r="S238" i="1" s="1"/>
  <c r="W270" i="1"/>
  <c r="U270" i="1" s="1"/>
  <c r="X270" i="1" s="1"/>
  <c r="R270" i="1" s="1"/>
  <c r="S270" i="1" s="1"/>
  <c r="AG270" i="1"/>
  <c r="BH253" i="1"/>
  <c r="Z295" i="1"/>
  <c r="AA295" i="1" s="1"/>
  <c r="Z244" i="1"/>
  <c r="AA244" i="1" s="1"/>
  <c r="AG214" i="1"/>
  <c r="Z214" i="1"/>
  <c r="AA214" i="1" s="1"/>
  <c r="W214" i="1" s="1"/>
  <c r="U214" i="1" s="1"/>
  <c r="X214" i="1" s="1"/>
  <c r="R214" i="1" s="1"/>
  <c r="S214" i="1" s="1"/>
  <c r="AG235" i="1"/>
  <c r="W235" i="1"/>
  <c r="U235" i="1" s="1"/>
  <c r="X235" i="1" s="1"/>
  <c r="R235" i="1" s="1"/>
  <c r="S235" i="1" s="1"/>
  <c r="AG222" i="1"/>
  <c r="W222" i="1"/>
  <c r="U222" i="1" s="1"/>
  <c r="X222" i="1" s="1"/>
  <c r="R222" i="1" s="1"/>
  <c r="S222" i="1" s="1"/>
  <c r="Z284" i="1"/>
  <c r="AA284" i="1" s="1"/>
  <c r="Z229" i="1"/>
  <c r="AA229" i="1" s="1"/>
  <c r="W254" i="1"/>
  <c r="U254" i="1" s="1"/>
  <c r="X254" i="1" s="1"/>
  <c r="R254" i="1" s="1"/>
  <c r="S254" i="1" s="1"/>
  <c r="AG254" i="1"/>
  <c r="Z198" i="1"/>
  <c r="AA198" i="1" s="1"/>
  <c r="BH208" i="1"/>
  <c r="AG195" i="1"/>
  <c r="W195" i="1"/>
  <c r="U195" i="1" s="1"/>
  <c r="X195" i="1" s="1"/>
  <c r="R195" i="1" s="1"/>
  <c r="S195" i="1" s="1"/>
  <c r="AG251" i="1"/>
  <c r="AG226" i="1"/>
  <c r="BH221" i="1"/>
  <c r="Z205" i="1"/>
  <c r="AA205" i="1" s="1"/>
  <c r="Z218" i="1"/>
  <c r="AA218" i="1" s="1"/>
  <c r="Z191" i="1"/>
  <c r="AA191" i="1" s="1"/>
  <c r="W177" i="1"/>
  <c r="U177" i="1" s="1"/>
  <c r="X177" i="1" s="1"/>
  <c r="R177" i="1" s="1"/>
  <c r="S177" i="1" s="1"/>
  <c r="AG177" i="1"/>
  <c r="Z203" i="1"/>
  <c r="AA203" i="1" s="1"/>
  <c r="AG181" i="1"/>
  <c r="W181" i="1"/>
  <c r="U181" i="1" s="1"/>
  <c r="X181" i="1" s="1"/>
  <c r="R181" i="1" s="1"/>
  <c r="S181" i="1" s="1"/>
  <c r="Z162" i="1"/>
  <c r="AA162" i="1" s="1"/>
  <c r="W162" i="1" s="1"/>
  <c r="U162" i="1" s="1"/>
  <c r="X162" i="1" s="1"/>
  <c r="R162" i="1" s="1"/>
  <c r="S162" i="1" s="1"/>
  <c r="W151" i="1"/>
  <c r="U151" i="1" s="1"/>
  <c r="X151" i="1" s="1"/>
  <c r="R151" i="1" s="1"/>
  <c r="S151" i="1" s="1"/>
  <c r="AG151" i="1"/>
  <c r="Z170" i="1"/>
  <c r="AA170" i="1" s="1"/>
  <c r="W170" i="1" s="1"/>
  <c r="U170" i="1" s="1"/>
  <c r="X170" i="1" s="1"/>
  <c r="R170" i="1" s="1"/>
  <c r="S170" i="1" s="1"/>
  <c r="AG96" i="1"/>
  <c r="Z96" i="1"/>
  <c r="AA96" i="1" s="1"/>
  <c r="W96" i="1" s="1"/>
  <c r="U96" i="1" s="1"/>
  <c r="X96" i="1" s="1"/>
  <c r="R96" i="1" s="1"/>
  <c r="S96" i="1" s="1"/>
  <c r="Z197" i="1"/>
  <c r="AA197" i="1" s="1"/>
  <c r="W197" i="1" s="1"/>
  <c r="U197" i="1" s="1"/>
  <c r="X197" i="1" s="1"/>
  <c r="R197" i="1" s="1"/>
  <c r="S197" i="1" s="1"/>
  <c r="Z179" i="1"/>
  <c r="AA179" i="1" s="1"/>
  <c r="AG202" i="1"/>
  <c r="W202" i="1"/>
  <c r="U202" i="1" s="1"/>
  <c r="X202" i="1" s="1"/>
  <c r="R202" i="1" s="1"/>
  <c r="S202" i="1" s="1"/>
  <c r="Z194" i="1"/>
  <c r="AA194" i="1" s="1"/>
  <c r="Z190" i="1"/>
  <c r="AA190" i="1" s="1"/>
  <c r="W155" i="1"/>
  <c r="U155" i="1" s="1"/>
  <c r="X155" i="1" s="1"/>
  <c r="R155" i="1" s="1"/>
  <c r="S155" i="1" s="1"/>
  <c r="AG155" i="1"/>
  <c r="BD132" i="1"/>
  <c r="BF132" i="1" s="1"/>
  <c r="Y132" i="1"/>
  <c r="AB131" i="1"/>
  <c r="AF131" i="1" s="1"/>
  <c r="AH131" i="1"/>
  <c r="AI131" i="1"/>
  <c r="Z124" i="1"/>
  <c r="AA124" i="1" s="1"/>
  <c r="Z95" i="1"/>
  <c r="AA95" i="1" s="1"/>
  <c r="AG167" i="1"/>
  <c r="W167" i="1"/>
  <c r="U167" i="1" s="1"/>
  <c r="X167" i="1" s="1"/>
  <c r="R167" i="1" s="1"/>
  <c r="S167" i="1" s="1"/>
  <c r="AG119" i="1"/>
  <c r="Z106" i="1"/>
  <c r="AA106" i="1" s="1"/>
  <c r="W106" i="1" s="1"/>
  <c r="U106" i="1" s="1"/>
  <c r="X106" i="1" s="1"/>
  <c r="R106" i="1" s="1"/>
  <c r="S106" i="1" s="1"/>
  <c r="AG93" i="1"/>
  <c r="W93" i="1"/>
  <c r="U93" i="1" s="1"/>
  <c r="X93" i="1" s="1"/>
  <c r="R93" i="1" s="1"/>
  <c r="S93" i="1" s="1"/>
  <c r="AG87" i="1"/>
  <c r="W87" i="1"/>
  <c r="U87" i="1" s="1"/>
  <c r="X87" i="1" s="1"/>
  <c r="R87" i="1" s="1"/>
  <c r="S87" i="1" s="1"/>
  <c r="Z74" i="1"/>
  <c r="AA74" i="1" s="1"/>
  <c r="W52" i="1"/>
  <c r="U52" i="1" s="1"/>
  <c r="X52" i="1" s="1"/>
  <c r="R52" i="1" s="1"/>
  <c r="S52" i="1" s="1"/>
  <c r="AG52" i="1"/>
  <c r="W20" i="1"/>
  <c r="U20" i="1" s="1"/>
  <c r="X20" i="1" s="1"/>
  <c r="R20" i="1" s="1"/>
  <c r="S20" i="1" s="1"/>
  <c r="AG20" i="1"/>
  <c r="AG117" i="1"/>
  <c r="W117" i="1"/>
  <c r="U117" i="1" s="1"/>
  <c r="X117" i="1" s="1"/>
  <c r="R117" i="1" s="1"/>
  <c r="S117" i="1" s="1"/>
  <c r="W107" i="1"/>
  <c r="U107" i="1" s="1"/>
  <c r="X107" i="1" s="1"/>
  <c r="R107" i="1" s="1"/>
  <c r="S107" i="1" s="1"/>
  <c r="AG107" i="1"/>
  <c r="W75" i="1"/>
  <c r="U75" i="1" s="1"/>
  <c r="X75" i="1" s="1"/>
  <c r="R75" i="1" s="1"/>
  <c r="S75" i="1" s="1"/>
  <c r="AG75" i="1"/>
  <c r="W67" i="1"/>
  <c r="U67" i="1" s="1"/>
  <c r="X67" i="1" s="1"/>
  <c r="R67" i="1" s="1"/>
  <c r="S67" i="1" s="1"/>
  <c r="AG67" i="1"/>
  <c r="Z119" i="1"/>
  <c r="AA119" i="1" s="1"/>
  <c r="Z93" i="1"/>
  <c r="AA93" i="1" s="1"/>
  <c r="Z114" i="1"/>
  <c r="AA114" i="1" s="1"/>
  <c r="BH85" i="1"/>
  <c r="BH116" i="1"/>
  <c r="Z143" i="1"/>
  <c r="AA143" i="1" s="1"/>
  <c r="BH114" i="1"/>
  <c r="BH98" i="1"/>
  <c r="AH69" i="1"/>
  <c r="AG35" i="1"/>
  <c r="W35" i="1"/>
  <c r="U35" i="1" s="1"/>
  <c r="X35" i="1" s="1"/>
  <c r="R35" i="1" s="1"/>
  <c r="S35" i="1" s="1"/>
  <c r="Z150" i="1"/>
  <c r="AA150" i="1" s="1"/>
  <c r="BH111" i="1"/>
  <c r="W99" i="1"/>
  <c r="U99" i="1" s="1"/>
  <c r="X99" i="1" s="1"/>
  <c r="R99" i="1" s="1"/>
  <c r="S99" i="1" s="1"/>
  <c r="AG99" i="1"/>
  <c r="Z99" i="1"/>
  <c r="AA99" i="1" s="1"/>
  <c r="Z138" i="1"/>
  <c r="AA138" i="1" s="1"/>
  <c r="Z91" i="1"/>
  <c r="AA91" i="1" s="1"/>
  <c r="W91" i="1" s="1"/>
  <c r="U91" i="1" s="1"/>
  <c r="X91" i="1" s="1"/>
  <c r="R91" i="1" s="1"/>
  <c r="S91" i="1" s="1"/>
  <c r="Z34" i="1"/>
  <c r="AA34" i="1" s="1"/>
  <c r="AG58" i="1"/>
  <c r="W58" i="1"/>
  <c r="U58" i="1" s="1"/>
  <c r="X58" i="1" s="1"/>
  <c r="R58" i="1" s="1"/>
  <c r="S58" i="1" s="1"/>
  <c r="BH63" i="1"/>
  <c r="AG42" i="1"/>
  <c r="W42" i="1"/>
  <c r="U42" i="1" s="1"/>
  <c r="X42" i="1" s="1"/>
  <c r="R42" i="1" s="1"/>
  <c r="S42" i="1" s="1"/>
  <c r="Z55" i="1"/>
  <c r="AA55" i="1" s="1"/>
  <c r="Z37" i="1"/>
  <c r="AA37" i="1" s="1"/>
  <c r="BH34" i="1"/>
  <c r="AG29" i="1"/>
  <c r="Z26" i="1"/>
  <c r="AA26" i="1" s="1"/>
  <c r="AB456" i="1"/>
  <c r="AF456" i="1" s="1"/>
  <c r="AI456" i="1"/>
  <c r="AH456" i="1"/>
  <c r="BD386" i="1"/>
  <c r="BF386" i="1" s="1"/>
  <c r="Y386" i="1"/>
  <c r="AB394" i="1"/>
  <c r="AF394" i="1" s="1"/>
  <c r="AI394" i="1"/>
  <c r="AJ394" i="1" s="1"/>
  <c r="AG386" i="1"/>
  <c r="W345" i="1"/>
  <c r="U345" i="1" s="1"/>
  <c r="X345" i="1" s="1"/>
  <c r="R345" i="1" s="1"/>
  <c r="S345" i="1" s="1"/>
  <c r="AG345" i="1"/>
  <c r="W327" i="1"/>
  <c r="U327" i="1" s="1"/>
  <c r="X327" i="1" s="1"/>
  <c r="R327" i="1" s="1"/>
  <c r="S327" i="1" s="1"/>
  <c r="AG327" i="1"/>
  <c r="AG279" i="1"/>
  <c r="W279" i="1"/>
  <c r="U279" i="1" s="1"/>
  <c r="X279" i="1" s="1"/>
  <c r="R279" i="1" s="1"/>
  <c r="S279" i="1" s="1"/>
  <c r="AG246" i="1"/>
  <c r="W246" i="1"/>
  <c r="U246" i="1" s="1"/>
  <c r="X246" i="1" s="1"/>
  <c r="R246" i="1" s="1"/>
  <c r="S246" i="1" s="1"/>
  <c r="AI274" i="1"/>
  <c r="AJ274" i="1" s="1"/>
  <c r="AB274" i="1"/>
  <c r="AF274" i="1" s="1"/>
  <c r="BF286" i="1"/>
  <c r="BH286" i="1"/>
  <c r="W256" i="1"/>
  <c r="U256" i="1" s="1"/>
  <c r="X256" i="1" s="1"/>
  <c r="R256" i="1" s="1"/>
  <c r="S256" i="1" s="1"/>
  <c r="AG256" i="1"/>
  <c r="AG268" i="1"/>
  <c r="W268" i="1"/>
  <c r="U268" i="1" s="1"/>
  <c r="X268" i="1" s="1"/>
  <c r="R268" i="1" s="1"/>
  <c r="S268" i="1" s="1"/>
  <c r="W280" i="1"/>
  <c r="U280" i="1" s="1"/>
  <c r="X280" i="1" s="1"/>
  <c r="R280" i="1" s="1"/>
  <c r="S280" i="1" s="1"/>
  <c r="AG280" i="1"/>
  <c r="W236" i="1"/>
  <c r="U236" i="1" s="1"/>
  <c r="X236" i="1" s="1"/>
  <c r="R236" i="1" s="1"/>
  <c r="S236" i="1" s="1"/>
  <c r="AG236" i="1"/>
  <c r="Z226" i="1"/>
  <c r="AA226" i="1" s="1"/>
  <c r="AG206" i="1"/>
  <c r="AB283" i="1"/>
  <c r="AF283" i="1" s="1"/>
  <c r="AI283" i="1"/>
  <c r="AH283" i="1"/>
  <c r="AI258" i="1"/>
  <c r="AJ258" i="1" s="1"/>
  <c r="AB258" i="1"/>
  <c r="AF258" i="1" s="1"/>
  <c r="Z232" i="1"/>
  <c r="AA232" i="1" s="1"/>
  <c r="W188" i="1"/>
  <c r="U188" i="1" s="1"/>
  <c r="X188" i="1" s="1"/>
  <c r="R188" i="1" s="1"/>
  <c r="S188" i="1" s="1"/>
  <c r="AG188" i="1"/>
  <c r="Z172" i="1"/>
  <c r="AA172" i="1" s="1"/>
  <c r="AG88" i="1"/>
  <c r="W88" i="1"/>
  <c r="U88" i="1" s="1"/>
  <c r="X88" i="1" s="1"/>
  <c r="R88" i="1" s="1"/>
  <c r="S88" i="1" s="1"/>
  <c r="Z206" i="1"/>
  <c r="AA206" i="1" s="1"/>
  <c r="W206" i="1" s="1"/>
  <c r="U206" i="1" s="1"/>
  <c r="X206" i="1" s="1"/>
  <c r="R206" i="1" s="1"/>
  <c r="S206" i="1" s="1"/>
  <c r="Z158" i="1"/>
  <c r="AA158" i="1" s="1"/>
  <c r="AB180" i="1"/>
  <c r="AF180" i="1" s="1"/>
  <c r="AI180" i="1"/>
  <c r="AH180" i="1"/>
  <c r="AG172" i="1"/>
  <c r="Z148" i="1"/>
  <c r="AA148" i="1" s="1"/>
  <c r="W148" i="1" s="1"/>
  <c r="U148" i="1" s="1"/>
  <c r="X148" i="1" s="1"/>
  <c r="R148" i="1" s="1"/>
  <c r="S148" i="1" s="1"/>
  <c r="AG116" i="1"/>
  <c r="W116" i="1"/>
  <c r="U116" i="1" s="1"/>
  <c r="X116" i="1" s="1"/>
  <c r="R116" i="1" s="1"/>
  <c r="S116" i="1" s="1"/>
  <c r="Z73" i="1"/>
  <c r="AA73" i="1" s="1"/>
  <c r="Z215" i="1"/>
  <c r="AA215" i="1" s="1"/>
  <c r="BF124" i="1"/>
  <c r="BH124" i="1"/>
  <c r="W153" i="1"/>
  <c r="U153" i="1" s="1"/>
  <c r="X153" i="1" s="1"/>
  <c r="R153" i="1" s="1"/>
  <c r="S153" i="1" s="1"/>
  <c r="AG153" i="1"/>
  <c r="AG125" i="1"/>
  <c r="W125" i="1"/>
  <c r="U125" i="1" s="1"/>
  <c r="X125" i="1" s="1"/>
  <c r="R125" i="1" s="1"/>
  <c r="S125" i="1" s="1"/>
  <c r="AG213" i="1"/>
  <c r="W213" i="1"/>
  <c r="U213" i="1" s="1"/>
  <c r="X213" i="1" s="1"/>
  <c r="R213" i="1" s="1"/>
  <c r="S213" i="1" s="1"/>
  <c r="AB58" i="1"/>
  <c r="AF58" i="1" s="1"/>
  <c r="AI58" i="1"/>
  <c r="AJ58" i="1" s="1"/>
  <c r="Z79" i="1"/>
  <c r="AA79" i="1" s="1"/>
  <c r="Z169" i="1"/>
  <c r="AA169" i="1" s="1"/>
  <c r="W169" i="1" s="1"/>
  <c r="U169" i="1" s="1"/>
  <c r="X169" i="1" s="1"/>
  <c r="R169" i="1" s="1"/>
  <c r="S169" i="1" s="1"/>
  <c r="W139" i="1"/>
  <c r="U139" i="1" s="1"/>
  <c r="X139" i="1" s="1"/>
  <c r="R139" i="1" s="1"/>
  <c r="S139" i="1" s="1"/>
  <c r="AG139" i="1"/>
  <c r="Z110" i="1"/>
  <c r="AA110" i="1" s="1"/>
  <c r="AG46" i="1"/>
  <c r="W46" i="1"/>
  <c r="U46" i="1" s="1"/>
  <c r="X46" i="1" s="1"/>
  <c r="R46" i="1" s="1"/>
  <c r="S46" i="1" s="1"/>
  <c r="AG30" i="1"/>
  <c r="W30" i="1"/>
  <c r="U30" i="1" s="1"/>
  <c r="X30" i="1" s="1"/>
  <c r="R30" i="1" s="1"/>
  <c r="S30" i="1" s="1"/>
  <c r="Z153" i="1"/>
  <c r="AA153" i="1" s="1"/>
  <c r="AG64" i="1"/>
  <c r="Z64" i="1"/>
  <c r="AA64" i="1" s="1"/>
  <c r="Z27" i="1"/>
  <c r="AA27" i="1" s="1"/>
  <c r="AB49" i="1"/>
  <c r="AF49" i="1" s="1"/>
  <c r="AI49" i="1"/>
  <c r="AH49" i="1"/>
  <c r="Z116" i="1"/>
  <c r="AA116" i="1" s="1"/>
  <c r="Z29" i="1"/>
  <c r="AA29" i="1" s="1"/>
  <c r="Z105" i="1"/>
  <c r="AA105" i="1" s="1"/>
  <c r="Z54" i="1"/>
  <c r="AA54" i="1" s="1"/>
  <c r="W54" i="1" s="1"/>
  <c r="U54" i="1" s="1"/>
  <c r="X54" i="1" s="1"/>
  <c r="R54" i="1" s="1"/>
  <c r="S54" i="1" s="1"/>
  <c r="Z23" i="1"/>
  <c r="AA23" i="1" s="1"/>
  <c r="AB65" i="1"/>
  <c r="AF65" i="1" s="1"/>
  <c r="AI65" i="1"/>
  <c r="AJ65" i="1" s="1"/>
  <c r="AH65" i="1"/>
  <c r="Z19" i="1"/>
  <c r="AA19" i="1" s="1"/>
  <c r="AB67" i="1"/>
  <c r="AF67" i="1" s="1"/>
  <c r="AH67" i="1"/>
  <c r="AI67" i="1"/>
  <c r="AI36" i="1"/>
  <c r="AJ36" i="1" s="1"/>
  <c r="AB36" i="1"/>
  <c r="AF36" i="1" s="1"/>
  <c r="AH36" i="1"/>
  <c r="AB124" i="1" l="1"/>
  <c r="AF124" i="1" s="1"/>
  <c r="AI124" i="1"/>
  <c r="AJ124" i="1" s="1"/>
  <c r="AH124" i="1"/>
  <c r="AB229" i="1"/>
  <c r="AF229" i="1" s="1"/>
  <c r="AI229" i="1"/>
  <c r="AH229" i="1"/>
  <c r="AB60" i="1"/>
  <c r="AF60" i="1" s="1"/>
  <c r="AI60" i="1"/>
  <c r="AJ60" i="1" s="1"/>
  <c r="W60" i="1"/>
  <c r="U60" i="1" s="1"/>
  <c r="X60" i="1" s="1"/>
  <c r="R60" i="1" s="1"/>
  <c r="S60" i="1" s="1"/>
  <c r="AH60" i="1"/>
  <c r="AB127" i="1"/>
  <c r="AF127" i="1" s="1"/>
  <c r="AI127" i="1"/>
  <c r="AH127" i="1"/>
  <c r="W127" i="1"/>
  <c r="U127" i="1" s="1"/>
  <c r="X127" i="1" s="1"/>
  <c r="R127" i="1" s="1"/>
  <c r="S127" i="1" s="1"/>
  <c r="Z152" i="1"/>
  <c r="AA152" i="1" s="1"/>
  <c r="AB331" i="1"/>
  <c r="AF331" i="1" s="1"/>
  <c r="AI331" i="1"/>
  <c r="AJ331" i="1" s="1"/>
  <c r="AH331" i="1"/>
  <c r="AI19" i="1"/>
  <c r="AB19" i="1"/>
  <c r="AF19" i="1" s="1"/>
  <c r="AH19" i="1"/>
  <c r="AB172" i="1"/>
  <c r="AF172" i="1" s="1"/>
  <c r="AI172" i="1"/>
  <c r="AJ172" i="1" s="1"/>
  <c r="AH172" i="1"/>
  <c r="AI74" i="1"/>
  <c r="AB74" i="1"/>
  <c r="AF74" i="1" s="1"/>
  <c r="W74" i="1"/>
  <c r="U74" i="1" s="1"/>
  <c r="X74" i="1" s="1"/>
  <c r="R74" i="1" s="1"/>
  <c r="S74" i="1" s="1"/>
  <c r="AH74" i="1"/>
  <c r="AB205" i="1"/>
  <c r="AF205" i="1" s="1"/>
  <c r="AI205" i="1"/>
  <c r="AH205" i="1"/>
  <c r="AB244" i="1"/>
  <c r="AF244" i="1" s="1"/>
  <c r="AI244" i="1"/>
  <c r="AJ244" i="1" s="1"/>
  <c r="AH244" i="1"/>
  <c r="AI303" i="1"/>
  <c r="AB303" i="1"/>
  <c r="AF303" i="1" s="1"/>
  <c r="AH303" i="1"/>
  <c r="AB348" i="1"/>
  <c r="AF348" i="1" s="1"/>
  <c r="AI348" i="1"/>
  <c r="AJ348" i="1" s="1"/>
  <c r="AH348" i="1"/>
  <c r="AH416" i="1"/>
  <c r="AB416" i="1"/>
  <c r="AF416" i="1" s="1"/>
  <c r="AI416" i="1"/>
  <c r="AJ416" i="1" s="1"/>
  <c r="W416" i="1"/>
  <c r="U416" i="1" s="1"/>
  <c r="X416" i="1" s="1"/>
  <c r="R416" i="1" s="1"/>
  <c r="S416" i="1" s="1"/>
  <c r="AI310" i="1"/>
  <c r="AB310" i="1"/>
  <c r="AF310" i="1" s="1"/>
  <c r="AH310" i="1"/>
  <c r="W310" i="1"/>
  <c r="U310" i="1" s="1"/>
  <c r="X310" i="1" s="1"/>
  <c r="R310" i="1" s="1"/>
  <c r="S310" i="1" s="1"/>
  <c r="W331" i="1"/>
  <c r="U331" i="1" s="1"/>
  <c r="X331" i="1" s="1"/>
  <c r="R331" i="1" s="1"/>
  <c r="S331" i="1" s="1"/>
  <c r="AB484" i="1"/>
  <c r="AF484" i="1" s="1"/>
  <c r="AI484" i="1"/>
  <c r="AH484" i="1"/>
  <c r="W484" i="1"/>
  <c r="U484" i="1" s="1"/>
  <c r="X484" i="1" s="1"/>
  <c r="R484" i="1" s="1"/>
  <c r="S484" i="1" s="1"/>
  <c r="AB25" i="1"/>
  <c r="AF25" i="1" s="1"/>
  <c r="AI25" i="1"/>
  <c r="AJ25" i="1" s="1"/>
  <c r="AH25" i="1"/>
  <c r="AB140" i="1"/>
  <c r="AF140" i="1" s="1"/>
  <c r="AI140" i="1"/>
  <c r="AH140" i="1"/>
  <c r="AB103" i="1"/>
  <c r="AF103" i="1" s="1"/>
  <c r="AI103" i="1"/>
  <c r="AJ103" i="1" s="1"/>
  <c r="AH103" i="1"/>
  <c r="AI277" i="1"/>
  <c r="AJ277" i="1" s="1"/>
  <c r="AH277" i="1"/>
  <c r="AB277" i="1"/>
  <c r="AF277" i="1" s="1"/>
  <c r="AI335" i="1"/>
  <c r="AB335" i="1"/>
  <c r="AF335" i="1" s="1"/>
  <c r="AH335" i="1"/>
  <c r="BF330" i="1"/>
  <c r="BH330" i="1"/>
  <c r="AB267" i="1"/>
  <c r="AF267" i="1" s="1"/>
  <c r="AI267" i="1"/>
  <c r="AJ267" i="1" s="1"/>
  <c r="AH267" i="1"/>
  <c r="AB405" i="1"/>
  <c r="AF405" i="1" s="1"/>
  <c r="AI405" i="1"/>
  <c r="AH405" i="1"/>
  <c r="AI43" i="1"/>
  <c r="AB43" i="1"/>
  <c r="AF43" i="1" s="1"/>
  <c r="AH43" i="1"/>
  <c r="AB183" i="1"/>
  <c r="AF183" i="1" s="1"/>
  <c r="AI183" i="1"/>
  <c r="AJ183" i="1" s="1"/>
  <c r="AH183" i="1"/>
  <c r="AB78" i="1"/>
  <c r="AF78" i="1" s="1"/>
  <c r="AI78" i="1"/>
  <c r="AH78" i="1"/>
  <c r="W78" i="1"/>
  <c r="U78" i="1" s="1"/>
  <c r="X78" i="1" s="1"/>
  <c r="R78" i="1" s="1"/>
  <c r="S78" i="1" s="1"/>
  <c r="AI122" i="1"/>
  <c r="AJ122" i="1" s="1"/>
  <c r="AB122" i="1"/>
  <c r="AF122" i="1" s="1"/>
  <c r="AH122" i="1"/>
  <c r="W244" i="1"/>
  <c r="U244" i="1" s="1"/>
  <c r="X244" i="1" s="1"/>
  <c r="R244" i="1" s="1"/>
  <c r="S244" i="1" s="1"/>
  <c r="AB307" i="1"/>
  <c r="AF307" i="1" s="1"/>
  <c r="AI307" i="1"/>
  <c r="AH307" i="1"/>
  <c r="BH282" i="1"/>
  <c r="BF282" i="1"/>
  <c r="AI421" i="1"/>
  <c r="AJ421" i="1" s="1"/>
  <c r="AB421" i="1"/>
  <c r="AF421" i="1" s="1"/>
  <c r="AH421" i="1"/>
  <c r="AH31" i="1"/>
  <c r="AB31" i="1"/>
  <c r="AF31" i="1" s="1"/>
  <c r="AI31" i="1"/>
  <c r="AJ31" i="1" s="1"/>
  <c r="W31" i="1"/>
  <c r="U31" i="1" s="1"/>
  <c r="X31" i="1" s="1"/>
  <c r="R31" i="1" s="1"/>
  <c r="S31" i="1" s="1"/>
  <c r="AB84" i="1"/>
  <c r="AF84" i="1" s="1"/>
  <c r="AI84" i="1"/>
  <c r="AJ84" i="1" s="1"/>
  <c r="AH84" i="1"/>
  <c r="W140" i="1"/>
  <c r="U140" i="1" s="1"/>
  <c r="X140" i="1" s="1"/>
  <c r="R140" i="1" s="1"/>
  <c r="S140" i="1" s="1"/>
  <c r="AB63" i="1"/>
  <c r="AF63" i="1" s="1"/>
  <c r="AI63" i="1"/>
  <c r="AH63" i="1"/>
  <c r="W103" i="1"/>
  <c r="U103" i="1" s="1"/>
  <c r="X103" i="1" s="1"/>
  <c r="R103" i="1" s="1"/>
  <c r="S103" i="1" s="1"/>
  <c r="W122" i="1"/>
  <c r="U122" i="1" s="1"/>
  <c r="X122" i="1" s="1"/>
  <c r="R122" i="1" s="1"/>
  <c r="S122" i="1" s="1"/>
  <c r="AB199" i="1"/>
  <c r="AF199" i="1" s="1"/>
  <c r="AI199" i="1"/>
  <c r="AH199" i="1"/>
  <c r="W199" i="1"/>
  <c r="U199" i="1" s="1"/>
  <c r="X199" i="1" s="1"/>
  <c r="R199" i="1" s="1"/>
  <c r="S199" i="1" s="1"/>
  <c r="AJ254" i="1"/>
  <c r="AB383" i="1"/>
  <c r="AF383" i="1" s="1"/>
  <c r="AI383" i="1"/>
  <c r="AH383" i="1"/>
  <c r="W383" i="1"/>
  <c r="U383" i="1" s="1"/>
  <c r="X383" i="1" s="1"/>
  <c r="R383" i="1" s="1"/>
  <c r="S383" i="1" s="1"/>
  <c r="AB121" i="1"/>
  <c r="AF121" i="1" s="1"/>
  <c r="AI121" i="1"/>
  <c r="AH121" i="1"/>
  <c r="AB56" i="1"/>
  <c r="AF56" i="1" s="1"/>
  <c r="AI56" i="1"/>
  <c r="AH56" i="1"/>
  <c r="AI255" i="1"/>
  <c r="AJ255" i="1" s="1"/>
  <c r="AB255" i="1"/>
  <c r="AF255" i="1" s="1"/>
  <c r="AH255" i="1"/>
  <c r="AI452" i="1"/>
  <c r="AJ452" i="1" s="1"/>
  <c r="AB452" i="1"/>
  <c r="AF452" i="1" s="1"/>
  <c r="AH452" i="1"/>
  <c r="AB378" i="1"/>
  <c r="AF378" i="1" s="1"/>
  <c r="AI378" i="1"/>
  <c r="AH378" i="1"/>
  <c r="AI415" i="1"/>
  <c r="AJ415" i="1" s="1"/>
  <c r="AB415" i="1"/>
  <c r="AF415" i="1" s="1"/>
  <c r="AH415" i="1"/>
  <c r="AJ75" i="1"/>
  <c r="AI360" i="1"/>
  <c r="AB360" i="1"/>
  <c r="AF360" i="1" s="1"/>
  <c r="AH360" i="1"/>
  <c r="AI316" i="1"/>
  <c r="AJ316" i="1" s="1"/>
  <c r="AB316" i="1"/>
  <c r="AF316" i="1" s="1"/>
  <c r="AH316" i="1"/>
  <c r="AJ246" i="1"/>
  <c r="AJ188" i="1"/>
  <c r="AJ403" i="1"/>
  <c r="Z275" i="1"/>
  <c r="AA275" i="1" s="1"/>
  <c r="AH393" i="1"/>
  <c r="AB393" i="1"/>
  <c r="AF393" i="1" s="1"/>
  <c r="AI393" i="1"/>
  <c r="AB487" i="1"/>
  <c r="AF487" i="1" s="1"/>
  <c r="AI487" i="1"/>
  <c r="AJ487" i="1" s="1"/>
  <c r="AH487" i="1"/>
  <c r="AB105" i="1"/>
  <c r="AF105" i="1" s="1"/>
  <c r="AI105" i="1"/>
  <c r="AH105" i="1"/>
  <c r="AB169" i="1"/>
  <c r="AF169" i="1" s="1"/>
  <c r="AI169" i="1"/>
  <c r="AH169" i="1"/>
  <c r="AB73" i="1"/>
  <c r="AF73" i="1" s="1"/>
  <c r="AI73" i="1"/>
  <c r="AH73" i="1"/>
  <c r="W73" i="1"/>
  <c r="U73" i="1" s="1"/>
  <c r="X73" i="1" s="1"/>
  <c r="R73" i="1" s="1"/>
  <c r="S73" i="1" s="1"/>
  <c r="AI93" i="1"/>
  <c r="AJ93" i="1" s="1"/>
  <c r="AB93" i="1"/>
  <c r="AF93" i="1" s="1"/>
  <c r="AH93" i="1"/>
  <c r="AB194" i="1"/>
  <c r="AF194" i="1" s="1"/>
  <c r="AI194" i="1"/>
  <c r="W194" i="1"/>
  <c r="U194" i="1" s="1"/>
  <c r="X194" i="1" s="1"/>
  <c r="R194" i="1" s="1"/>
  <c r="S194" i="1" s="1"/>
  <c r="AH194" i="1"/>
  <c r="AH332" i="1"/>
  <c r="AB332" i="1"/>
  <c r="AF332" i="1" s="1"/>
  <c r="AI332" i="1"/>
  <c r="AB363" i="1"/>
  <c r="AF363" i="1" s="1"/>
  <c r="AI363" i="1"/>
  <c r="AJ363" i="1" s="1"/>
  <c r="AH363" i="1"/>
  <c r="AJ180" i="1"/>
  <c r="AJ283" i="1"/>
  <c r="AB37" i="1"/>
  <c r="AF37" i="1" s="1"/>
  <c r="AI37" i="1"/>
  <c r="AJ37" i="1" s="1"/>
  <c r="AH37" i="1"/>
  <c r="AB119" i="1"/>
  <c r="AF119" i="1" s="1"/>
  <c r="AI119" i="1"/>
  <c r="AJ119" i="1" s="1"/>
  <c r="AH119" i="1"/>
  <c r="AB203" i="1"/>
  <c r="AF203" i="1" s="1"/>
  <c r="AI203" i="1"/>
  <c r="AH203" i="1"/>
  <c r="AB295" i="1"/>
  <c r="AF295" i="1" s="1"/>
  <c r="AI295" i="1"/>
  <c r="AJ295" i="1" s="1"/>
  <c r="AH295" i="1"/>
  <c r="W332" i="1"/>
  <c r="U332" i="1" s="1"/>
  <c r="X332" i="1" s="1"/>
  <c r="R332" i="1" s="1"/>
  <c r="S332" i="1" s="1"/>
  <c r="AH385" i="1"/>
  <c r="AI385" i="1"/>
  <c r="AJ385" i="1" s="1"/>
  <c r="AB385" i="1"/>
  <c r="AF385" i="1" s="1"/>
  <c r="AH455" i="1"/>
  <c r="AI455" i="1"/>
  <c r="AJ455" i="1" s="1"/>
  <c r="AB455" i="1"/>
  <c r="AF455" i="1" s="1"/>
  <c r="AJ476" i="1"/>
  <c r="AI235" i="1"/>
  <c r="AJ235" i="1" s="1"/>
  <c r="AB235" i="1"/>
  <c r="AF235" i="1" s="1"/>
  <c r="AH235" i="1"/>
  <c r="Z329" i="1"/>
  <c r="AA329" i="1" s="1"/>
  <c r="AI423" i="1"/>
  <c r="AJ423" i="1" s="1"/>
  <c r="AB423" i="1"/>
  <c r="AF423" i="1" s="1"/>
  <c r="AH423" i="1"/>
  <c r="AB320" i="1"/>
  <c r="AF320" i="1" s="1"/>
  <c r="AI320" i="1"/>
  <c r="AH320" i="1"/>
  <c r="AB32" i="1"/>
  <c r="AF32" i="1" s="1"/>
  <c r="AI32" i="1"/>
  <c r="AH32" i="1"/>
  <c r="AB269" i="1"/>
  <c r="AF269" i="1" s="1"/>
  <c r="AI269" i="1"/>
  <c r="AH269" i="1"/>
  <c r="AJ195" i="1"/>
  <c r="AI263" i="1"/>
  <c r="AB263" i="1"/>
  <c r="AF263" i="1" s="1"/>
  <c r="AH263" i="1"/>
  <c r="AB313" i="1"/>
  <c r="AF313" i="1" s="1"/>
  <c r="AI313" i="1"/>
  <c r="AJ313" i="1" s="1"/>
  <c r="AH313" i="1"/>
  <c r="AJ306" i="1"/>
  <c r="AB428" i="1"/>
  <c r="AF428" i="1" s="1"/>
  <c r="AI428" i="1"/>
  <c r="AH428" i="1"/>
  <c r="AB396" i="1"/>
  <c r="AF396" i="1" s="1"/>
  <c r="AI396" i="1"/>
  <c r="AJ396" i="1" s="1"/>
  <c r="AH396" i="1"/>
  <c r="AI445" i="1"/>
  <c r="AB445" i="1"/>
  <c r="AF445" i="1" s="1"/>
  <c r="AH445" i="1"/>
  <c r="W445" i="1"/>
  <c r="U445" i="1" s="1"/>
  <c r="X445" i="1" s="1"/>
  <c r="R445" i="1" s="1"/>
  <c r="S445" i="1" s="1"/>
  <c r="AB395" i="1"/>
  <c r="AF395" i="1" s="1"/>
  <c r="AI395" i="1"/>
  <c r="AH395" i="1"/>
  <c r="W25" i="1"/>
  <c r="U25" i="1" s="1"/>
  <c r="X25" i="1" s="1"/>
  <c r="R25" i="1" s="1"/>
  <c r="S25" i="1" s="1"/>
  <c r="AB92" i="1"/>
  <c r="AF92" i="1" s="1"/>
  <c r="AI92" i="1"/>
  <c r="AJ92" i="1" s="1"/>
  <c r="AH92" i="1"/>
  <c r="AI208" i="1"/>
  <c r="AB208" i="1"/>
  <c r="AF208" i="1" s="1"/>
  <c r="AH208" i="1"/>
  <c r="AI219" i="1"/>
  <c r="AJ219" i="1" s="1"/>
  <c r="AB219" i="1"/>
  <c r="AF219" i="1" s="1"/>
  <c r="AH219" i="1"/>
  <c r="W219" i="1"/>
  <c r="U219" i="1" s="1"/>
  <c r="X219" i="1" s="1"/>
  <c r="R219" i="1" s="1"/>
  <c r="S219" i="1" s="1"/>
  <c r="AI294" i="1"/>
  <c r="AB294" i="1"/>
  <c r="AF294" i="1" s="1"/>
  <c r="AH294" i="1"/>
  <c r="Z443" i="1"/>
  <c r="AA443" i="1" s="1"/>
  <c r="AB485" i="1"/>
  <c r="AF485" i="1" s="1"/>
  <c r="AI485" i="1"/>
  <c r="AH485" i="1"/>
  <c r="W56" i="1"/>
  <c r="U56" i="1" s="1"/>
  <c r="X56" i="1" s="1"/>
  <c r="R56" i="1" s="1"/>
  <c r="S56" i="1" s="1"/>
  <c r="AB81" i="1"/>
  <c r="AF81" i="1" s="1"/>
  <c r="AI81" i="1"/>
  <c r="AH81" i="1"/>
  <c r="W81" i="1"/>
  <c r="U81" i="1" s="1"/>
  <c r="X81" i="1" s="1"/>
  <c r="R81" i="1" s="1"/>
  <c r="S81" i="1" s="1"/>
  <c r="AI222" i="1"/>
  <c r="AJ222" i="1" s="1"/>
  <c r="AB222" i="1"/>
  <c r="AF222" i="1" s="1"/>
  <c r="AH222" i="1"/>
  <c r="AJ248" i="1"/>
  <c r="AI292" i="1"/>
  <c r="AB292" i="1"/>
  <c r="AF292" i="1" s="1"/>
  <c r="AH292" i="1"/>
  <c r="Z282" i="1"/>
  <c r="AA282" i="1" s="1"/>
  <c r="W385" i="1"/>
  <c r="U385" i="1" s="1"/>
  <c r="X385" i="1" s="1"/>
  <c r="R385" i="1" s="1"/>
  <c r="S385" i="1" s="1"/>
  <c r="AI461" i="1"/>
  <c r="AJ461" i="1" s="1"/>
  <c r="AB461" i="1"/>
  <c r="AF461" i="1" s="1"/>
  <c r="AH461" i="1"/>
  <c r="W269" i="1"/>
  <c r="U269" i="1" s="1"/>
  <c r="X269" i="1" s="1"/>
  <c r="R269" i="1" s="1"/>
  <c r="S269" i="1" s="1"/>
  <c r="Z417" i="1"/>
  <c r="AA417" i="1" s="1"/>
  <c r="AI61" i="1"/>
  <c r="AJ61" i="1" s="1"/>
  <c r="AB61" i="1"/>
  <c r="AF61" i="1" s="1"/>
  <c r="AH61" i="1"/>
  <c r="AJ201" i="1"/>
  <c r="Z290" i="1"/>
  <c r="AA290" i="1" s="1"/>
  <c r="W295" i="1"/>
  <c r="U295" i="1" s="1"/>
  <c r="X295" i="1" s="1"/>
  <c r="R295" i="1" s="1"/>
  <c r="S295" i="1" s="1"/>
  <c r="AI370" i="1"/>
  <c r="AJ370" i="1" s="1"/>
  <c r="AB370" i="1"/>
  <c r="AF370" i="1" s="1"/>
  <c r="AH370" i="1"/>
  <c r="AI488" i="1"/>
  <c r="AJ488" i="1" s="1"/>
  <c r="AB488" i="1"/>
  <c r="AF488" i="1" s="1"/>
  <c r="AH488" i="1"/>
  <c r="AJ260" i="1"/>
  <c r="W335" i="1"/>
  <c r="U335" i="1" s="1"/>
  <c r="X335" i="1" s="1"/>
  <c r="R335" i="1" s="1"/>
  <c r="S335" i="1" s="1"/>
  <c r="W455" i="1"/>
  <c r="U455" i="1" s="1"/>
  <c r="X455" i="1" s="1"/>
  <c r="R455" i="1" s="1"/>
  <c r="S455" i="1" s="1"/>
  <c r="W92" i="1"/>
  <c r="U92" i="1" s="1"/>
  <c r="X92" i="1" s="1"/>
  <c r="R92" i="1" s="1"/>
  <c r="S92" i="1" s="1"/>
  <c r="AB24" i="1"/>
  <c r="AF24" i="1" s="1"/>
  <c r="AI24" i="1"/>
  <c r="AJ24" i="1" s="1"/>
  <c r="AH24" i="1"/>
  <c r="AB108" i="1"/>
  <c r="AF108" i="1" s="1"/>
  <c r="AI108" i="1"/>
  <c r="AH108" i="1"/>
  <c r="W84" i="1"/>
  <c r="U84" i="1" s="1"/>
  <c r="X84" i="1" s="1"/>
  <c r="R84" i="1" s="1"/>
  <c r="S84" i="1" s="1"/>
  <c r="BH145" i="1"/>
  <c r="BF145" i="1"/>
  <c r="AJ193" i="1"/>
  <c r="W183" i="1"/>
  <c r="U183" i="1" s="1"/>
  <c r="X183" i="1" s="1"/>
  <c r="R183" i="1" s="1"/>
  <c r="S183" i="1" s="1"/>
  <c r="AB272" i="1"/>
  <c r="AF272" i="1" s="1"/>
  <c r="AI272" i="1"/>
  <c r="AH272" i="1"/>
  <c r="W272" i="1"/>
  <c r="U272" i="1" s="1"/>
  <c r="X272" i="1" s="1"/>
  <c r="R272" i="1" s="1"/>
  <c r="S272" i="1" s="1"/>
  <c r="AB364" i="1"/>
  <c r="AF364" i="1" s="1"/>
  <c r="AI364" i="1"/>
  <c r="AH364" i="1"/>
  <c r="AI447" i="1"/>
  <c r="AB447" i="1"/>
  <c r="AF447" i="1" s="1"/>
  <c r="AH447" i="1"/>
  <c r="AJ59" i="1"/>
  <c r="AJ117" i="1"/>
  <c r="AJ355" i="1"/>
  <c r="AB356" i="1"/>
  <c r="AF356" i="1" s="1"/>
  <c r="AI356" i="1"/>
  <c r="AJ356" i="1" s="1"/>
  <c r="AH356" i="1"/>
  <c r="AJ20" i="1"/>
  <c r="AJ125" i="1"/>
  <c r="AJ211" i="1"/>
  <c r="AJ409" i="1"/>
  <c r="AJ450" i="1"/>
  <c r="AJ353" i="1"/>
  <c r="AJ377" i="1"/>
  <c r="W393" i="1"/>
  <c r="U393" i="1" s="1"/>
  <c r="X393" i="1" s="1"/>
  <c r="R393" i="1" s="1"/>
  <c r="S393" i="1" s="1"/>
  <c r="AB223" i="1"/>
  <c r="AF223" i="1" s="1"/>
  <c r="AI223" i="1"/>
  <c r="AH223" i="1"/>
  <c r="AI96" i="1"/>
  <c r="AJ96" i="1" s="1"/>
  <c r="AH96" i="1"/>
  <c r="AB96" i="1"/>
  <c r="AF96" i="1" s="1"/>
  <c r="AI284" i="1"/>
  <c r="AJ284" i="1" s="1"/>
  <c r="AB284" i="1"/>
  <c r="AF284" i="1" s="1"/>
  <c r="AH284" i="1"/>
  <c r="W284" i="1"/>
  <c r="U284" i="1" s="1"/>
  <c r="X284" i="1" s="1"/>
  <c r="R284" i="1" s="1"/>
  <c r="S284" i="1" s="1"/>
  <c r="AB29" i="1"/>
  <c r="AF29" i="1" s="1"/>
  <c r="AI29" i="1"/>
  <c r="AJ29" i="1" s="1"/>
  <c r="AH29" i="1"/>
  <c r="AI27" i="1"/>
  <c r="AB27" i="1"/>
  <c r="AF27" i="1" s="1"/>
  <c r="AH27" i="1"/>
  <c r="AB79" i="1"/>
  <c r="AF79" i="1" s="1"/>
  <c r="AI79" i="1"/>
  <c r="W79" i="1"/>
  <c r="U79" i="1" s="1"/>
  <c r="X79" i="1" s="1"/>
  <c r="R79" i="1" s="1"/>
  <c r="S79" i="1" s="1"/>
  <c r="AH79" i="1"/>
  <c r="AJ456" i="1"/>
  <c r="AB34" i="1"/>
  <c r="AF34" i="1" s="1"/>
  <c r="AI34" i="1"/>
  <c r="AJ34" i="1" s="1"/>
  <c r="W34" i="1"/>
  <c r="U34" i="1" s="1"/>
  <c r="X34" i="1" s="1"/>
  <c r="R34" i="1" s="1"/>
  <c r="S34" i="1" s="1"/>
  <c r="AH34" i="1"/>
  <c r="AB143" i="1"/>
  <c r="AF143" i="1" s="1"/>
  <c r="AI143" i="1"/>
  <c r="AH143" i="1"/>
  <c r="Z132" i="1"/>
  <c r="AA132" i="1" s="1"/>
  <c r="AI198" i="1"/>
  <c r="AH198" i="1"/>
  <c r="AB198" i="1"/>
  <c r="AF198" i="1" s="1"/>
  <c r="W348" i="1"/>
  <c r="U348" i="1" s="1"/>
  <c r="X348" i="1" s="1"/>
  <c r="R348" i="1" s="1"/>
  <c r="S348" i="1" s="1"/>
  <c r="AB420" i="1"/>
  <c r="AF420" i="1" s="1"/>
  <c r="AI420" i="1"/>
  <c r="AJ420" i="1" s="1"/>
  <c r="AH420" i="1"/>
  <c r="Z374" i="1"/>
  <c r="AA374" i="1" s="1"/>
  <c r="AI460" i="1"/>
  <c r="AB460" i="1"/>
  <c r="AF460" i="1" s="1"/>
  <c r="AH460" i="1"/>
  <c r="AB501" i="1"/>
  <c r="AF501" i="1" s="1"/>
  <c r="AI501" i="1"/>
  <c r="AJ501" i="1" s="1"/>
  <c r="AH501" i="1"/>
  <c r="AB202" i="1"/>
  <c r="AF202" i="1" s="1"/>
  <c r="AI202" i="1"/>
  <c r="AH202" i="1"/>
  <c r="AB477" i="1"/>
  <c r="AF477" i="1" s="1"/>
  <c r="AI477" i="1"/>
  <c r="AH477" i="1"/>
  <c r="W477" i="1"/>
  <c r="U477" i="1" s="1"/>
  <c r="X477" i="1" s="1"/>
  <c r="R477" i="1" s="1"/>
  <c r="S477" i="1" s="1"/>
  <c r="AI35" i="1"/>
  <c r="AJ35" i="1" s="1"/>
  <c r="AB35" i="1"/>
  <c r="AF35" i="1" s="1"/>
  <c r="AH35" i="1"/>
  <c r="AI181" i="1"/>
  <c r="AB181" i="1"/>
  <c r="AF181" i="1" s="1"/>
  <c r="AH181" i="1"/>
  <c r="AB157" i="1"/>
  <c r="AF157" i="1" s="1"/>
  <c r="AI157" i="1"/>
  <c r="AJ157" i="1" s="1"/>
  <c r="AH157" i="1"/>
  <c r="AI271" i="1"/>
  <c r="AB271" i="1"/>
  <c r="AF271" i="1" s="1"/>
  <c r="AH271" i="1"/>
  <c r="Z462" i="1"/>
  <c r="AA462" i="1" s="1"/>
  <c r="AI406" i="1"/>
  <c r="AJ406" i="1" s="1"/>
  <c r="AB406" i="1"/>
  <c r="AF406" i="1" s="1"/>
  <c r="AH406" i="1"/>
  <c r="W37" i="1"/>
  <c r="U37" i="1" s="1"/>
  <c r="X37" i="1" s="1"/>
  <c r="R37" i="1" s="1"/>
  <c r="S37" i="1" s="1"/>
  <c r="AB76" i="1"/>
  <c r="AF76" i="1" s="1"/>
  <c r="AI76" i="1"/>
  <c r="AJ76" i="1" s="1"/>
  <c r="AH76" i="1"/>
  <c r="W277" i="1"/>
  <c r="U277" i="1" s="1"/>
  <c r="X277" i="1" s="1"/>
  <c r="R277" i="1" s="1"/>
  <c r="S277" i="1" s="1"/>
  <c r="AI392" i="1"/>
  <c r="AJ392" i="1" s="1"/>
  <c r="AB392" i="1"/>
  <c r="AF392" i="1" s="1"/>
  <c r="W392" i="1"/>
  <c r="U392" i="1" s="1"/>
  <c r="X392" i="1" s="1"/>
  <c r="R392" i="1" s="1"/>
  <c r="S392" i="1" s="1"/>
  <c r="AH392" i="1"/>
  <c r="AB373" i="1"/>
  <c r="AF373" i="1" s="1"/>
  <c r="AI373" i="1"/>
  <c r="W373" i="1"/>
  <c r="U373" i="1" s="1"/>
  <c r="X373" i="1" s="1"/>
  <c r="R373" i="1" s="1"/>
  <c r="S373" i="1" s="1"/>
  <c r="AH373" i="1"/>
  <c r="BH443" i="1"/>
  <c r="BF443" i="1"/>
  <c r="AH470" i="1"/>
  <c r="AI470" i="1"/>
  <c r="AB470" i="1"/>
  <c r="AF470" i="1" s="1"/>
  <c r="AI51" i="1"/>
  <c r="AB51" i="1"/>
  <c r="AF51" i="1" s="1"/>
  <c r="AH51" i="1"/>
  <c r="AB39" i="1"/>
  <c r="AF39" i="1" s="1"/>
  <c r="AH39" i="1"/>
  <c r="AI39" i="1"/>
  <c r="W39" i="1"/>
  <c r="U39" i="1" s="1"/>
  <c r="X39" i="1" s="1"/>
  <c r="R39" i="1" s="1"/>
  <c r="S39" i="1" s="1"/>
  <c r="W43" i="1"/>
  <c r="U43" i="1" s="1"/>
  <c r="X43" i="1" s="1"/>
  <c r="R43" i="1" s="1"/>
  <c r="S43" i="1" s="1"/>
  <c r="AB237" i="1"/>
  <c r="AF237" i="1" s="1"/>
  <c r="AI237" i="1"/>
  <c r="W237" i="1"/>
  <c r="U237" i="1" s="1"/>
  <c r="X237" i="1" s="1"/>
  <c r="R237" i="1" s="1"/>
  <c r="S237" i="1" s="1"/>
  <c r="AH237" i="1"/>
  <c r="AI185" i="1"/>
  <c r="AJ185" i="1" s="1"/>
  <c r="AH185" i="1"/>
  <c r="AB185" i="1"/>
  <c r="AF185" i="1" s="1"/>
  <c r="W185" i="1"/>
  <c r="U185" i="1" s="1"/>
  <c r="X185" i="1" s="1"/>
  <c r="R185" i="1" s="1"/>
  <c r="S185" i="1" s="1"/>
  <c r="AI234" i="1"/>
  <c r="AJ234" i="1" s="1"/>
  <c r="AH234" i="1"/>
  <c r="AB234" i="1"/>
  <c r="AF234" i="1" s="1"/>
  <c r="AI318" i="1"/>
  <c r="AJ318" i="1" s="1"/>
  <c r="AB318" i="1"/>
  <c r="AF318" i="1" s="1"/>
  <c r="AH318" i="1"/>
  <c r="AB323" i="1"/>
  <c r="AF323" i="1" s="1"/>
  <c r="AI323" i="1"/>
  <c r="AJ323" i="1" s="1"/>
  <c r="AH323" i="1"/>
  <c r="BF366" i="1"/>
  <c r="BH366" i="1"/>
  <c r="AJ432" i="1"/>
  <c r="AB464" i="1"/>
  <c r="AF464" i="1" s="1"/>
  <c r="AI464" i="1"/>
  <c r="AJ464" i="1" s="1"/>
  <c r="AH464" i="1"/>
  <c r="W464" i="1"/>
  <c r="U464" i="1" s="1"/>
  <c r="X464" i="1" s="1"/>
  <c r="R464" i="1" s="1"/>
  <c r="S464" i="1" s="1"/>
  <c r="AI467" i="1"/>
  <c r="AB467" i="1"/>
  <c r="AF467" i="1" s="1"/>
  <c r="AH467" i="1"/>
  <c r="AB71" i="1"/>
  <c r="AF71" i="1" s="1"/>
  <c r="AI71" i="1"/>
  <c r="AJ71" i="1" s="1"/>
  <c r="AH71" i="1"/>
  <c r="AB270" i="1"/>
  <c r="AF270" i="1" s="1"/>
  <c r="AI270" i="1"/>
  <c r="AJ270" i="1" s="1"/>
  <c r="AH270" i="1"/>
  <c r="Z322" i="1"/>
  <c r="AA322" i="1" s="1"/>
  <c r="AB123" i="1"/>
  <c r="AF123" i="1" s="1"/>
  <c r="AI123" i="1"/>
  <c r="AJ123" i="1" s="1"/>
  <c r="AH123" i="1"/>
  <c r="AB175" i="1"/>
  <c r="AF175" i="1" s="1"/>
  <c r="AI175" i="1"/>
  <c r="AJ175" i="1" s="1"/>
  <c r="AH175" i="1"/>
  <c r="W175" i="1"/>
  <c r="U175" i="1" s="1"/>
  <c r="X175" i="1" s="1"/>
  <c r="R175" i="1" s="1"/>
  <c r="S175" i="1" s="1"/>
  <c r="AI128" i="1"/>
  <c r="AJ128" i="1" s="1"/>
  <c r="AH128" i="1"/>
  <c r="AB128" i="1"/>
  <c r="AF128" i="1" s="1"/>
  <c r="AI167" i="1"/>
  <c r="AB167" i="1"/>
  <c r="AF167" i="1" s="1"/>
  <c r="AH167" i="1"/>
  <c r="AB239" i="1"/>
  <c r="AF239" i="1" s="1"/>
  <c r="AH239" i="1"/>
  <c r="AI239" i="1"/>
  <c r="AJ239" i="1" s="1"/>
  <c r="AB341" i="1"/>
  <c r="AF341" i="1" s="1"/>
  <c r="AI341" i="1"/>
  <c r="AJ341" i="1" s="1"/>
  <c r="AH341" i="1"/>
  <c r="AI325" i="1"/>
  <c r="AH325" i="1"/>
  <c r="AB325" i="1"/>
  <c r="AF325" i="1" s="1"/>
  <c r="W428" i="1"/>
  <c r="U428" i="1" s="1"/>
  <c r="X428" i="1" s="1"/>
  <c r="R428" i="1" s="1"/>
  <c r="S428" i="1" s="1"/>
  <c r="AB457" i="1"/>
  <c r="AF457" i="1" s="1"/>
  <c r="AI457" i="1"/>
  <c r="AH457" i="1"/>
  <c r="AB502" i="1"/>
  <c r="AF502" i="1" s="1"/>
  <c r="AI502" i="1"/>
  <c r="AH502" i="1"/>
  <c r="AI80" i="1"/>
  <c r="AH80" i="1"/>
  <c r="AB80" i="1"/>
  <c r="AF80" i="1" s="1"/>
  <c r="AJ424" i="1"/>
  <c r="Z145" i="1"/>
  <c r="AA145" i="1" s="1"/>
  <c r="W198" i="1"/>
  <c r="U198" i="1" s="1"/>
  <c r="X198" i="1" s="1"/>
  <c r="R198" i="1" s="1"/>
  <c r="S198" i="1" s="1"/>
  <c r="AB314" i="1"/>
  <c r="AF314" i="1" s="1"/>
  <c r="AI314" i="1"/>
  <c r="AH314" i="1"/>
  <c r="W314" i="1"/>
  <c r="U314" i="1" s="1"/>
  <c r="X314" i="1" s="1"/>
  <c r="R314" i="1" s="1"/>
  <c r="S314" i="1" s="1"/>
  <c r="W318" i="1"/>
  <c r="U318" i="1" s="1"/>
  <c r="X318" i="1" s="1"/>
  <c r="R318" i="1" s="1"/>
  <c r="S318" i="1" s="1"/>
  <c r="AI342" i="1"/>
  <c r="AJ342" i="1" s="1"/>
  <c r="AB342" i="1"/>
  <c r="AF342" i="1" s="1"/>
  <c r="AH342" i="1"/>
  <c r="AI358" i="1"/>
  <c r="AJ358" i="1" s="1"/>
  <c r="AB358" i="1"/>
  <c r="AF358" i="1" s="1"/>
  <c r="AH358" i="1"/>
  <c r="AB171" i="1"/>
  <c r="AF171" i="1" s="1"/>
  <c r="AI171" i="1"/>
  <c r="AH171" i="1"/>
  <c r="W61" i="1"/>
  <c r="U61" i="1" s="1"/>
  <c r="X61" i="1" s="1"/>
  <c r="R61" i="1" s="1"/>
  <c r="S61" i="1" s="1"/>
  <c r="AB498" i="1"/>
  <c r="AF498" i="1" s="1"/>
  <c r="AI498" i="1"/>
  <c r="AJ498" i="1" s="1"/>
  <c r="AH498" i="1"/>
  <c r="AJ38" i="1"/>
  <c r="AJ104" i="1"/>
  <c r="AJ68" i="1"/>
  <c r="AJ345" i="1"/>
  <c r="AJ149" i="1"/>
  <c r="AJ236" i="1"/>
  <c r="AJ361" i="1"/>
  <c r="AJ46" i="1"/>
  <c r="AI226" i="1"/>
  <c r="AB226" i="1"/>
  <c r="AF226" i="1" s="1"/>
  <c r="AH226" i="1"/>
  <c r="AI64" i="1"/>
  <c r="AJ64" i="1" s="1"/>
  <c r="AH64" i="1"/>
  <c r="AB64" i="1"/>
  <c r="AF64" i="1" s="1"/>
  <c r="AB158" i="1"/>
  <c r="AF158" i="1" s="1"/>
  <c r="AI158" i="1"/>
  <c r="AH158" i="1"/>
  <c r="W158" i="1"/>
  <c r="U158" i="1" s="1"/>
  <c r="X158" i="1" s="1"/>
  <c r="R158" i="1" s="1"/>
  <c r="S158" i="1" s="1"/>
  <c r="AB55" i="1"/>
  <c r="AF55" i="1" s="1"/>
  <c r="AH55" i="1"/>
  <c r="AI55" i="1"/>
  <c r="W55" i="1"/>
  <c r="U55" i="1" s="1"/>
  <c r="X55" i="1" s="1"/>
  <c r="R55" i="1" s="1"/>
  <c r="S55" i="1" s="1"/>
  <c r="AB95" i="1"/>
  <c r="AF95" i="1" s="1"/>
  <c r="AI95" i="1"/>
  <c r="W95" i="1"/>
  <c r="U95" i="1" s="1"/>
  <c r="X95" i="1" s="1"/>
  <c r="R95" i="1" s="1"/>
  <c r="S95" i="1" s="1"/>
  <c r="AH95" i="1"/>
  <c r="AB245" i="1"/>
  <c r="AF245" i="1" s="1"/>
  <c r="AH245" i="1"/>
  <c r="AI245" i="1"/>
  <c r="AI362" i="1"/>
  <c r="AJ362" i="1" s="1"/>
  <c r="AB362" i="1"/>
  <c r="AF362" i="1" s="1"/>
  <c r="AH362" i="1"/>
  <c r="W362" i="1"/>
  <c r="U362" i="1" s="1"/>
  <c r="X362" i="1" s="1"/>
  <c r="R362" i="1" s="1"/>
  <c r="S362" i="1" s="1"/>
  <c r="AI379" i="1"/>
  <c r="AB379" i="1"/>
  <c r="AF379" i="1" s="1"/>
  <c r="AH379" i="1"/>
  <c r="Z441" i="1"/>
  <c r="AA441" i="1" s="1"/>
  <c r="BF462" i="1"/>
  <c r="BH462" i="1"/>
  <c r="AB18" i="1"/>
  <c r="AF18" i="1" s="1"/>
  <c r="AI18" i="1"/>
  <c r="W18" i="1"/>
  <c r="U18" i="1" s="1"/>
  <c r="X18" i="1" s="1"/>
  <c r="R18" i="1" s="1"/>
  <c r="S18" i="1" s="1"/>
  <c r="AH18" i="1"/>
  <c r="AB182" i="1"/>
  <c r="AF182" i="1" s="1"/>
  <c r="AI182" i="1"/>
  <c r="AH182" i="1"/>
  <c r="AI279" i="1"/>
  <c r="AB279" i="1"/>
  <c r="AF279" i="1" s="1"/>
  <c r="AH279" i="1"/>
  <c r="AB296" i="1"/>
  <c r="AF296" i="1" s="1"/>
  <c r="AI296" i="1"/>
  <c r="AJ296" i="1" s="1"/>
  <c r="AH296" i="1"/>
  <c r="Z471" i="1"/>
  <c r="AA471" i="1" s="1"/>
  <c r="AI144" i="1"/>
  <c r="AH144" i="1"/>
  <c r="AB144" i="1"/>
  <c r="AF144" i="1" s="1"/>
  <c r="AB490" i="1"/>
  <c r="AF490" i="1" s="1"/>
  <c r="AI490" i="1"/>
  <c r="AJ490" i="1" s="1"/>
  <c r="AH490" i="1"/>
  <c r="AI130" i="1"/>
  <c r="AJ130" i="1" s="1"/>
  <c r="AB130" i="1"/>
  <c r="AF130" i="1" s="1"/>
  <c r="AH130" i="1"/>
  <c r="AB111" i="1"/>
  <c r="AF111" i="1" s="1"/>
  <c r="AI111" i="1"/>
  <c r="AJ111" i="1" s="1"/>
  <c r="AH111" i="1"/>
  <c r="W111" i="1"/>
  <c r="U111" i="1" s="1"/>
  <c r="X111" i="1" s="1"/>
  <c r="R111" i="1" s="1"/>
  <c r="S111" i="1" s="1"/>
  <c r="AB163" i="1"/>
  <c r="AF163" i="1" s="1"/>
  <c r="AI163" i="1"/>
  <c r="AH163" i="1"/>
  <c r="AH230" i="1"/>
  <c r="AB230" i="1"/>
  <c r="AF230" i="1" s="1"/>
  <c r="AI230" i="1"/>
  <c r="AJ230" i="1" s="1"/>
  <c r="Z366" i="1"/>
  <c r="AA366" i="1" s="1"/>
  <c r="AB401" i="1"/>
  <c r="AF401" i="1" s="1"/>
  <c r="AH401" i="1"/>
  <c r="AI401" i="1"/>
  <c r="AJ401" i="1" s="1"/>
  <c r="Z435" i="1"/>
  <c r="AA435" i="1" s="1"/>
  <c r="AI473" i="1"/>
  <c r="AJ473" i="1" s="1"/>
  <c r="AH473" i="1"/>
  <c r="AB473" i="1"/>
  <c r="AF473" i="1" s="1"/>
  <c r="BF322" i="1"/>
  <c r="BH322" i="1"/>
  <c r="AI408" i="1"/>
  <c r="AB408" i="1"/>
  <c r="AF408" i="1" s="1"/>
  <c r="AH408" i="1"/>
  <c r="AB33" i="1"/>
  <c r="AF33" i="1" s="1"/>
  <c r="AI33" i="1"/>
  <c r="AH33" i="1"/>
  <c r="AB217" i="1"/>
  <c r="AF217" i="1" s="1"/>
  <c r="AI217" i="1"/>
  <c r="AH217" i="1"/>
  <c r="BH305" i="1"/>
  <c r="AI398" i="1"/>
  <c r="AH398" i="1"/>
  <c r="AB398" i="1"/>
  <c r="AF398" i="1" s="1"/>
  <c r="Z463" i="1"/>
  <c r="AA463" i="1" s="1"/>
  <c r="AB45" i="1"/>
  <c r="AF45" i="1" s="1"/>
  <c r="AI45" i="1"/>
  <c r="AJ45" i="1" s="1"/>
  <c r="AH45" i="1"/>
  <c r="AB53" i="1"/>
  <c r="AF53" i="1" s="1"/>
  <c r="AI53" i="1"/>
  <c r="AJ53" i="1" s="1"/>
  <c r="AH53" i="1"/>
  <c r="W27" i="1"/>
  <c r="U27" i="1" s="1"/>
  <c r="X27" i="1" s="1"/>
  <c r="R27" i="1" s="1"/>
  <c r="S27" i="1" s="1"/>
  <c r="AB40" i="1"/>
  <c r="AF40" i="1" s="1"/>
  <c r="AI40" i="1"/>
  <c r="AH40" i="1"/>
  <c r="AB113" i="1"/>
  <c r="AF113" i="1" s="1"/>
  <c r="AI113" i="1"/>
  <c r="AH113" i="1"/>
  <c r="W113" i="1"/>
  <c r="U113" i="1" s="1"/>
  <c r="X113" i="1" s="1"/>
  <c r="R113" i="1" s="1"/>
  <c r="S113" i="1" s="1"/>
  <c r="AB189" i="1"/>
  <c r="AF189" i="1" s="1"/>
  <c r="AI189" i="1"/>
  <c r="W189" i="1"/>
  <c r="U189" i="1" s="1"/>
  <c r="X189" i="1" s="1"/>
  <c r="R189" i="1" s="1"/>
  <c r="S189" i="1" s="1"/>
  <c r="AH189" i="1"/>
  <c r="AB173" i="1"/>
  <c r="AF173" i="1" s="1"/>
  <c r="AI173" i="1"/>
  <c r="AH173" i="1"/>
  <c r="AB367" i="1"/>
  <c r="AF367" i="1" s="1"/>
  <c r="AI367" i="1"/>
  <c r="AJ367" i="1" s="1"/>
  <c r="AH367" i="1"/>
  <c r="W420" i="1"/>
  <c r="U420" i="1" s="1"/>
  <c r="X420" i="1" s="1"/>
  <c r="R420" i="1" s="1"/>
  <c r="S420" i="1" s="1"/>
  <c r="AI449" i="1"/>
  <c r="AB449" i="1"/>
  <c r="AF449" i="1" s="1"/>
  <c r="AH449" i="1"/>
  <c r="W449" i="1"/>
  <c r="U449" i="1" s="1"/>
  <c r="X449" i="1" s="1"/>
  <c r="R449" i="1" s="1"/>
  <c r="S449" i="1" s="1"/>
  <c r="BF243" i="1"/>
  <c r="BH243" i="1"/>
  <c r="Z346" i="1"/>
  <c r="AA346" i="1" s="1"/>
  <c r="AJ141" i="1"/>
  <c r="AJ151" i="1"/>
  <c r="AJ311" i="1"/>
  <c r="AJ139" i="1"/>
  <c r="AB170" i="1"/>
  <c r="AF170" i="1" s="1"/>
  <c r="AI170" i="1"/>
  <c r="AJ170" i="1" s="1"/>
  <c r="AH170" i="1"/>
  <c r="AI286" i="1"/>
  <c r="AB286" i="1"/>
  <c r="AF286" i="1" s="1"/>
  <c r="W286" i="1"/>
  <c r="U286" i="1" s="1"/>
  <c r="X286" i="1" s="1"/>
  <c r="R286" i="1" s="1"/>
  <c r="S286" i="1" s="1"/>
  <c r="AH286" i="1"/>
  <c r="AI82" i="1"/>
  <c r="AB82" i="1"/>
  <c r="AF82" i="1" s="1"/>
  <c r="AH82" i="1"/>
  <c r="AB48" i="1"/>
  <c r="AF48" i="1" s="1"/>
  <c r="AI48" i="1"/>
  <c r="AJ48" i="1" s="1"/>
  <c r="AH48" i="1"/>
  <c r="Z228" i="1"/>
  <c r="AA228" i="1" s="1"/>
  <c r="AJ67" i="1"/>
  <c r="AB23" i="1"/>
  <c r="AF23" i="1" s="1"/>
  <c r="AI23" i="1"/>
  <c r="AJ23" i="1" s="1"/>
  <c r="AH23" i="1"/>
  <c r="W23" i="1"/>
  <c r="U23" i="1" s="1"/>
  <c r="X23" i="1" s="1"/>
  <c r="R23" i="1" s="1"/>
  <c r="S23" i="1" s="1"/>
  <c r="AB116" i="1"/>
  <c r="AF116" i="1" s="1"/>
  <c r="AI116" i="1"/>
  <c r="AH116" i="1"/>
  <c r="W64" i="1"/>
  <c r="U64" i="1" s="1"/>
  <c r="X64" i="1" s="1"/>
  <c r="R64" i="1" s="1"/>
  <c r="S64" i="1" s="1"/>
  <c r="AB110" i="1"/>
  <c r="AF110" i="1" s="1"/>
  <c r="AI110" i="1"/>
  <c r="AJ110" i="1" s="1"/>
  <c r="AH110" i="1"/>
  <c r="W110" i="1"/>
  <c r="U110" i="1" s="1"/>
  <c r="X110" i="1" s="1"/>
  <c r="R110" i="1" s="1"/>
  <c r="S110" i="1" s="1"/>
  <c r="AI148" i="1"/>
  <c r="AB148" i="1"/>
  <c r="AF148" i="1" s="1"/>
  <c r="AH148" i="1"/>
  <c r="AI232" i="1"/>
  <c r="AJ232" i="1" s="1"/>
  <c r="AH232" i="1"/>
  <c r="AB232" i="1"/>
  <c r="AF232" i="1" s="1"/>
  <c r="W232" i="1"/>
  <c r="U232" i="1" s="1"/>
  <c r="X232" i="1" s="1"/>
  <c r="R232" i="1" s="1"/>
  <c r="S232" i="1" s="1"/>
  <c r="AB26" i="1"/>
  <c r="AF26" i="1" s="1"/>
  <c r="AI26" i="1"/>
  <c r="AJ26" i="1" s="1"/>
  <c r="AH26" i="1"/>
  <c r="AB91" i="1"/>
  <c r="AF91" i="1" s="1"/>
  <c r="AI91" i="1"/>
  <c r="AJ91" i="1" s="1"/>
  <c r="AH91" i="1"/>
  <c r="AI150" i="1"/>
  <c r="AJ150" i="1" s="1"/>
  <c r="AH150" i="1"/>
  <c r="AB150" i="1"/>
  <c r="AF150" i="1" s="1"/>
  <c r="W150" i="1"/>
  <c r="U150" i="1" s="1"/>
  <c r="X150" i="1" s="1"/>
  <c r="R150" i="1" s="1"/>
  <c r="S150" i="1" s="1"/>
  <c r="AB179" i="1"/>
  <c r="AF179" i="1" s="1"/>
  <c r="AI179" i="1"/>
  <c r="AH179" i="1"/>
  <c r="AB191" i="1"/>
  <c r="AF191" i="1" s="1"/>
  <c r="AI191" i="1"/>
  <c r="AJ191" i="1" s="1"/>
  <c r="AH191" i="1"/>
  <c r="W191" i="1"/>
  <c r="U191" i="1" s="1"/>
  <c r="X191" i="1" s="1"/>
  <c r="R191" i="1" s="1"/>
  <c r="S191" i="1" s="1"/>
  <c r="W226" i="1"/>
  <c r="U226" i="1" s="1"/>
  <c r="X226" i="1" s="1"/>
  <c r="R226" i="1" s="1"/>
  <c r="S226" i="1" s="1"/>
  <c r="AB315" i="1"/>
  <c r="AF315" i="1" s="1"/>
  <c r="AI315" i="1"/>
  <c r="AH315" i="1"/>
  <c r="AB304" i="1"/>
  <c r="AF304" i="1" s="1"/>
  <c r="AI304" i="1"/>
  <c r="AJ304" i="1" s="1"/>
  <c r="AH304" i="1"/>
  <c r="AI343" i="1"/>
  <c r="AJ343" i="1" s="1"/>
  <c r="AH343" i="1"/>
  <c r="AB343" i="1"/>
  <c r="AF343" i="1" s="1"/>
  <c r="Z338" i="1"/>
  <c r="AA338" i="1" s="1"/>
  <c r="AB475" i="1"/>
  <c r="AF475" i="1" s="1"/>
  <c r="AI475" i="1"/>
  <c r="AJ475" i="1" s="1"/>
  <c r="AH475" i="1"/>
  <c r="AJ465" i="1"/>
  <c r="AB482" i="1"/>
  <c r="AF482" i="1" s="1"/>
  <c r="AI482" i="1"/>
  <c r="W482" i="1"/>
  <c r="U482" i="1" s="1"/>
  <c r="X482" i="1" s="1"/>
  <c r="R482" i="1" s="1"/>
  <c r="S482" i="1" s="1"/>
  <c r="AH482" i="1"/>
  <c r="AB495" i="1"/>
  <c r="AF495" i="1" s="1"/>
  <c r="AI495" i="1"/>
  <c r="AJ495" i="1" s="1"/>
  <c r="AH495" i="1"/>
  <c r="AB164" i="1"/>
  <c r="AF164" i="1" s="1"/>
  <c r="AI164" i="1"/>
  <c r="AJ164" i="1" s="1"/>
  <c r="AH164" i="1"/>
  <c r="AI66" i="1"/>
  <c r="AB66" i="1"/>
  <c r="AF66" i="1" s="1"/>
  <c r="W66" i="1"/>
  <c r="U66" i="1" s="1"/>
  <c r="X66" i="1" s="1"/>
  <c r="R66" i="1" s="1"/>
  <c r="S66" i="1" s="1"/>
  <c r="AH66" i="1"/>
  <c r="AB196" i="1"/>
  <c r="AF196" i="1" s="1"/>
  <c r="AI196" i="1"/>
  <c r="AJ196" i="1" s="1"/>
  <c r="AH196" i="1"/>
  <c r="W82" i="1"/>
  <c r="U82" i="1" s="1"/>
  <c r="X82" i="1" s="1"/>
  <c r="R82" i="1" s="1"/>
  <c r="S82" i="1" s="1"/>
  <c r="AJ212" i="1"/>
  <c r="AI242" i="1"/>
  <c r="AJ242" i="1" s="1"/>
  <c r="AH242" i="1"/>
  <c r="AB242" i="1"/>
  <c r="AF242" i="1" s="1"/>
  <c r="BH228" i="1"/>
  <c r="BF228" i="1"/>
  <c r="AB276" i="1"/>
  <c r="AF276" i="1" s="1"/>
  <c r="AI276" i="1"/>
  <c r="AH276" i="1"/>
  <c r="AB289" i="1"/>
  <c r="AF289" i="1" s="1"/>
  <c r="AI289" i="1"/>
  <c r="AH289" i="1"/>
  <c r="AB375" i="1"/>
  <c r="AF375" i="1" s="1"/>
  <c r="AI375" i="1"/>
  <c r="AJ375" i="1" s="1"/>
  <c r="AH375" i="1"/>
  <c r="W375" i="1"/>
  <c r="U375" i="1" s="1"/>
  <c r="X375" i="1" s="1"/>
  <c r="R375" i="1" s="1"/>
  <c r="S375" i="1" s="1"/>
  <c r="W379" i="1"/>
  <c r="U379" i="1" s="1"/>
  <c r="X379" i="1" s="1"/>
  <c r="R379" i="1" s="1"/>
  <c r="S379" i="1" s="1"/>
  <c r="AB414" i="1"/>
  <c r="AF414" i="1" s="1"/>
  <c r="AI414" i="1"/>
  <c r="AH414" i="1"/>
  <c r="BH441" i="1"/>
  <c r="BF441" i="1"/>
  <c r="AB469" i="1"/>
  <c r="AF469" i="1" s="1"/>
  <c r="AI469" i="1"/>
  <c r="AH469" i="1"/>
  <c r="W469" i="1"/>
  <c r="U469" i="1" s="1"/>
  <c r="X469" i="1" s="1"/>
  <c r="R469" i="1" s="1"/>
  <c r="S469" i="1" s="1"/>
  <c r="AB42" i="1"/>
  <c r="AF42" i="1" s="1"/>
  <c r="AI42" i="1"/>
  <c r="AJ42" i="1" s="1"/>
  <c r="AH42" i="1"/>
  <c r="W32" i="1"/>
  <c r="U32" i="1" s="1"/>
  <c r="X32" i="1" s="1"/>
  <c r="R32" i="1" s="1"/>
  <c r="S32" i="1" s="1"/>
  <c r="AB50" i="1"/>
  <c r="AF50" i="1" s="1"/>
  <c r="AI50" i="1"/>
  <c r="AH50" i="1"/>
  <c r="AB253" i="1"/>
  <c r="AF253" i="1" s="1"/>
  <c r="AI253" i="1"/>
  <c r="AH253" i="1"/>
  <c r="W296" i="1"/>
  <c r="U296" i="1" s="1"/>
  <c r="X296" i="1" s="1"/>
  <c r="R296" i="1" s="1"/>
  <c r="S296" i="1" s="1"/>
  <c r="BH386" i="1"/>
  <c r="AB389" i="1"/>
  <c r="AF389" i="1" s="1"/>
  <c r="AI389" i="1"/>
  <c r="AH389" i="1"/>
  <c r="AB468" i="1"/>
  <c r="AF468" i="1" s="1"/>
  <c r="AI468" i="1"/>
  <c r="AH468" i="1"/>
  <c r="AJ466" i="1"/>
  <c r="BH471" i="1"/>
  <c r="BF471" i="1"/>
  <c r="W144" i="1"/>
  <c r="U144" i="1" s="1"/>
  <c r="X144" i="1" s="1"/>
  <c r="R144" i="1" s="1"/>
  <c r="S144" i="1" s="1"/>
  <c r="AJ62" i="1"/>
  <c r="AB115" i="1"/>
  <c r="AF115" i="1" s="1"/>
  <c r="AH115" i="1"/>
  <c r="AI115" i="1"/>
  <c r="AJ115" i="1" s="1"/>
  <c r="AB72" i="1"/>
  <c r="AF72" i="1" s="1"/>
  <c r="AI72" i="1"/>
  <c r="AJ72" i="1" s="1"/>
  <c r="AH72" i="1"/>
  <c r="AJ178" i="1"/>
  <c r="AI261" i="1"/>
  <c r="AH261" i="1"/>
  <c r="AB261" i="1"/>
  <c r="AF261" i="1" s="1"/>
  <c r="AB328" i="1"/>
  <c r="AF328" i="1" s="1"/>
  <c r="AI328" i="1"/>
  <c r="AH328" i="1"/>
  <c r="AJ293" i="1"/>
  <c r="AB278" i="1"/>
  <c r="AF278" i="1" s="1"/>
  <c r="AI278" i="1"/>
  <c r="AH278" i="1"/>
  <c r="W278" i="1"/>
  <c r="U278" i="1" s="1"/>
  <c r="X278" i="1" s="1"/>
  <c r="R278" i="1" s="1"/>
  <c r="S278" i="1" s="1"/>
  <c r="AJ297" i="1"/>
  <c r="AI352" i="1"/>
  <c r="AH352" i="1"/>
  <c r="AB352" i="1"/>
  <c r="AF352" i="1" s="1"/>
  <c r="AI368" i="1"/>
  <c r="AB368" i="1"/>
  <c r="AF368" i="1" s="1"/>
  <c r="W368" i="1"/>
  <c r="U368" i="1" s="1"/>
  <c r="X368" i="1" s="1"/>
  <c r="R368" i="1" s="1"/>
  <c r="S368" i="1" s="1"/>
  <c r="AH368" i="1"/>
  <c r="AJ380" i="1"/>
  <c r="W423" i="1"/>
  <c r="U423" i="1" s="1"/>
  <c r="X423" i="1" s="1"/>
  <c r="R423" i="1" s="1"/>
  <c r="S423" i="1" s="1"/>
  <c r="AB413" i="1"/>
  <c r="AF413" i="1" s="1"/>
  <c r="AI413" i="1"/>
  <c r="AJ413" i="1" s="1"/>
  <c r="AH413" i="1"/>
  <c r="AB459" i="1"/>
  <c r="AF459" i="1" s="1"/>
  <c r="AI459" i="1"/>
  <c r="W459" i="1"/>
  <c r="U459" i="1" s="1"/>
  <c r="X459" i="1" s="1"/>
  <c r="R459" i="1" s="1"/>
  <c r="S459" i="1" s="1"/>
  <c r="AH459" i="1"/>
  <c r="AI480" i="1"/>
  <c r="AB480" i="1"/>
  <c r="AF480" i="1" s="1"/>
  <c r="AH480" i="1"/>
  <c r="W105" i="1"/>
  <c r="U105" i="1" s="1"/>
  <c r="X105" i="1" s="1"/>
  <c r="R105" i="1" s="1"/>
  <c r="S105" i="1" s="1"/>
  <c r="AB280" i="1"/>
  <c r="AF280" i="1" s="1"/>
  <c r="AI280" i="1"/>
  <c r="AJ280" i="1" s="1"/>
  <c r="AH280" i="1"/>
  <c r="AI354" i="1"/>
  <c r="AJ354" i="1" s="1"/>
  <c r="AB354" i="1"/>
  <c r="AF354" i="1" s="1"/>
  <c r="AH354" i="1"/>
  <c r="W473" i="1"/>
  <c r="U473" i="1" s="1"/>
  <c r="X473" i="1" s="1"/>
  <c r="R473" i="1" s="1"/>
  <c r="S473" i="1" s="1"/>
  <c r="W480" i="1"/>
  <c r="U480" i="1" s="1"/>
  <c r="X480" i="1" s="1"/>
  <c r="R480" i="1" s="1"/>
  <c r="S480" i="1" s="1"/>
  <c r="W33" i="1"/>
  <c r="U33" i="1" s="1"/>
  <c r="X33" i="1" s="1"/>
  <c r="R33" i="1" s="1"/>
  <c r="S33" i="1" s="1"/>
  <c r="AB87" i="1"/>
  <c r="AF87" i="1" s="1"/>
  <c r="AI87" i="1"/>
  <c r="AH87" i="1"/>
  <c r="W164" i="1"/>
  <c r="U164" i="1" s="1"/>
  <c r="X164" i="1" s="1"/>
  <c r="R164" i="1" s="1"/>
  <c r="S164" i="1" s="1"/>
  <c r="AI187" i="1"/>
  <c r="AJ187" i="1" s="1"/>
  <c r="AB187" i="1"/>
  <c r="AF187" i="1" s="1"/>
  <c r="AH187" i="1"/>
  <c r="AB291" i="1"/>
  <c r="AF291" i="1" s="1"/>
  <c r="AI291" i="1"/>
  <c r="AJ291" i="1" s="1"/>
  <c r="AH291" i="1"/>
  <c r="W239" i="1"/>
  <c r="U239" i="1" s="1"/>
  <c r="X239" i="1" s="1"/>
  <c r="R239" i="1" s="1"/>
  <c r="S239" i="1" s="1"/>
  <c r="AB357" i="1"/>
  <c r="AF357" i="1" s="1"/>
  <c r="AI357" i="1"/>
  <c r="AJ357" i="1" s="1"/>
  <c r="AH357" i="1"/>
  <c r="W414" i="1"/>
  <c r="U414" i="1" s="1"/>
  <c r="X414" i="1" s="1"/>
  <c r="R414" i="1" s="1"/>
  <c r="S414" i="1" s="1"/>
  <c r="AB472" i="1"/>
  <c r="AF472" i="1" s="1"/>
  <c r="AI472" i="1"/>
  <c r="AJ472" i="1" s="1"/>
  <c r="AH472" i="1"/>
  <c r="Z492" i="1"/>
  <c r="AA492" i="1" s="1"/>
  <c r="W490" i="1"/>
  <c r="U490" i="1" s="1"/>
  <c r="X490" i="1" s="1"/>
  <c r="R490" i="1" s="1"/>
  <c r="S490" i="1" s="1"/>
  <c r="AB21" i="1"/>
  <c r="AF21" i="1" s="1"/>
  <c r="AI21" i="1"/>
  <c r="AJ21" i="1" s="1"/>
  <c r="AH21" i="1"/>
  <c r="AJ109" i="1"/>
  <c r="AH57" i="1"/>
  <c r="AB57" i="1"/>
  <c r="AF57" i="1" s="1"/>
  <c r="AI57" i="1"/>
  <c r="W173" i="1"/>
  <c r="U173" i="1" s="1"/>
  <c r="X173" i="1" s="1"/>
  <c r="R173" i="1" s="1"/>
  <c r="S173" i="1" s="1"/>
  <c r="W229" i="1"/>
  <c r="U229" i="1" s="1"/>
  <c r="X229" i="1" s="1"/>
  <c r="R229" i="1" s="1"/>
  <c r="S229" i="1" s="1"/>
  <c r="AJ250" i="1"/>
  <c r="BH288" i="1"/>
  <c r="AB434" i="1"/>
  <c r="AF434" i="1" s="1"/>
  <c r="AI434" i="1"/>
  <c r="AJ434" i="1" s="1"/>
  <c r="W434" i="1"/>
  <c r="U434" i="1" s="1"/>
  <c r="X434" i="1" s="1"/>
  <c r="R434" i="1" s="1"/>
  <c r="S434" i="1" s="1"/>
  <c r="AH434" i="1"/>
  <c r="W495" i="1"/>
  <c r="U495" i="1" s="1"/>
  <c r="X495" i="1" s="1"/>
  <c r="R495" i="1" s="1"/>
  <c r="S495" i="1" s="1"/>
  <c r="AB142" i="1"/>
  <c r="AF142" i="1" s="1"/>
  <c r="AI142" i="1"/>
  <c r="AJ142" i="1" s="1"/>
  <c r="AH142" i="1"/>
  <c r="W142" i="1"/>
  <c r="U142" i="1" s="1"/>
  <c r="X142" i="1" s="1"/>
  <c r="R142" i="1" s="1"/>
  <c r="S142" i="1" s="1"/>
  <c r="AI321" i="1"/>
  <c r="AJ321" i="1" s="1"/>
  <c r="AB321" i="1"/>
  <c r="AF321" i="1" s="1"/>
  <c r="AH321" i="1"/>
  <c r="AB442" i="1"/>
  <c r="AF442" i="1" s="1"/>
  <c r="AI442" i="1"/>
  <c r="AJ442" i="1" s="1"/>
  <c r="AH442" i="1"/>
  <c r="Z243" i="1"/>
  <c r="AA243" i="1" s="1"/>
  <c r="AJ489" i="1"/>
  <c r="AJ268" i="1"/>
  <c r="AJ256" i="1"/>
  <c r="AJ439" i="1"/>
  <c r="AJ499" i="1"/>
  <c r="AB94" i="1"/>
  <c r="AF94" i="1" s="1"/>
  <c r="AI94" i="1"/>
  <c r="AH94" i="1"/>
  <c r="W94" i="1"/>
  <c r="U94" i="1" s="1"/>
  <c r="X94" i="1" s="1"/>
  <c r="R94" i="1" s="1"/>
  <c r="S94" i="1" s="1"/>
  <c r="AB397" i="1"/>
  <c r="AF397" i="1" s="1"/>
  <c r="AI397" i="1"/>
  <c r="W397" i="1"/>
  <c r="U397" i="1" s="1"/>
  <c r="X397" i="1" s="1"/>
  <c r="R397" i="1" s="1"/>
  <c r="S397" i="1" s="1"/>
  <c r="AH397" i="1"/>
  <c r="AI400" i="1"/>
  <c r="AB400" i="1"/>
  <c r="AF400" i="1" s="1"/>
  <c r="AH400" i="1"/>
  <c r="AB210" i="1"/>
  <c r="AF210" i="1" s="1"/>
  <c r="AI210" i="1"/>
  <c r="AJ210" i="1" s="1"/>
  <c r="AH210" i="1"/>
  <c r="W210" i="1"/>
  <c r="U210" i="1" s="1"/>
  <c r="X210" i="1" s="1"/>
  <c r="R210" i="1" s="1"/>
  <c r="S210" i="1" s="1"/>
  <c r="AB221" i="1"/>
  <c r="AF221" i="1" s="1"/>
  <c r="AI221" i="1"/>
  <c r="AJ221" i="1" s="1"/>
  <c r="AH221" i="1"/>
  <c r="AB336" i="1"/>
  <c r="AF336" i="1" s="1"/>
  <c r="AI336" i="1"/>
  <c r="AH336" i="1"/>
  <c r="W336" i="1"/>
  <c r="U336" i="1" s="1"/>
  <c r="X336" i="1" s="1"/>
  <c r="R336" i="1" s="1"/>
  <c r="S336" i="1" s="1"/>
  <c r="BH492" i="1"/>
  <c r="BF492" i="1"/>
  <c r="AB444" i="1"/>
  <c r="AF444" i="1" s="1"/>
  <c r="AI444" i="1"/>
  <c r="W444" i="1"/>
  <c r="U444" i="1" s="1"/>
  <c r="X444" i="1" s="1"/>
  <c r="R444" i="1" s="1"/>
  <c r="S444" i="1" s="1"/>
  <c r="AH444" i="1"/>
  <c r="W124" i="1"/>
  <c r="U124" i="1" s="1"/>
  <c r="X124" i="1" s="1"/>
  <c r="R124" i="1" s="1"/>
  <c r="S124" i="1" s="1"/>
  <c r="AB126" i="1"/>
  <c r="AF126" i="1" s="1"/>
  <c r="AI126" i="1"/>
  <c r="AJ126" i="1" s="1"/>
  <c r="AH126" i="1"/>
  <c r="W126" i="1"/>
  <c r="U126" i="1" s="1"/>
  <c r="X126" i="1" s="1"/>
  <c r="R126" i="1" s="1"/>
  <c r="S126" i="1" s="1"/>
  <c r="AB135" i="1"/>
  <c r="AF135" i="1" s="1"/>
  <c r="AI135" i="1"/>
  <c r="AJ135" i="1" s="1"/>
  <c r="AH135" i="1"/>
  <c r="AB381" i="1"/>
  <c r="AF381" i="1" s="1"/>
  <c r="AI381" i="1"/>
  <c r="AH381" i="1"/>
  <c r="W381" i="1"/>
  <c r="U381" i="1" s="1"/>
  <c r="X381" i="1" s="1"/>
  <c r="R381" i="1" s="1"/>
  <c r="S381" i="1" s="1"/>
  <c r="AB427" i="1"/>
  <c r="AF427" i="1" s="1"/>
  <c r="AI427" i="1"/>
  <c r="AH427" i="1"/>
  <c r="AB153" i="1"/>
  <c r="AF153" i="1" s="1"/>
  <c r="AI153" i="1"/>
  <c r="AJ153" i="1" s="1"/>
  <c r="AH153" i="1"/>
  <c r="AB215" i="1"/>
  <c r="AF215" i="1" s="1"/>
  <c r="AI215" i="1"/>
  <c r="AJ215" i="1" s="1"/>
  <c r="AH215" i="1"/>
  <c r="W215" i="1"/>
  <c r="U215" i="1" s="1"/>
  <c r="X215" i="1" s="1"/>
  <c r="R215" i="1" s="1"/>
  <c r="S215" i="1" s="1"/>
  <c r="W172" i="1"/>
  <c r="U172" i="1" s="1"/>
  <c r="X172" i="1" s="1"/>
  <c r="R172" i="1" s="1"/>
  <c r="S172" i="1" s="1"/>
  <c r="W29" i="1"/>
  <c r="U29" i="1" s="1"/>
  <c r="X29" i="1" s="1"/>
  <c r="R29" i="1" s="1"/>
  <c r="S29" i="1" s="1"/>
  <c r="AI138" i="1"/>
  <c r="AJ138" i="1" s="1"/>
  <c r="AB138" i="1"/>
  <c r="AF138" i="1" s="1"/>
  <c r="AH138" i="1"/>
  <c r="AI106" i="1"/>
  <c r="AJ106" i="1" s="1"/>
  <c r="AB106" i="1"/>
  <c r="AF106" i="1" s="1"/>
  <c r="AH106" i="1"/>
  <c r="AH190" i="1"/>
  <c r="AB190" i="1"/>
  <c r="AF190" i="1" s="1"/>
  <c r="AI190" i="1"/>
  <c r="AJ190" i="1" s="1"/>
  <c r="AB197" i="1"/>
  <c r="AF197" i="1" s="1"/>
  <c r="AI197" i="1"/>
  <c r="AJ197" i="1" s="1"/>
  <c r="AH197" i="1"/>
  <c r="AB162" i="1"/>
  <c r="AF162" i="1" s="1"/>
  <c r="AI162" i="1"/>
  <c r="AH162" i="1"/>
  <c r="AB218" i="1"/>
  <c r="AF218" i="1" s="1"/>
  <c r="AI218" i="1"/>
  <c r="AJ218" i="1" s="1"/>
  <c r="AH218" i="1"/>
  <c r="W218" i="1"/>
  <c r="U218" i="1" s="1"/>
  <c r="X218" i="1" s="1"/>
  <c r="R218" i="1" s="1"/>
  <c r="S218" i="1" s="1"/>
  <c r="Z312" i="1"/>
  <c r="AA312" i="1" s="1"/>
  <c r="AI390" i="1"/>
  <c r="AH390" i="1"/>
  <c r="AB390" i="1"/>
  <c r="AF390" i="1" s="1"/>
  <c r="AB399" i="1"/>
  <c r="AF399" i="1" s="1"/>
  <c r="AI399" i="1"/>
  <c r="AH399" i="1"/>
  <c r="W399" i="1"/>
  <c r="U399" i="1" s="1"/>
  <c r="X399" i="1" s="1"/>
  <c r="R399" i="1" s="1"/>
  <c r="S399" i="1" s="1"/>
  <c r="AB430" i="1"/>
  <c r="AF430" i="1" s="1"/>
  <c r="AI430" i="1"/>
  <c r="AH430" i="1"/>
  <c r="W430" i="1"/>
  <c r="U430" i="1" s="1"/>
  <c r="X430" i="1" s="1"/>
  <c r="R430" i="1" s="1"/>
  <c r="S430" i="1" s="1"/>
  <c r="AB494" i="1"/>
  <c r="AF494" i="1" s="1"/>
  <c r="AI494" i="1"/>
  <c r="AH494" i="1"/>
  <c r="Z500" i="1"/>
  <c r="AA500" i="1" s="1"/>
  <c r="AB402" i="1"/>
  <c r="AF402" i="1" s="1"/>
  <c r="AI402" i="1"/>
  <c r="AJ402" i="1" s="1"/>
  <c r="AH402" i="1"/>
  <c r="AI302" i="1"/>
  <c r="AJ302" i="1" s="1"/>
  <c r="AB302" i="1"/>
  <c r="AF302" i="1" s="1"/>
  <c r="AH302" i="1"/>
  <c r="AI159" i="1"/>
  <c r="W159" i="1"/>
  <c r="U159" i="1" s="1"/>
  <c r="X159" i="1" s="1"/>
  <c r="R159" i="1" s="1"/>
  <c r="S159" i="1" s="1"/>
  <c r="AB159" i="1"/>
  <c r="AF159" i="1" s="1"/>
  <c r="AH159" i="1"/>
  <c r="BF152" i="1"/>
  <c r="BH152" i="1"/>
  <c r="AI257" i="1"/>
  <c r="AB257" i="1"/>
  <c r="AF257" i="1" s="1"/>
  <c r="W257" i="1"/>
  <c r="U257" i="1" s="1"/>
  <c r="X257" i="1" s="1"/>
  <c r="R257" i="1" s="1"/>
  <c r="S257" i="1" s="1"/>
  <c r="AH257" i="1"/>
  <c r="BF275" i="1"/>
  <c r="BH275" i="1"/>
  <c r="W307" i="1"/>
  <c r="U307" i="1" s="1"/>
  <c r="X307" i="1" s="1"/>
  <c r="R307" i="1" s="1"/>
  <c r="S307" i="1" s="1"/>
  <c r="BF339" i="1"/>
  <c r="BH339" i="1"/>
  <c r="W390" i="1"/>
  <c r="U390" i="1" s="1"/>
  <c r="X390" i="1" s="1"/>
  <c r="R390" i="1" s="1"/>
  <c r="S390" i="1" s="1"/>
  <c r="AB412" i="1"/>
  <c r="AF412" i="1" s="1"/>
  <c r="AI412" i="1"/>
  <c r="AJ412" i="1" s="1"/>
  <c r="AH412" i="1"/>
  <c r="AB419" i="1"/>
  <c r="AF419" i="1" s="1"/>
  <c r="AH419" i="1"/>
  <c r="AI419" i="1"/>
  <c r="AJ419" i="1" s="1"/>
  <c r="AB454" i="1"/>
  <c r="AF454" i="1" s="1"/>
  <c r="AI454" i="1"/>
  <c r="AJ454" i="1" s="1"/>
  <c r="AH454" i="1"/>
  <c r="W475" i="1"/>
  <c r="U475" i="1" s="1"/>
  <c r="X475" i="1" s="1"/>
  <c r="R475" i="1" s="1"/>
  <c r="S475" i="1" s="1"/>
  <c r="AI52" i="1"/>
  <c r="AB52" i="1"/>
  <c r="AF52" i="1" s="1"/>
  <c r="AH52" i="1"/>
  <c r="W19" i="1"/>
  <c r="U19" i="1" s="1"/>
  <c r="X19" i="1" s="1"/>
  <c r="R19" i="1" s="1"/>
  <c r="S19" i="1" s="1"/>
  <c r="W203" i="1"/>
  <c r="U203" i="1" s="1"/>
  <c r="X203" i="1" s="1"/>
  <c r="R203" i="1" s="1"/>
  <c r="S203" i="1" s="1"/>
  <c r="Z259" i="1"/>
  <c r="AA259" i="1" s="1"/>
  <c r="AI301" i="1"/>
  <c r="AJ301" i="1" s="1"/>
  <c r="AH301" i="1"/>
  <c r="AB301" i="1"/>
  <c r="AF301" i="1" s="1"/>
  <c r="W301" i="1"/>
  <c r="U301" i="1" s="1"/>
  <c r="X301" i="1" s="1"/>
  <c r="R301" i="1" s="1"/>
  <c r="S301" i="1" s="1"/>
  <c r="AI382" i="1"/>
  <c r="AJ382" i="1" s="1"/>
  <c r="AH382" i="1"/>
  <c r="AB382" i="1"/>
  <c r="AF382" i="1" s="1"/>
  <c r="AB481" i="1"/>
  <c r="AF481" i="1" s="1"/>
  <c r="AI481" i="1"/>
  <c r="AJ481" i="1" s="1"/>
  <c r="AH481" i="1"/>
  <c r="W190" i="1"/>
  <c r="U190" i="1" s="1"/>
  <c r="X190" i="1" s="1"/>
  <c r="R190" i="1" s="1"/>
  <c r="S190" i="1" s="1"/>
  <c r="BH374" i="1"/>
  <c r="AB17" i="1"/>
  <c r="AF17" i="1" s="1"/>
  <c r="AI17" i="1"/>
  <c r="AH17" i="1"/>
  <c r="AB120" i="1"/>
  <c r="AF120" i="1" s="1"/>
  <c r="AI120" i="1"/>
  <c r="AJ120" i="1" s="1"/>
  <c r="AH120" i="1"/>
  <c r="Z134" i="1"/>
  <c r="AA134" i="1" s="1"/>
  <c r="W179" i="1"/>
  <c r="U179" i="1" s="1"/>
  <c r="X179" i="1" s="1"/>
  <c r="R179" i="1" s="1"/>
  <c r="S179" i="1" s="1"/>
  <c r="AB165" i="1"/>
  <c r="AF165" i="1" s="1"/>
  <c r="AI165" i="1"/>
  <c r="AJ165" i="1" s="1"/>
  <c r="AH165" i="1"/>
  <c r="W271" i="1"/>
  <c r="U271" i="1" s="1"/>
  <c r="X271" i="1" s="1"/>
  <c r="R271" i="1" s="1"/>
  <c r="S271" i="1" s="1"/>
  <c r="Z251" i="1"/>
  <c r="AA251" i="1" s="1"/>
  <c r="BF298" i="1"/>
  <c r="BH298" i="1"/>
  <c r="AB359" i="1"/>
  <c r="AF359" i="1" s="1"/>
  <c r="AI359" i="1"/>
  <c r="AJ359" i="1" s="1"/>
  <c r="AH359" i="1"/>
  <c r="W359" i="1"/>
  <c r="U359" i="1" s="1"/>
  <c r="X359" i="1" s="1"/>
  <c r="R359" i="1" s="1"/>
  <c r="S359" i="1" s="1"/>
  <c r="W421" i="1"/>
  <c r="U421" i="1" s="1"/>
  <c r="X421" i="1" s="1"/>
  <c r="R421" i="1" s="1"/>
  <c r="S421" i="1" s="1"/>
  <c r="AB299" i="1"/>
  <c r="AF299" i="1" s="1"/>
  <c r="AI299" i="1"/>
  <c r="AH299" i="1"/>
  <c r="W26" i="1"/>
  <c r="U26" i="1" s="1"/>
  <c r="X26" i="1" s="1"/>
  <c r="R26" i="1" s="1"/>
  <c r="S26" i="1" s="1"/>
  <c r="AB161" i="1"/>
  <c r="AF161" i="1" s="1"/>
  <c r="AI161" i="1"/>
  <c r="AH161" i="1"/>
  <c r="AB97" i="1"/>
  <c r="AF97" i="1" s="1"/>
  <c r="AI97" i="1"/>
  <c r="AJ97" i="1" s="1"/>
  <c r="AH97" i="1"/>
  <c r="W97" i="1"/>
  <c r="U97" i="1" s="1"/>
  <c r="X97" i="1" s="1"/>
  <c r="R97" i="1" s="1"/>
  <c r="S97" i="1" s="1"/>
  <c r="AB186" i="1"/>
  <c r="AF186" i="1" s="1"/>
  <c r="AI186" i="1"/>
  <c r="AJ186" i="1" s="1"/>
  <c r="AH186" i="1"/>
  <c r="AI192" i="1"/>
  <c r="AB192" i="1"/>
  <c r="AF192" i="1" s="1"/>
  <c r="W192" i="1"/>
  <c r="U192" i="1" s="1"/>
  <c r="X192" i="1" s="1"/>
  <c r="R192" i="1" s="1"/>
  <c r="S192" i="1" s="1"/>
  <c r="AH192" i="1"/>
  <c r="AB225" i="1"/>
  <c r="AF225" i="1" s="1"/>
  <c r="AH225" i="1"/>
  <c r="AI225" i="1"/>
  <c r="AJ225" i="1" s="1"/>
  <c r="AB371" i="1"/>
  <c r="AF371" i="1" s="1"/>
  <c r="AI371" i="1"/>
  <c r="AJ371" i="1" s="1"/>
  <c r="AH371" i="1"/>
  <c r="AB404" i="1"/>
  <c r="AF404" i="1" s="1"/>
  <c r="AI404" i="1"/>
  <c r="AH404" i="1"/>
  <c r="AB493" i="1"/>
  <c r="AF493" i="1" s="1"/>
  <c r="AI493" i="1"/>
  <c r="AJ493" i="1" s="1"/>
  <c r="AH493" i="1"/>
  <c r="W50" i="1"/>
  <c r="U50" i="1" s="1"/>
  <c r="X50" i="1" s="1"/>
  <c r="R50" i="1" s="1"/>
  <c r="S50" i="1" s="1"/>
  <c r="W51" i="1"/>
  <c r="U51" i="1" s="1"/>
  <c r="X51" i="1" s="1"/>
  <c r="R51" i="1" s="1"/>
  <c r="S51" i="1" s="1"/>
  <c r="AI431" i="1"/>
  <c r="AB431" i="1"/>
  <c r="AF431" i="1" s="1"/>
  <c r="AH431" i="1"/>
  <c r="AB89" i="1"/>
  <c r="AF89" i="1" s="1"/>
  <c r="AI89" i="1"/>
  <c r="AJ89" i="1" s="1"/>
  <c r="AH89" i="1"/>
  <c r="AI98" i="1"/>
  <c r="AB98" i="1"/>
  <c r="AF98" i="1" s="1"/>
  <c r="AH98" i="1"/>
  <c r="AJ220" i="1"/>
  <c r="AB249" i="1"/>
  <c r="AF249" i="1" s="1"/>
  <c r="AI249" i="1"/>
  <c r="W249" i="1"/>
  <c r="U249" i="1" s="1"/>
  <c r="X249" i="1" s="1"/>
  <c r="R249" i="1" s="1"/>
  <c r="S249" i="1" s="1"/>
  <c r="AH249" i="1"/>
  <c r="AI300" i="1"/>
  <c r="AJ300" i="1" s="1"/>
  <c r="AH300" i="1"/>
  <c r="AB300" i="1"/>
  <c r="AF300" i="1" s="1"/>
  <c r="AB433" i="1"/>
  <c r="AF433" i="1" s="1"/>
  <c r="AI433" i="1"/>
  <c r="AJ433" i="1" s="1"/>
  <c r="AH433" i="1"/>
  <c r="AJ446" i="1"/>
  <c r="AH47" i="1"/>
  <c r="AB47" i="1"/>
  <c r="AF47" i="1" s="1"/>
  <c r="AI47" i="1"/>
  <c r="W47" i="1"/>
  <c r="U47" i="1" s="1"/>
  <c r="X47" i="1" s="1"/>
  <c r="R47" i="1" s="1"/>
  <c r="S47" i="1" s="1"/>
  <c r="AJ69" i="1"/>
  <c r="AJ453" i="1"/>
  <c r="AJ209" i="1"/>
  <c r="AJ28" i="1"/>
  <c r="AB206" i="1"/>
  <c r="AF206" i="1" s="1"/>
  <c r="AI206" i="1"/>
  <c r="AJ206" i="1" s="1"/>
  <c r="AH206" i="1"/>
  <c r="AB214" i="1"/>
  <c r="AF214" i="1" s="1"/>
  <c r="AI214" i="1"/>
  <c r="AH214" i="1"/>
  <c r="BF338" i="1"/>
  <c r="BH338" i="1"/>
  <c r="AI429" i="1"/>
  <c r="AH429" i="1"/>
  <c r="AB429" i="1"/>
  <c r="AF429" i="1" s="1"/>
  <c r="AB287" i="1"/>
  <c r="AF287" i="1" s="1"/>
  <c r="AI287" i="1"/>
  <c r="AH287" i="1"/>
  <c r="AI216" i="1"/>
  <c r="AB216" i="1"/>
  <c r="AF216" i="1" s="1"/>
  <c r="AH216" i="1"/>
  <c r="AB70" i="1"/>
  <c r="AF70" i="1" s="1"/>
  <c r="AI70" i="1"/>
  <c r="AH70" i="1"/>
  <c r="W70" i="1"/>
  <c r="U70" i="1" s="1"/>
  <c r="X70" i="1" s="1"/>
  <c r="R70" i="1" s="1"/>
  <c r="S70" i="1" s="1"/>
  <c r="AI344" i="1"/>
  <c r="AJ344" i="1" s="1"/>
  <c r="AB344" i="1"/>
  <c r="AF344" i="1" s="1"/>
  <c r="AH344" i="1"/>
  <c r="AI438" i="1"/>
  <c r="AH438" i="1"/>
  <c r="AB438" i="1"/>
  <c r="AF438" i="1" s="1"/>
  <c r="W429" i="1"/>
  <c r="U429" i="1" s="1"/>
  <c r="X429" i="1" s="1"/>
  <c r="R429" i="1" s="1"/>
  <c r="S429" i="1" s="1"/>
  <c r="AH147" i="1"/>
  <c r="AI147" i="1"/>
  <c r="AJ147" i="1" s="1"/>
  <c r="AB147" i="1"/>
  <c r="AF147" i="1" s="1"/>
  <c r="W223" i="1"/>
  <c r="U223" i="1" s="1"/>
  <c r="X223" i="1" s="1"/>
  <c r="R223" i="1" s="1"/>
  <c r="S223" i="1" s="1"/>
  <c r="AH54" i="1"/>
  <c r="AI54" i="1"/>
  <c r="AJ54" i="1" s="1"/>
  <c r="AB54" i="1"/>
  <c r="AF54" i="1" s="1"/>
  <c r="AJ49" i="1"/>
  <c r="Z386" i="1"/>
  <c r="AA386" i="1" s="1"/>
  <c r="AB99" i="1"/>
  <c r="AF99" i="1" s="1"/>
  <c r="AH99" i="1"/>
  <c r="AI99" i="1"/>
  <c r="AI114" i="1"/>
  <c r="AB114" i="1"/>
  <c r="AF114" i="1" s="1"/>
  <c r="AH114" i="1"/>
  <c r="W119" i="1"/>
  <c r="U119" i="1" s="1"/>
  <c r="X119" i="1" s="1"/>
  <c r="R119" i="1" s="1"/>
  <c r="S119" i="1" s="1"/>
  <c r="AJ131" i="1"/>
  <c r="AB262" i="1"/>
  <c r="AF262" i="1" s="1"/>
  <c r="AI262" i="1"/>
  <c r="AJ262" i="1" s="1"/>
  <c r="AH262" i="1"/>
  <c r="BF312" i="1"/>
  <c r="BH312" i="1"/>
  <c r="Z305" i="1"/>
  <c r="AA305" i="1" s="1"/>
  <c r="BF500" i="1"/>
  <c r="BH500" i="1"/>
  <c r="AI273" i="1"/>
  <c r="AJ273" i="1" s="1"/>
  <c r="AB273" i="1"/>
  <c r="AF273" i="1" s="1"/>
  <c r="W273" i="1"/>
  <c r="U273" i="1" s="1"/>
  <c r="X273" i="1" s="1"/>
  <c r="R273" i="1" s="1"/>
  <c r="S273" i="1" s="1"/>
  <c r="AH273" i="1"/>
  <c r="AB100" i="1"/>
  <c r="AF100" i="1" s="1"/>
  <c r="AI100" i="1"/>
  <c r="AH100" i="1"/>
  <c r="AJ137" i="1"/>
  <c r="AB166" i="1"/>
  <c r="AF166" i="1" s="1"/>
  <c r="AI166" i="1"/>
  <c r="AH166" i="1"/>
  <c r="W166" i="1"/>
  <c r="U166" i="1" s="1"/>
  <c r="X166" i="1" s="1"/>
  <c r="R166" i="1" s="1"/>
  <c r="S166" i="1" s="1"/>
  <c r="AB204" i="1"/>
  <c r="AF204" i="1" s="1"/>
  <c r="AI204" i="1"/>
  <c r="AH204" i="1"/>
  <c r="AB238" i="1"/>
  <c r="AF238" i="1" s="1"/>
  <c r="AI238" i="1"/>
  <c r="AJ238" i="1" s="1"/>
  <c r="AH238" i="1"/>
  <c r="AB252" i="1"/>
  <c r="AF252" i="1" s="1"/>
  <c r="AI252" i="1"/>
  <c r="AH252" i="1"/>
  <c r="Z339" i="1"/>
  <c r="AA339" i="1" s="1"/>
  <c r="AB410" i="1"/>
  <c r="AF410" i="1" s="1"/>
  <c r="AI410" i="1"/>
  <c r="AJ410" i="1" s="1"/>
  <c r="AH410" i="1"/>
  <c r="AJ177" i="1"/>
  <c r="AJ440" i="1"/>
  <c r="AI77" i="1"/>
  <c r="AB77" i="1"/>
  <c r="AF77" i="1" s="1"/>
  <c r="AH77" i="1"/>
  <c r="AJ129" i="1"/>
  <c r="BH132" i="1"/>
  <c r="AI112" i="1"/>
  <c r="AH112" i="1"/>
  <c r="AB112" i="1"/>
  <c r="AF112" i="1" s="1"/>
  <c r="BH259" i="1"/>
  <c r="BF259" i="1"/>
  <c r="Z330" i="1"/>
  <c r="AA330" i="1" s="1"/>
  <c r="AJ340" i="1"/>
  <c r="AB418" i="1"/>
  <c r="AF418" i="1" s="1"/>
  <c r="AI418" i="1"/>
  <c r="AJ418" i="1" s="1"/>
  <c r="AH418" i="1"/>
  <c r="AB458" i="1"/>
  <c r="AF458" i="1" s="1"/>
  <c r="AI458" i="1"/>
  <c r="AH458" i="1"/>
  <c r="W438" i="1"/>
  <c r="U438" i="1" s="1"/>
  <c r="X438" i="1" s="1"/>
  <c r="R438" i="1" s="1"/>
  <c r="S438" i="1" s="1"/>
  <c r="AI478" i="1"/>
  <c r="AJ478" i="1" s="1"/>
  <c r="AH478" i="1"/>
  <c r="AB478" i="1"/>
  <c r="AF478" i="1" s="1"/>
  <c r="AJ85" i="1"/>
  <c r="W17" i="1"/>
  <c r="U17" i="1" s="1"/>
  <c r="X17" i="1" s="1"/>
  <c r="R17" i="1" s="1"/>
  <c r="S17" i="1" s="1"/>
  <c r="W63" i="1"/>
  <c r="U63" i="1" s="1"/>
  <c r="X63" i="1" s="1"/>
  <c r="R63" i="1" s="1"/>
  <c r="S63" i="1" s="1"/>
  <c r="BH134" i="1"/>
  <c r="BF134" i="1"/>
  <c r="AJ227" i="1"/>
  <c r="W165" i="1"/>
  <c r="U165" i="1" s="1"/>
  <c r="X165" i="1" s="1"/>
  <c r="R165" i="1" s="1"/>
  <c r="S165" i="1" s="1"/>
  <c r="W276" i="1"/>
  <c r="U276" i="1" s="1"/>
  <c r="X276" i="1" s="1"/>
  <c r="R276" i="1" s="1"/>
  <c r="S276" i="1" s="1"/>
  <c r="BF251" i="1"/>
  <c r="BH251" i="1"/>
  <c r="Z298" i="1"/>
  <c r="AA298" i="1" s="1"/>
  <c r="W323" i="1"/>
  <c r="U323" i="1" s="1"/>
  <c r="X323" i="1" s="1"/>
  <c r="R323" i="1" s="1"/>
  <c r="S323" i="1" s="1"/>
  <c r="W427" i="1"/>
  <c r="U427" i="1" s="1"/>
  <c r="X427" i="1" s="1"/>
  <c r="R427" i="1" s="1"/>
  <c r="S427" i="1" s="1"/>
  <c r="AB425" i="1"/>
  <c r="AF425" i="1" s="1"/>
  <c r="AI425" i="1"/>
  <c r="AJ425" i="1" s="1"/>
  <c r="AH425" i="1"/>
  <c r="AB241" i="1"/>
  <c r="AF241" i="1" s="1"/>
  <c r="AI241" i="1"/>
  <c r="AH241" i="1"/>
  <c r="W147" i="1"/>
  <c r="U147" i="1" s="1"/>
  <c r="X147" i="1" s="1"/>
  <c r="R147" i="1" s="1"/>
  <c r="S147" i="1" s="1"/>
  <c r="W163" i="1"/>
  <c r="U163" i="1" s="1"/>
  <c r="X163" i="1" s="1"/>
  <c r="R163" i="1" s="1"/>
  <c r="S163" i="1" s="1"/>
  <c r="AI90" i="1"/>
  <c r="AJ90" i="1" s="1"/>
  <c r="AB90" i="1"/>
  <c r="AF90" i="1" s="1"/>
  <c r="AH90" i="1"/>
  <c r="AI265" i="1"/>
  <c r="AB265" i="1"/>
  <c r="AF265" i="1" s="1"/>
  <c r="AH265" i="1"/>
  <c r="W245" i="1"/>
  <c r="U245" i="1" s="1"/>
  <c r="X245" i="1" s="1"/>
  <c r="R245" i="1" s="1"/>
  <c r="S245" i="1" s="1"/>
  <c r="AI326" i="1"/>
  <c r="AJ326" i="1" s="1"/>
  <c r="AB326" i="1"/>
  <c r="AF326" i="1" s="1"/>
  <c r="AH326" i="1"/>
  <c r="AB437" i="1"/>
  <c r="AF437" i="1" s="1"/>
  <c r="AI437" i="1"/>
  <c r="AJ437" i="1" s="1"/>
  <c r="AH437" i="1"/>
  <c r="W437" i="1"/>
  <c r="U437" i="1" s="1"/>
  <c r="X437" i="1" s="1"/>
  <c r="R437" i="1" s="1"/>
  <c r="S437" i="1" s="1"/>
  <c r="BH417" i="1"/>
  <c r="W460" i="1"/>
  <c r="U460" i="1" s="1"/>
  <c r="X460" i="1" s="1"/>
  <c r="R460" i="1" s="1"/>
  <c r="S460" i="1" s="1"/>
  <c r="AB486" i="1"/>
  <c r="AF486" i="1" s="1"/>
  <c r="AI486" i="1"/>
  <c r="AJ486" i="1" s="1"/>
  <c r="AH486" i="1"/>
  <c r="AI496" i="1"/>
  <c r="AB496" i="1"/>
  <c r="AF496" i="1" s="1"/>
  <c r="AH496" i="1"/>
  <c r="BH329" i="1"/>
  <c r="W267" i="1"/>
  <c r="U267" i="1" s="1"/>
  <c r="X267" i="1" s="1"/>
  <c r="R267" i="1" s="1"/>
  <c r="S267" i="1" s="1"/>
  <c r="W71" i="1"/>
  <c r="U71" i="1" s="1"/>
  <c r="X71" i="1" s="1"/>
  <c r="R71" i="1" s="1"/>
  <c r="S71" i="1" s="1"/>
  <c r="AB83" i="1"/>
  <c r="AF83" i="1" s="1"/>
  <c r="AH83" i="1"/>
  <c r="AI83" i="1"/>
  <c r="AJ83" i="1" s="1"/>
  <c r="W76" i="1"/>
  <c r="U76" i="1" s="1"/>
  <c r="X76" i="1" s="1"/>
  <c r="R76" i="1" s="1"/>
  <c r="S76" i="1" s="1"/>
  <c r="AB213" i="1"/>
  <c r="AF213" i="1" s="1"/>
  <c r="AI213" i="1"/>
  <c r="AH213" i="1"/>
  <c r="AB207" i="1"/>
  <c r="AF207" i="1" s="1"/>
  <c r="AI207" i="1"/>
  <c r="AJ207" i="1" s="1"/>
  <c r="AH207" i="1"/>
  <c r="W207" i="1"/>
  <c r="U207" i="1" s="1"/>
  <c r="X207" i="1" s="1"/>
  <c r="R207" i="1" s="1"/>
  <c r="S207" i="1" s="1"/>
  <c r="AB156" i="1"/>
  <c r="AF156" i="1" s="1"/>
  <c r="AI156" i="1"/>
  <c r="AJ156" i="1" s="1"/>
  <c r="AH156" i="1"/>
  <c r="AB240" i="1"/>
  <c r="AF240" i="1" s="1"/>
  <c r="AI240" i="1"/>
  <c r="AH240" i="1"/>
  <c r="AI200" i="1"/>
  <c r="AB200" i="1"/>
  <c r="AF200" i="1" s="1"/>
  <c r="AH200" i="1"/>
  <c r="W234" i="1"/>
  <c r="U234" i="1" s="1"/>
  <c r="X234" i="1" s="1"/>
  <c r="R234" i="1" s="1"/>
  <c r="S234" i="1" s="1"/>
  <c r="AI285" i="1"/>
  <c r="AH285" i="1"/>
  <c r="AB285" i="1"/>
  <c r="AF285" i="1" s="1"/>
  <c r="Z288" i="1"/>
  <c r="AA288" i="1" s="1"/>
  <c r="AI384" i="1"/>
  <c r="AJ384" i="1" s="1"/>
  <c r="AB384" i="1"/>
  <c r="AF384" i="1" s="1"/>
  <c r="W384" i="1"/>
  <c r="U384" i="1" s="1"/>
  <c r="X384" i="1" s="1"/>
  <c r="R384" i="1" s="1"/>
  <c r="S384" i="1" s="1"/>
  <c r="AH384" i="1"/>
  <c r="W378" i="1"/>
  <c r="U378" i="1" s="1"/>
  <c r="X378" i="1" s="1"/>
  <c r="R378" i="1" s="1"/>
  <c r="S378" i="1" s="1"/>
  <c r="AB436" i="1"/>
  <c r="AF436" i="1" s="1"/>
  <c r="AI436" i="1"/>
  <c r="AJ436" i="1" s="1"/>
  <c r="AH436" i="1"/>
  <c r="W285" i="1"/>
  <c r="U285" i="1" s="1"/>
  <c r="X285" i="1" s="1"/>
  <c r="R285" i="1" s="1"/>
  <c r="S285" i="1" s="1"/>
  <c r="AJ22" i="1"/>
  <c r="AJ44" i="1"/>
  <c r="AJ411" i="1"/>
  <c r="AJ350" i="1"/>
  <c r="AJ483" i="1"/>
  <c r="AJ365" i="1"/>
  <c r="AJ30" i="1"/>
  <c r="AJ448" i="1"/>
  <c r="AJ88" i="1"/>
  <c r="AB298" i="1" l="1"/>
  <c r="AF298" i="1" s="1"/>
  <c r="AI298" i="1"/>
  <c r="AJ298" i="1" s="1"/>
  <c r="AH298" i="1"/>
  <c r="W298" i="1"/>
  <c r="U298" i="1" s="1"/>
  <c r="X298" i="1" s="1"/>
  <c r="R298" i="1" s="1"/>
  <c r="S298" i="1" s="1"/>
  <c r="AB386" i="1"/>
  <c r="AF386" i="1" s="1"/>
  <c r="AI386" i="1"/>
  <c r="AH386" i="1"/>
  <c r="W386" i="1"/>
  <c r="U386" i="1" s="1"/>
  <c r="X386" i="1" s="1"/>
  <c r="R386" i="1" s="1"/>
  <c r="S386" i="1" s="1"/>
  <c r="AB417" i="1"/>
  <c r="AF417" i="1" s="1"/>
  <c r="AI417" i="1"/>
  <c r="AJ417" i="1" s="1"/>
  <c r="AH417" i="1"/>
  <c r="W417" i="1"/>
  <c r="U417" i="1" s="1"/>
  <c r="X417" i="1" s="1"/>
  <c r="R417" i="1" s="1"/>
  <c r="S417" i="1" s="1"/>
  <c r="AB443" i="1"/>
  <c r="AF443" i="1" s="1"/>
  <c r="AI443" i="1"/>
  <c r="AH443" i="1"/>
  <c r="W443" i="1"/>
  <c r="U443" i="1" s="1"/>
  <c r="X443" i="1" s="1"/>
  <c r="R443" i="1" s="1"/>
  <c r="S443" i="1" s="1"/>
  <c r="AJ241" i="1"/>
  <c r="AJ458" i="1"/>
  <c r="AB339" i="1"/>
  <c r="AF339" i="1" s="1"/>
  <c r="AI339" i="1"/>
  <c r="AJ339" i="1" s="1"/>
  <c r="AH339" i="1"/>
  <c r="W339" i="1"/>
  <c r="U339" i="1" s="1"/>
  <c r="X339" i="1" s="1"/>
  <c r="R339" i="1" s="1"/>
  <c r="S339" i="1" s="1"/>
  <c r="AJ204" i="1"/>
  <c r="AJ100" i="1"/>
  <c r="AJ287" i="1"/>
  <c r="AJ214" i="1"/>
  <c r="AJ404" i="1"/>
  <c r="AJ299" i="1"/>
  <c r="AB134" i="1"/>
  <c r="AF134" i="1" s="1"/>
  <c r="AI134" i="1"/>
  <c r="AH134" i="1"/>
  <c r="W134" i="1"/>
  <c r="U134" i="1" s="1"/>
  <c r="X134" i="1" s="1"/>
  <c r="R134" i="1" s="1"/>
  <c r="S134" i="1" s="1"/>
  <c r="AJ336" i="1"/>
  <c r="AJ87" i="1"/>
  <c r="AJ468" i="1"/>
  <c r="AJ253" i="1"/>
  <c r="AJ414" i="1"/>
  <c r="AJ289" i="1"/>
  <c r="AJ33" i="1"/>
  <c r="AI366" i="1"/>
  <c r="AJ366" i="1" s="1"/>
  <c r="AH366" i="1"/>
  <c r="AB366" i="1"/>
  <c r="AF366" i="1" s="1"/>
  <c r="W366" i="1"/>
  <c r="U366" i="1" s="1"/>
  <c r="X366" i="1" s="1"/>
  <c r="R366" i="1" s="1"/>
  <c r="S366" i="1" s="1"/>
  <c r="AJ171" i="1"/>
  <c r="AJ457" i="1"/>
  <c r="AJ143" i="1"/>
  <c r="AJ395" i="1"/>
  <c r="AJ32" i="1"/>
  <c r="AJ105" i="1"/>
  <c r="AB275" i="1"/>
  <c r="AF275" i="1" s="1"/>
  <c r="AI275" i="1"/>
  <c r="AH275" i="1"/>
  <c r="W275" i="1"/>
  <c r="U275" i="1" s="1"/>
  <c r="X275" i="1" s="1"/>
  <c r="R275" i="1" s="1"/>
  <c r="S275" i="1" s="1"/>
  <c r="AJ378" i="1"/>
  <c r="AJ383" i="1"/>
  <c r="AJ205" i="1"/>
  <c r="AI152" i="1"/>
  <c r="AJ152" i="1" s="1"/>
  <c r="AB152" i="1"/>
  <c r="AF152" i="1" s="1"/>
  <c r="AH152" i="1"/>
  <c r="W152" i="1"/>
  <c r="U152" i="1" s="1"/>
  <c r="X152" i="1" s="1"/>
  <c r="R152" i="1" s="1"/>
  <c r="S152" i="1" s="1"/>
  <c r="AJ496" i="1"/>
  <c r="AJ265" i="1"/>
  <c r="AJ77" i="1"/>
  <c r="AB305" i="1"/>
  <c r="AF305" i="1" s="1"/>
  <c r="AI305" i="1"/>
  <c r="AJ305" i="1" s="1"/>
  <c r="AH305" i="1"/>
  <c r="W305" i="1"/>
  <c r="U305" i="1" s="1"/>
  <c r="X305" i="1" s="1"/>
  <c r="R305" i="1" s="1"/>
  <c r="S305" i="1" s="1"/>
  <c r="AJ431" i="1"/>
  <c r="AB251" i="1"/>
  <c r="AF251" i="1" s="1"/>
  <c r="AI251" i="1"/>
  <c r="AH251" i="1"/>
  <c r="W251" i="1"/>
  <c r="U251" i="1" s="1"/>
  <c r="X251" i="1" s="1"/>
  <c r="R251" i="1" s="1"/>
  <c r="S251" i="1" s="1"/>
  <c r="AB243" i="1"/>
  <c r="AF243" i="1" s="1"/>
  <c r="AI243" i="1"/>
  <c r="W243" i="1"/>
  <c r="U243" i="1" s="1"/>
  <c r="X243" i="1" s="1"/>
  <c r="R243" i="1" s="1"/>
  <c r="S243" i="1" s="1"/>
  <c r="AH243" i="1"/>
  <c r="AJ459" i="1"/>
  <c r="AB338" i="1"/>
  <c r="AF338" i="1" s="1"/>
  <c r="AH338" i="1"/>
  <c r="AI338" i="1"/>
  <c r="AJ338" i="1" s="1"/>
  <c r="W338" i="1"/>
  <c r="U338" i="1" s="1"/>
  <c r="X338" i="1" s="1"/>
  <c r="R338" i="1" s="1"/>
  <c r="S338" i="1" s="1"/>
  <c r="AJ82" i="1"/>
  <c r="AJ18" i="1"/>
  <c r="AJ379" i="1"/>
  <c r="AJ477" i="1"/>
  <c r="AJ79" i="1"/>
  <c r="AJ223" i="1"/>
  <c r="AJ272" i="1"/>
  <c r="AJ108" i="1"/>
  <c r="AB290" i="1"/>
  <c r="AF290" i="1" s="1"/>
  <c r="AH290" i="1"/>
  <c r="AI290" i="1"/>
  <c r="AJ290" i="1" s="1"/>
  <c r="W290" i="1"/>
  <c r="U290" i="1" s="1"/>
  <c r="X290" i="1" s="1"/>
  <c r="R290" i="1" s="1"/>
  <c r="S290" i="1" s="1"/>
  <c r="AJ81" i="1"/>
  <c r="AI329" i="1"/>
  <c r="AJ329" i="1" s="1"/>
  <c r="AB329" i="1"/>
  <c r="AF329" i="1" s="1"/>
  <c r="AH329" i="1"/>
  <c r="W329" i="1"/>
  <c r="U329" i="1" s="1"/>
  <c r="X329" i="1" s="1"/>
  <c r="R329" i="1" s="1"/>
  <c r="S329" i="1" s="1"/>
  <c r="AJ203" i="1"/>
  <c r="AJ56" i="1"/>
  <c r="AJ43" i="1"/>
  <c r="AJ310" i="1"/>
  <c r="AB288" i="1"/>
  <c r="AF288" i="1" s="1"/>
  <c r="AI288" i="1"/>
  <c r="AJ288" i="1" s="1"/>
  <c r="AH288" i="1"/>
  <c r="W288" i="1"/>
  <c r="U288" i="1" s="1"/>
  <c r="X288" i="1" s="1"/>
  <c r="R288" i="1" s="1"/>
  <c r="S288" i="1" s="1"/>
  <c r="AJ200" i="1"/>
  <c r="AJ252" i="1"/>
  <c r="AJ70" i="1"/>
  <c r="AJ47" i="1"/>
  <c r="AJ52" i="1"/>
  <c r="AJ430" i="1"/>
  <c r="AJ390" i="1"/>
  <c r="AJ162" i="1"/>
  <c r="AJ427" i="1"/>
  <c r="AJ444" i="1"/>
  <c r="AJ94" i="1"/>
  <c r="AJ278" i="1"/>
  <c r="AJ261" i="1"/>
  <c r="AJ66" i="1"/>
  <c r="AJ315" i="1"/>
  <c r="AJ179" i="1"/>
  <c r="AI228" i="1"/>
  <c r="AJ228" i="1" s="1"/>
  <c r="AB228" i="1"/>
  <c r="AF228" i="1" s="1"/>
  <c r="AH228" i="1"/>
  <c r="W228" i="1"/>
  <c r="U228" i="1" s="1"/>
  <c r="X228" i="1" s="1"/>
  <c r="R228" i="1" s="1"/>
  <c r="S228" i="1" s="1"/>
  <c r="AJ173" i="1"/>
  <c r="AJ113" i="1"/>
  <c r="AJ398" i="1"/>
  <c r="AB435" i="1"/>
  <c r="AF435" i="1" s="1"/>
  <c r="AI435" i="1"/>
  <c r="AJ435" i="1" s="1"/>
  <c r="AH435" i="1"/>
  <c r="W435" i="1"/>
  <c r="U435" i="1" s="1"/>
  <c r="X435" i="1" s="1"/>
  <c r="R435" i="1" s="1"/>
  <c r="S435" i="1" s="1"/>
  <c r="AJ226" i="1"/>
  <c r="AH322" i="1"/>
  <c r="AB322" i="1"/>
  <c r="AF322" i="1" s="1"/>
  <c r="AI322" i="1"/>
  <c r="W322" i="1"/>
  <c r="U322" i="1" s="1"/>
  <c r="X322" i="1" s="1"/>
  <c r="R322" i="1" s="1"/>
  <c r="S322" i="1" s="1"/>
  <c r="AJ237" i="1"/>
  <c r="AH462" i="1"/>
  <c r="AB462" i="1"/>
  <c r="AF462" i="1" s="1"/>
  <c r="AI462" i="1"/>
  <c r="W462" i="1"/>
  <c r="U462" i="1" s="1"/>
  <c r="X462" i="1" s="1"/>
  <c r="R462" i="1" s="1"/>
  <c r="S462" i="1" s="1"/>
  <c r="AJ292" i="1"/>
  <c r="AJ208" i="1"/>
  <c r="AJ428" i="1"/>
  <c r="AJ263" i="1"/>
  <c r="AJ73" i="1"/>
  <c r="AJ360" i="1"/>
  <c r="AJ63" i="1"/>
  <c r="AJ307" i="1"/>
  <c r="AJ78" i="1"/>
  <c r="AJ229" i="1"/>
  <c r="AJ114" i="1"/>
  <c r="AJ98" i="1"/>
  <c r="AJ192" i="1"/>
  <c r="AB500" i="1"/>
  <c r="AF500" i="1" s="1"/>
  <c r="AI500" i="1"/>
  <c r="AH500" i="1"/>
  <c r="W500" i="1"/>
  <c r="U500" i="1" s="1"/>
  <c r="X500" i="1" s="1"/>
  <c r="R500" i="1" s="1"/>
  <c r="S500" i="1" s="1"/>
  <c r="AB312" i="1"/>
  <c r="AF312" i="1" s="1"/>
  <c r="AI312" i="1"/>
  <c r="AH312" i="1"/>
  <c r="W312" i="1"/>
  <c r="U312" i="1" s="1"/>
  <c r="X312" i="1" s="1"/>
  <c r="R312" i="1" s="1"/>
  <c r="S312" i="1" s="1"/>
  <c r="AJ400" i="1"/>
  <c r="AJ368" i="1"/>
  <c r="AJ389" i="1"/>
  <c r="AJ50" i="1"/>
  <c r="AJ469" i="1"/>
  <c r="AJ276" i="1"/>
  <c r="AJ482" i="1"/>
  <c r="AJ116" i="1"/>
  <c r="AJ144" i="1"/>
  <c r="AJ279" i="1"/>
  <c r="AJ95" i="1"/>
  <c r="AJ158" i="1"/>
  <c r="AJ314" i="1"/>
  <c r="AJ80" i="1"/>
  <c r="AJ467" i="1"/>
  <c r="AJ51" i="1"/>
  <c r="AJ373" i="1"/>
  <c r="AJ181" i="1"/>
  <c r="AJ460" i="1"/>
  <c r="AJ447" i="1"/>
  <c r="AJ294" i="1"/>
  <c r="AJ320" i="1"/>
  <c r="AJ194" i="1"/>
  <c r="AJ405" i="1"/>
  <c r="AJ484" i="1"/>
  <c r="AJ303" i="1"/>
  <c r="AJ19" i="1"/>
  <c r="AJ127" i="1"/>
  <c r="AJ240" i="1"/>
  <c r="AJ112" i="1"/>
  <c r="AJ166" i="1"/>
  <c r="AJ99" i="1"/>
  <c r="AJ438" i="1"/>
  <c r="AJ429" i="1"/>
  <c r="AJ161" i="1"/>
  <c r="AB259" i="1"/>
  <c r="AF259" i="1" s="1"/>
  <c r="AI259" i="1"/>
  <c r="AH259" i="1"/>
  <c r="W259" i="1"/>
  <c r="U259" i="1" s="1"/>
  <c r="X259" i="1" s="1"/>
  <c r="R259" i="1" s="1"/>
  <c r="S259" i="1" s="1"/>
  <c r="AJ159" i="1"/>
  <c r="AJ148" i="1"/>
  <c r="AJ449" i="1"/>
  <c r="AJ408" i="1"/>
  <c r="AB471" i="1"/>
  <c r="AF471" i="1" s="1"/>
  <c r="AI471" i="1"/>
  <c r="AH471" i="1"/>
  <c r="W471" i="1"/>
  <c r="U471" i="1" s="1"/>
  <c r="X471" i="1" s="1"/>
  <c r="R471" i="1" s="1"/>
  <c r="S471" i="1" s="1"/>
  <c r="AJ202" i="1"/>
  <c r="AI374" i="1"/>
  <c r="AB374" i="1"/>
  <c r="AF374" i="1" s="1"/>
  <c r="AH374" i="1"/>
  <c r="W374" i="1"/>
  <c r="U374" i="1" s="1"/>
  <c r="X374" i="1" s="1"/>
  <c r="R374" i="1" s="1"/>
  <c r="S374" i="1" s="1"/>
  <c r="AJ198" i="1"/>
  <c r="AJ121" i="1"/>
  <c r="AJ335" i="1"/>
  <c r="AJ140" i="1"/>
  <c r="AJ286" i="1"/>
  <c r="AJ40" i="1"/>
  <c r="AJ217" i="1"/>
  <c r="AJ163" i="1"/>
  <c r="AJ182" i="1"/>
  <c r="AB441" i="1"/>
  <c r="AF441" i="1" s="1"/>
  <c r="AI441" i="1"/>
  <c r="AJ441" i="1" s="1"/>
  <c r="W441" i="1"/>
  <c r="U441" i="1" s="1"/>
  <c r="X441" i="1" s="1"/>
  <c r="R441" i="1" s="1"/>
  <c r="S441" i="1" s="1"/>
  <c r="AH441" i="1"/>
  <c r="AJ502" i="1"/>
  <c r="AJ325" i="1"/>
  <c r="AJ470" i="1"/>
  <c r="AJ271" i="1"/>
  <c r="AB132" i="1"/>
  <c r="AF132" i="1" s="1"/>
  <c r="AI132" i="1"/>
  <c r="AJ132" i="1" s="1"/>
  <c r="AH132" i="1"/>
  <c r="W132" i="1"/>
  <c r="U132" i="1" s="1"/>
  <c r="X132" i="1" s="1"/>
  <c r="R132" i="1" s="1"/>
  <c r="S132" i="1" s="1"/>
  <c r="AJ27" i="1"/>
  <c r="AJ364" i="1"/>
  <c r="AJ485" i="1"/>
  <c r="AJ445" i="1"/>
  <c r="AJ269" i="1"/>
  <c r="AJ169" i="1"/>
  <c r="AJ393" i="1"/>
  <c r="AJ199" i="1"/>
  <c r="AJ74" i="1"/>
  <c r="AJ285" i="1"/>
  <c r="AJ213" i="1"/>
  <c r="AB330" i="1"/>
  <c r="AF330" i="1" s="1"/>
  <c r="AI330" i="1"/>
  <c r="AH330" i="1"/>
  <c r="W330" i="1"/>
  <c r="U330" i="1" s="1"/>
  <c r="X330" i="1" s="1"/>
  <c r="R330" i="1" s="1"/>
  <c r="S330" i="1" s="1"/>
  <c r="AJ216" i="1"/>
  <c r="AJ249" i="1"/>
  <c r="AJ17" i="1"/>
  <c r="AJ257" i="1"/>
  <c r="AJ494" i="1"/>
  <c r="AJ399" i="1"/>
  <c r="AJ381" i="1"/>
  <c r="AJ397" i="1"/>
  <c r="AJ57" i="1"/>
  <c r="AB492" i="1"/>
  <c r="AF492" i="1" s="1"/>
  <c r="AI492" i="1"/>
  <c r="AH492" i="1"/>
  <c r="W492" i="1"/>
  <c r="U492" i="1" s="1"/>
  <c r="X492" i="1" s="1"/>
  <c r="R492" i="1" s="1"/>
  <c r="S492" i="1" s="1"/>
  <c r="AJ480" i="1"/>
  <c r="AJ352" i="1"/>
  <c r="AJ328" i="1"/>
  <c r="AI346" i="1"/>
  <c r="AB346" i="1"/>
  <c r="AF346" i="1" s="1"/>
  <c r="AH346" i="1"/>
  <c r="W346" i="1"/>
  <c r="U346" i="1" s="1"/>
  <c r="X346" i="1" s="1"/>
  <c r="R346" i="1" s="1"/>
  <c r="S346" i="1" s="1"/>
  <c r="AJ189" i="1"/>
  <c r="AB463" i="1"/>
  <c r="AF463" i="1" s="1"/>
  <c r="AI463" i="1"/>
  <c r="AH463" i="1"/>
  <c r="W463" i="1"/>
  <c r="U463" i="1" s="1"/>
  <c r="X463" i="1" s="1"/>
  <c r="R463" i="1" s="1"/>
  <c r="S463" i="1" s="1"/>
  <c r="AJ245" i="1"/>
  <c r="AJ55" i="1"/>
  <c r="AB145" i="1"/>
  <c r="AF145" i="1" s="1"/>
  <c r="AH145" i="1"/>
  <c r="AI145" i="1"/>
  <c r="AJ145" i="1" s="1"/>
  <c r="W145" i="1"/>
  <c r="U145" i="1" s="1"/>
  <c r="X145" i="1" s="1"/>
  <c r="R145" i="1" s="1"/>
  <c r="S145" i="1" s="1"/>
  <c r="AJ167" i="1"/>
  <c r="AJ39" i="1"/>
  <c r="AB282" i="1"/>
  <c r="AF282" i="1" s="1"/>
  <c r="AI282" i="1"/>
  <c r="AH282" i="1"/>
  <c r="W282" i="1"/>
  <c r="U282" i="1" s="1"/>
  <c r="X282" i="1" s="1"/>
  <c r="R282" i="1" s="1"/>
  <c r="S282" i="1" s="1"/>
  <c r="AJ332" i="1"/>
  <c r="AJ492" i="1" l="1"/>
  <c r="AJ500" i="1"/>
  <c r="AJ462" i="1"/>
  <c r="AJ251" i="1"/>
  <c r="AJ134" i="1"/>
  <c r="AJ443" i="1"/>
  <c r="AJ386" i="1"/>
  <c r="AJ282" i="1"/>
  <c r="AJ346" i="1"/>
  <c r="AJ374" i="1"/>
  <c r="AJ463" i="1"/>
  <c r="AJ275" i="1"/>
  <c r="AJ330" i="1"/>
  <c r="AJ312" i="1"/>
  <c r="AJ243" i="1"/>
  <c r="AJ471" i="1"/>
  <c r="AJ259" i="1"/>
  <c r="AJ322" i="1"/>
</calcChain>
</file>

<file path=xl/sharedStrings.xml><?xml version="1.0" encoding="utf-8"?>
<sst xmlns="http://schemas.openxmlformats.org/spreadsheetml/2006/main" count="7232" uniqueCount="1212">
  <si>
    <t>File opened</t>
  </si>
  <si>
    <t>2020-02-18 17:08:08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</si>
  <si>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</si>
  <si>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</si>
  <si>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</si>
  <si>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</si>
  <si>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</si>
  <si>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</si>
  <si>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</si>
  <si>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</si>
  <si>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</si>
  <si>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</si>
  <si>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</si>
  <si>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{"co2aspan1": "1.00127", "co2bspanconc2": "301.4", "co2aspan2": "-0.0336155", "chamberpressurezero": "2.65346", "h2obspanconc2": "0", "tbzero": "-0.0746956", "co2bspan2a": "0.296716", "h2obspan1": "1.00315", "flowazero": "0.30544", "h2obzero": "1.05718", "h2oaspan2b": "0.0723615", "co2azero": "0.926417", "co2bspanconc1": "2488", "co2bspan1": "1.00109", "h2obspan2b": "0.0727663", "co2bspan2": "-0.0333406", "co2bzero": "0.928899", "h2obspan2": "0", "h2oaspan2": "0", "co2aspanconc1": "2488", "co2bspan2b": "0.294103", "h2oazero": "1.04577", "tazero": "-0.144751", "co2aspan2a": "0.295951", "flowbzero": "0.30558", "h2oaspan1": "1.00539", "co2aspanconc2": "301.4", "flowmeterzero": "0.998881", "ssb_ref": "36084.5", "h2oaspanconc2": "0", "co2aspan2b": "0.293384", "h2oaspan2a": "0.0719734", "h2oaspanconc1": "12.18", "h2obspanconc1": "12.18", "oxygen": "21", "ssa_ref": "34010.6", "h2obspan2a": "0.0725379"}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</si>
  <si>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</si>
  <si>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</si>
  <si>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</si>
  <si>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</si>
  <si>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</si>
  <si>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</si>
  <si>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</si>
  <si>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</si>
  <si>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</si>
  <si>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17:08:08</t>
  </si>
  <si>
    <t>Stability Definition:	CO2_r (Meas): Per=20	Tleaf (Meas): Per=20	A (GasEx):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</si>
  <si>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</si>
  <si>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</si>
  <si>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</si>
  <si>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</si>
  <si>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</si>
  <si>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</si>
  <si>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</si>
  <si>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</si>
  <si>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</si>
  <si>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</si>
  <si>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</si>
  <si>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</si>
  <si>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</si>
  <si>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</si>
  <si>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</si>
  <si>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</si>
  <si>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</si>
  <si>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</si>
  <si>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</si>
  <si>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</si>
  <si>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</si>
  <si>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</si>
  <si>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</si>
  <si>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</si>
  <si>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</si>
  <si>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</si>
  <si>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</si>
  <si>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</si>
  <si>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</si>
  <si>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</si>
  <si>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</si>
  <si>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</si>
  <si>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</si>
  <si>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</si>
  <si>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</si>
  <si>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</si>
  <si>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</si>
  <si>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</si>
  <si>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</si>
  <si>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</si>
  <si>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</si>
  <si>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</si>
  <si>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</si>
  <si>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2.18503 79.9133 391.544 638.575 869.799 1085.59 1272.29 1412.04</t>
  </si>
  <si>
    <t>Fs_true</t>
  </si>
  <si>
    <t>-0.0787882 99.6923 403.077 600.972 800.403 1000.68 1200.5 1401.5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</si>
  <si>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</si>
  <si>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</si>
  <si>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</si>
  <si>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</si>
  <si>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</si>
  <si>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</si>
  <si>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</si>
  <si>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</si>
  <si>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</si>
  <si>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</si>
  <si>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</si>
  <si>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</si>
  <si>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</si>
  <si>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</si>
  <si>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</si>
  <si>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</si>
  <si>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</si>
  <si>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</si>
  <si>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</si>
  <si>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</si>
  <si>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</si>
  <si>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</si>
  <si>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</si>
  <si>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</si>
  <si>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</si>
  <si>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</si>
  <si>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</si>
  <si>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</si>
  <si>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</si>
  <si>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</si>
  <si>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</si>
  <si>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</si>
  <si>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</si>
  <si>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</si>
  <si>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</si>
  <si>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</si>
  <si>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</si>
  <si>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</si>
  <si>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</si>
  <si>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</si>
  <si>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</si>
  <si>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</si>
  <si>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</si>
  <si>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</si>
  <si>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</si>
  <si>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</si>
  <si>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</si>
  <si>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</si>
  <si>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</si>
  <si>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</si>
  <si>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</si>
  <si>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</si>
  <si>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</si>
  <si>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</si>
  <si>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</si>
  <si>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</si>
  <si>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</si>
  <si>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</si>
  <si>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</si>
  <si>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</si>
  <si>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</si>
  <si>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</si>
  <si>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</si>
  <si>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</si>
  <si>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</si>
  <si>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</si>
  <si>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</si>
  <si>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</si>
  <si>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</si>
  <si>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</si>
  <si>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</si>
  <si>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</si>
  <si>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</si>
  <si>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</si>
  <si>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</si>
  <si>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</si>
  <si>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</si>
  <si>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</si>
  <si>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</si>
  <si>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</si>
  <si>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</si>
  <si>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</si>
  <si>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</si>
  <si>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</si>
  <si>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</si>
  <si>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</si>
  <si>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</si>
  <si>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</si>
  <si>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</si>
  <si>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</si>
  <si>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</si>
  <si>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</si>
  <si>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</si>
  <si>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</si>
  <si>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</si>
  <si>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</si>
  <si>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</si>
  <si>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</si>
  <si>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</si>
  <si>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</si>
  <si>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</si>
  <si>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</si>
  <si>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</si>
  <si>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</si>
  <si>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</si>
  <si>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</si>
  <si>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</si>
  <si>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</si>
  <si>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</si>
  <si>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</si>
  <si>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</si>
  <si>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</si>
  <si>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</si>
  <si>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</si>
  <si>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</si>
  <si>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</si>
  <si>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</si>
  <si>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</si>
  <si>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</si>
  <si>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</si>
  <si>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</si>
  <si>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</si>
  <si>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</si>
  <si>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</si>
  <si>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</si>
  <si>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</si>
  <si>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</si>
  <si>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</si>
  <si>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</si>
  <si>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</si>
  <si>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</si>
  <si>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</si>
  <si>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</si>
  <si>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</si>
  <si>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</si>
  <si>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</si>
  <si>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</si>
  <si>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</si>
  <si>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</si>
  <si>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</si>
  <si>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</si>
  <si>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</si>
  <si>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</si>
  <si>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</si>
  <si>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</si>
  <si>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</si>
  <si>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</si>
  <si>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</si>
  <si>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</si>
  <si>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</si>
  <si>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</si>
  <si>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</si>
  <si>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</si>
  <si>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</si>
  <si>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</si>
  <si>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</si>
  <si>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</si>
  <si>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</si>
  <si>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</si>
  <si>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20200218 17:08:25</t>
  </si>
  <si>
    <t>17:08:25</t>
  </si>
  <si>
    <t>Lindsey</t>
  </si>
  <si>
    <t>20200218</t>
  </si>
  <si>
    <t>ja</t>
  </si>
  <si>
    <t>UNKNOW</t>
  </si>
  <si>
    <t>BNL17639</t>
  </si>
  <si>
    <t>Unknown</t>
  </si>
  <si>
    <t>J10</t>
  </si>
  <si>
    <t>Sun</t>
  </si>
  <si>
    <t>-</t>
  </si>
  <si>
    <t>0: Broadleaf</t>
  </si>
  <si>
    <t>20200218 17:08:30</t>
  </si>
  <si>
    <t>17:08:30</t>
  </si>
  <si>
    <t>20200218 17:08:35</t>
  </si>
  <si>
    <t>17:08:35</t>
  </si>
  <si>
    <t>20200218 17:08:40</t>
  </si>
  <si>
    <t>17:08:40</t>
  </si>
  <si>
    <t>20200218 17:08:45</t>
  </si>
  <si>
    <t>17:08:45</t>
  </si>
  <si>
    <t>20200218 17:08:50</t>
  </si>
  <si>
    <t>17:08:50</t>
  </si>
  <si>
    <t>20200218 17:08:55</t>
  </si>
  <si>
    <t>17:08:55</t>
  </si>
  <si>
    <t>20200218 17:09:00</t>
  </si>
  <si>
    <t>17:09:00</t>
  </si>
  <si>
    <t>20200218 17:09:05</t>
  </si>
  <si>
    <t>17:09:05</t>
  </si>
  <si>
    <t>20200218 17:09:10</t>
  </si>
  <si>
    <t>17:09:10</t>
  </si>
  <si>
    <t>20200218 17:09:15</t>
  </si>
  <si>
    <t>17:09:15</t>
  </si>
  <si>
    <t>20200218 17:09:20</t>
  </si>
  <si>
    <t>17:09:20</t>
  </si>
  <si>
    <t>20200218 17:09:25</t>
  </si>
  <si>
    <t>17:09:25</t>
  </si>
  <si>
    <t>20200218 17:09:30</t>
  </si>
  <si>
    <t>17:09:30</t>
  </si>
  <si>
    <t>20200218 17:09:35</t>
  </si>
  <si>
    <t>17:09:35</t>
  </si>
  <si>
    <t>20200218 17:09:40</t>
  </si>
  <si>
    <t>17:09:40</t>
  </si>
  <si>
    <t>20200218 17:09:45</t>
  </si>
  <si>
    <t>17:09:45</t>
  </si>
  <si>
    <t>20200218 17:09:50</t>
  </si>
  <si>
    <t>17:09:50</t>
  </si>
  <si>
    <t>20200218 17:09:55</t>
  </si>
  <si>
    <t>17:09:55</t>
  </si>
  <si>
    <t>20200218 17:10:00</t>
  </si>
  <si>
    <t>17:10:00</t>
  </si>
  <si>
    <t>20200218 17:10:05</t>
  </si>
  <si>
    <t>17:10:05</t>
  </si>
  <si>
    <t>20200218 17:10:10</t>
  </si>
  <si>
    <t>17:10:10</t>
  </si>
  <si>
    <t>20200218 17:10:15</t>
  </si>
  <si>
    <t>17:10:15</t>
  </si>
  <si>
    <t>20200218 17:10:20</t>
  </si>
  <si>
    <t>17:10:20</t>
  </si>
  <si>
    <t>20200218 17:10:25</t>
  </si>
  <si>
    <t>17:10:25</t>
  </si>
  <si>
    <t>20200218 17:10:30</t>
  </si>
  <si>
    <t>17:10:30</t>
  </si>
  <si>
    <t>20200218 17:10:35</t>
  </si>
  <si>
    <t>17:10:35</t>
  </si>
  <si>
    <t>20200218 17:10:40</t>
  </si>
  <si>
    <t>17:10:40</t>
  </si>
  <si>
    <t>20200218 17:10:45</t>
  </si>
  <si>
    <t>17:10:45</t>
  </si>
  <si>
    <t>20200218 17:10:50</t>
  </si>
  <si>
    <t>17:10:50</t>
  </si>
  <si>
    <t>20200218 17:10:55</t>
  </si>
  <si>
    <t>17:10:55</t>
  </si>
  <si>
    <t>20200218 17:11:00</t>
  </si>
  <si>
    <t>17:11:00</t>
  </si>
  <si>
    <t>20200218 17:11:05</t>
  </si>
  <si>
    <t>17:11:05</t>
  </si>
  <si>
    <t>20200218 17:11:10</t>
  </si>
  <si>
    <t>17:11:10</t>
  </si>
  <si>
    <t>20200218 17:11:15</t>
  </si>
  <si>
    <t>17:11:15</t>
  </si>
  <si>
    <t>20200218 17:11:20</t>
  </si>
  <si>
    <t>17:11:20</t>
  </si>
  <si>
    <t>20200218 17:11:25</t>
  </si>
  <si>
    <t>17:11:25</t>
  </si>
  <si>
    <t>20200218 17:11:30</t>
  </si>
  <si>
    <t>17:11:30</t>
  </si>
  <si>
    <t>20200218 17:11:35</t>
  </si>
  <si>
    <t>17:11:35</t>
  </si>
  <si>
    <t>20200218 17:11:40</t>
  </si>
  <si>
    <t>17:11:40</t>
  </si>
  <si>
    <t>20200218 17:11:45</t>
  </si>
  <si>
    <t>17:11:45</t>
  </si>
  <si>
    <t>20200218 17:11:50</t>
  </si>
  <si>
    <t>17:11:50</t>
  </si>
  <si>
    <t>20200218 17:11:55</t>
  </si>
  <si>
    <t>17:11:55</t>
  </si>
  <si>
    <t>20200218 17:12:00</t>
  </si>
  <si>
    <t>17:12:00</t>
  </si>
  <si>
    <t>20200218 17:12:05</t>
  </si>
  <si>
    <t>17:12:05</t>
  </si>
  <si>
    <t>20200218 17:12:10</t>
  </si>
  <si>
    <t>17:12:10</t>
  </si>
  <si>
    <t>20200218 17:12:15</t>
  </si>
  <si>
    <t>17:12:15</t>
  </si>
  <si>
    <t>20200218 17:12:20</t>
  </si>
  <si>
    <t>17:12:20</t>
  </si>
  <si>
    <t>20200218 17:12:25</t>
  </si>
  <si>
    <t>17:12:25</t>
  </si>
  <si>
    <t>20200218 17:12:30</t>
  </si>
  <si>
    <t>17:12:30</t>
  </si>
  <si>
    <t>20200218 17:12:35</t>
  </si>
  <si>
    <t>17:12:35</t>
  </si>
  <si>
    <t>20200218 17:12:40</t>
  </si>
  <si>
    <t>17:12:40</t>
  </si>
  <si>
    <t>20200218 17:12:45</t>
  </si>
  <si>
    <t>17:12:45</t>
  </si>
  <si>
    <t>20200218 17:12:50</t>
  </si>
  <si>
    <t>17:12:50</t>
  </si>
  <si>
    <t>20200218 17:12:55</t>
  </si>
  <si>
    <t>17:12:55</t>
  </si>
  <si>
    <t>20200218 17:13:00</t>
  </si>
  <si>
    <t>17:13:00</t>
  </si>
  <si>
    <t>20200218 17:13:05</t>
  </si>
  <si>
    <t>17:13:05</t>
  </si>
  <si>
    <t>20200218 17:13:10</t>
  </si>
  <si>
    <t>17:13:10</t>
  </si>
  <si>
    <t>20200218 17:13:15</t>
  </si>
  <si>
    <t>17:13:15</t>
  </si>
  <si>
    <t>20200218 17:13:20</t>
  </si>
  <si>
    <t>17:13:20</t>
  </si>
  <si>
    <t>20200218 17:13:25</t>
  </si>
  <si>
    <t>17:13:25</t>
  </si>
  <si>
    <t>20200218 17:13:30</t>
  </si>
  <si>
    <t>17:13:30</t>
  </si>
  <si>
    <t>20200218 17:13:35</t>
  </si>
  <si>
    <t>17:13:35</t>
  </si>
  <si>
    <t>20200218 17:13:40</t>
  </si>
  <si>
    <t>17:13:40</t>
  </si>
  <si>
    <t>20200218 17:13:45</t>
  </si>
  <si>
    <t>17:13:45</t>
  </si>
  <si>
    <t>20200218 17:13:50</t>
  </si>
  <si>
    <t>17:13:50</t>
  </si>
  <si>
    <t>20200218 17:13:55</t>
  </si>
  <si>
    <t>17:13:55</t>
  </si>
  <si>
    <t>20200218 17:14:00</t>
  </si>
  <si>
    <t>17:14:00</t>
  </si>
  <si>
    <t>20200218 17:14:05</t>
  </si>
  <si>
    <t>17:14:05</t>
  </si>
  <si>
    <t>20200218 17:14:10</t>
  </si>
  <si>
    <t>17:14:10</t>
  </si>
  <si>
    <t>20200218 17:14:15</t>
  </si>
  <si>
    <t>17:14:15</t>
  </si>
  <si>
    <t>20200218 17:14:20</t>
  </si>
  <si>
    <t>17:14:20</t>
  </si>
  <si>
    <t>20200218 17:14:25</t>
  </si>
  <si>
    <t>17:14:25</t>
  </si>
  <si>
    <t>20200218 17:14:30</t>
  </si>
  <si>
    <t>17:14:30</t>
  </si>
  <si>
    <t>20200218 17:14:35</t>
  </si>
  <si>
    <t>17:14:35</t>
  </si>
  <si>
    <t>20200218 17:14:40</t>
  </si>
  <si>
    <t>17:14:40</t>
  </si>
  <si>
    <t>20200218 17:14:45</t>
  </si>
  <si>
    <t>17:14:45</t>
  </si>
  <si>
    <t>20200218 17:14:50</t>
  </si>
  <si>
    <t>17:14:50</t>
  </si>
  <si>
    <t>20200218 17:14:55</t>
  </si>
  <si>
    <t>17:14:55</t>
  </si>
  <si>
    <t>20200218 17:15:00</t>
  </si>
  <si>
    <t>17:15:00</t>
  </si>
  <si>
    <t>20200218 17:15:05</t>
  </si>
  <si>
    <t>17:15:05</t>
  </si>
  <si>
    <t>20200218 17:15:10</t>
  </si>
  <si>
    <t>17:15:10</t>
  </si>
  <si>
    <t>20200218 17:15:15</t>
  </si>
  <si>
    <t>17:15:15</t>
  </si>
  <si>
    <t>20200218 17:15:20</t>
  </si>
  <si>
    <t>17:15:20</t>
  </si>
  <si>
    <t>20200218 17:15:25</t>
  </si>
  <si>
    <t>17:15:25</t>
  </si>
  <si>
    <t>20200218 17:15:30</t>
  </si>
  <si>
    <t>17:15:30</t>
  </si>
  <si>
    <t>20200218 17:15:35</t>
  </si>
  <si>
    <t>17:15:35</t>
  </si>
  <si>
    <t>20200218 17:15:40</t>
  </si>
  <si>
    <t>17:15:40</t>
  </si>
  <si>
    <t>20200218 17:15:45</t>
  </si>
  <si>
    <t>17:15:45</t>
  </si>
  <si>
    <t>20200218 17:15:50</t>
  </si>
  <si>
    <t>17:15:50</t>
  </si>
  <si>
    <t>20200218 17:15:55</t>
  </si>
  <si>
    <t>17:15:55</t>
  </si>
  <si>
    <t>20200218 17:16:00</t>
  </si>
  <si>
    <t>17:16:00</t>
  </si>
  <si>
    <t>20200218 17:16:05</t>
  </si>
  <si>
    <t>17:16:05</t>
  </si>
  <si>
    <t>20200218 17:16:10</t>
  </si>
  <si>
    <t>17:16:10</t>
  </si>
  <si>
    <t>20200218 17:16:15</t>
  </si>
  <si>
    <t>17:16:15</t>
  </si>
  <si>
    <t>20200218 17:16:20</t>
  </si>
  <si>
    <t>17:16:20</t>
  </si>
  <si>
    <t>20200218 17:16:25</t>
  </si>
  <si>
    <t>17:16:25</t>
  </si>
  <si>
    <t>20200218 17:16:30</t>
  </si>
  <si>
    <t>17:16:30</t>
  </si>
  <si>
    <t>20200218 17:16:35</t>
  </si>
  <si>
    <t>17:16:35</t>
  </si>
  <si>
    <t>20200218 17:16:40</t>
  </si>
  <si>
    <t>17:16:40</t>
  </si>
  <si>
    <t>20200218 17:16:45</t>
  </si>
  <si>
    <t>17:16:45</t>
  </si>
  <si>
    <t>20200218 17:16:50</t>
  </si>
  <si>
    <t>17:16:50</t>
  </si>
  <si>
    <t>20200218 17:16:55</t>
  </si>
  <si>
    <t>17:16:55</t>
  </si>
  <si>
    <t>20200218 17:17:00</t>
  </si>
  <si>
    <t>17:17:00</t>
  </si>
  <si>
    <t>20200218 17:17:05</t>
  </si>
  <si>
    <t>17:17:05</t>
  </si>
  <si>
    <t>20200218 17:17:10</t>
  </si>
  <si>
    <t>17:17:10</t>
  </si>
  <si>
    <t>20200218 17:17:15</t>
  </si>
  <si>
    <t>17:17:15</t>
  </si>
  <si>
    <t>20200218 17:17:20</t>
  </si>
  <si>
    <t>17:17:20</t>
  </si>
  <si>
    <t>20200218 17:17:25</t>
  </si>
  <si>
    <t>17:17:25</t>
  </si>
  <si>
    <t>20200218 17:17:30</t>
  </si>
  <si>
    <t>17:17:30</t>
  </si>
  <si>
    <t>20200218 17:17:35</t>
  </si>
  <si>
    <t>17:17:35</t>
  </si>
  <si>
    <t>20200218 17:17:40</t>
  </si>
  <si>
    <t>17:17:40</t>
  </si>
  <si>
    <t>20200218 17:17:45</t>
  </si>
  <si>
    <t>17:17:45</t>
  </si>
  <si>
    <t>20200218 17:17:50</t>
  </si>
  <si>
    <t>17:17:50</t>
  </si>
  <si>
    <t>20200218 17:17:55</t>
  </si>
  <si>
    <t>17:17:55</t>
  </si>
  <si>
    <t>20200218 17:18:00</t>
  </si>
  <si>
    <t>17:18:00</t>
  </si>
  <si>
    <t>20200218 17:18:05</t>
  </si>
  <si>
    <t>17:18:05</t>
  </si>
  <si>
    <t>20200218 17:18:10</t>
  </si>
  <si>
    <t>17:18:10</t>
  </si>
  <si>
    <t>20200218 17:18:15</t>
  </si>
  <si>
    <t>17:18:15</t>
  </si>
  <si>
    <t>20200218 17:18:20</t>
  </si>
  <si>
    <t>17:18:20</t>
  </si>
  <si>
    <t>20200218 17:18:25</t>
  </si>
  <si>
    <t>17:18:25</t>
  </si>
  <si>
    <t>20200218 17:18:30</t>
  </si>
  <si>
    <t>17:18:30</t>
  </si>
  <si>
    <t>20200218 17:18:35</t>
  </si>
  <si>
    <t>17:18:35</t>
  </si>
  <si>
    <t>20200218 17:18:40</t>
  </si>
  <si>
    <t>17:18:40</t>
  </si>
  <si>
    <t>20200218 17:18:45</t>
  </si>
  <si>
    <t>17:18:45</t>
  </si>
  <si>
    <t>20200218 17:18:50</t>
  </si>
  <si>
    <t>17:18:50</t>
  </si>
  <si>
    <t>20200218 17:18:55</t>
  </si>
  <si>
    <t>17:18:55</t>
  </si>
  <si>
    <t>20200218 17:19:00</t>
  </si>
  <si>
    <t>17:19:00</t>
  </si>
  <si>
    <t>20200218 17:19:05</t>
  </si>
  <si>
    <t>17:19:05</t>
  </si>
  <si>
    <t>20200218 17:19:10</t>
  </si>
  <si>
    <t>17:19:10</t>
  </si>
  <si>
    <t>20200218 17:19:15</t>
  </si>
  <si>
    <t>17:19:15</t>
  </si>
  <si>
    <t>20200218 17:19:20</t>
  </si>
  <si>
    <t>17:19:20</t>
  </si>
  <si>
    <t>20200218 17:19:25</t>
  </si>
  <si>
    <t>17:19:25</t>
  </si>
  <si>
    <t>20200218 17:19:30</t>
  </si>
  <si>
    <t>17:19:30</t>
  </si>
  <si>
    <t>20200218 17:19:35</t>
  </si>
  <si>
    <t>17:19:35</t>
  </si>
  <si>
    <t>20200218 17:19:40</t>
  </si>
  <si>
    <t>17:19:40</t>
  </si>
  <si>
    <t>20200218 17:19:45</t>
  </si>
  <si>
    <t>17:19:45</t>
  </si>
  <si>
    <t>20200218 17:19:50</t>
  </si>
  <si>
    <t>17:19:50</t>
  </si>
  <si>
    <t>20200218 17:19:55</t>
  </si>
  <si>
    <t>17:19:55</t>
  </si>
  <si>
    <t>20200218 17:20:00</t>
  </si>
  <si>
    <t>17:20:00</t>
  </si>
  <si>
    <t>20200218 17:20:05</t>
  </si>
  <si>
    <t>17:20:05</t>
  </si>
  <si>
    <t>20200218 17:20:10</t>
  </si>
  <si>
    <t>17:20:10</t>
  </si>
  <si>
    <t>20200218 17:20:15</t>
  </si>
  <si>
    <t>17:20:15</t>
  </si>
  <si>
    <t>20200218 17:20:20</t>
  </si>
  <si>
    <t>17:20:20</t>
  </si>
  <si>
    <t>20200218 17:20:25</t>
  </si>
  <si>
    <t>17:20:25</t>
  </si>
  <si>
    <t>20200218 17:20:30</t>
  </si>
  <si>
    <t>17:20:30</t>
  </si>
  <si>
    <t>20200218 17:20:35</t>
  </si>
  <si>
    <t>17:20:35</t>
  </si>
  <si>
    <t>20200218 17:20:40</t>
  </si>
  <si>
    <t>17:20:40</t>
  </si>
  <si>
    <t>20200218 17:20:45</t>
  </si>
  <si>
    <t>17:20:45</t>
  </si>
  <si>
    <t>20200218 17:20:50</t>
  </si>
  <si>
    <t>17:20:50</t>
  </si>
  <si>
    <t>20200218 17:20:55</t>
  </si>
  <si>
    <t>17:20:55</t>
  </si>
  <si>
    <t>20200218 17:21:00</t>
  </si>
  <si>
    <t>17:21:00</t>
  </si>
  <si>
    <t>20200218 17:21:05</t>
  </si>
  <si>
    <t>17:21:05</t>
  </si>
  <si>
    <t>20200218 17:21:10</t>
  </si>
  <si>
    <t>17:21:10</t>
  </si>
  <si>
    <t>20200218 17:21:15</t>
  </si>
  <si>
    <t>17:21:15</t>
  </si>
  <si>
    <t>20200218 17:21:20</t>
  </si>
  <si>
    <t>17:21:20</t>
  </si>
  <si>
    <t>20200218 17:21:25</t>
  </si>
  <si>
    <t>17:21:25</t>
  </si>
  <si>
    <t>20200218 17:21:30</t>
  </si>
  <si>
    <t>17:21:30</t>
  </si>
  <si>
    <t>20200218 17:21:35</t>
  </si>
  <si>
    <t>17:21:35</t>
  </si>
  <si>
    <t>20200218 17:21:40</t>
  </si>
  <si>
    <t>17:21:40</t>
  </si>
  <si>
    <t>20200218 17:21:45</t>
  </si>
  <si>
    <t>17:21:45</t>
  </si>
  <si>
    <t>20200218 17:21:50</t>
  </si>
  <si>
    <t>17:21:50</t>
  </si>
  <si>
    <t>20200218 17:21:55</t>
  </si>
  <si>
    <t>17:21:55</t>
  </si>
  <si>
    <t>20200218 17:22:00</t>
  </si>
  <si>
    <t>17:22:00</t>
  </si>
  <si>
    <t>20200218 17:22:05</t>
  </si>
  <si>
    <t>17:22:05</t>
  </si>
  <si>
    <t>20200218 17:22:10</t>
  </si>
  <si>
    <t>17:22:10</t>
  </si>
  <si>
    <t>20200218 17:22:15</t>
  </si>
  <si>
    <t>17:22:15</t>
  </si>
  <si>
    <t>20200218 17:22:20</t>
  </si>
  <si>
    <t>17:22:20</t>
  </si>
  <si>
    <t>20200218 17:22:25</t>
  </si>
  <si>
    <t>17:22:25</t>
  </si>
  <si>
    <t>20200218 17:22:30</t>
  </si>
  <si>
    <t>17:22:30</t>
  </si>
  <si>
    <t>20200218 17:22:35</t>
  </si>
  <si>
    <t>17:22:35</t>
  </si>
  <si>
    <t>20200218 17:22:40</t>
  </si>
  <si>
    <t>17:22:40</t>
  </si>
  <si>
    <t>20200218 17:22:45</t>
  </si>
  <si>
    <t>17:22:45</t>
  </si>
  <si>
    <t>20200218 17:22:50</t>
  </si>
  <si>
    <t>17:22:50</t>
  </si>
  <si>
    <t>20200218 17:22:55</t>
  </si>
  <si>
    <t>17:22:55</t>
  </si>
  <si>
    <t>20200218 17:23:00</t>
  </si>
  <si>
    <t>17:23:00</t>
  </si>
  <si>
    <t>20200218 17:23:05</t>
  </si>
  <si>
    <t>17:23:05</t>
  </si>
  <si>
    <t>20200218 17:23:10</t>
  </si>
  <si>
    <t>17:23:10</t>
  </si>
  <si>
    <t>20200218 17:23:15</t>
  </si>
  <si>
    <t>17:23:15</t>
  </si>
  <si>
    <t>20200218 17:23:20</t>
  </si>
  <si>
    <t>17:23:20</t>
  </si>
  <si>
    <t>20200218 17:23:25</t>
  </si>
  <si>
    <t>17:23:25</t>
  </si>
  <si>
    <t>20200218 17:23:30</t>
  </si>
  <si>
    <t>17:23:30</t>
  </si>
  <si>
    <t>20200218 17:23:35</t>
  </si>
  <si>
    <t>17:23:35</t>
  </si>
  <si>
    <t>20200218 17:23:40</t>
  </si>
  <si>
    <t>17:23:40</t>
  </si>
  <si>
    <t>20200218 17:23:45</t>
  </si>
  <si>
    <t>17:23:45</t>
  </si>
  <si>
    <t>20200218 17:23:50</t>
  </si>
  <si>
    <t>17:23:50</t>
  </si>
  <si>
    <t>20200218 17:23:55</t>
  </si>
  <si>
    <t>17:23:55</t>
  </si>
  <si>
    <t>20200218 17:24:00</t>
  </si>
  <si>
    <t>17:24:00</t>
  </si>
  <si>
    <t>20200218 17:24:05</t>
  </si>
  <si>
    <t>17:24:05</t>
  </si>
  <si>
    <t>20200218 17:24:10</t>
  </si>
  <si>
    <t>17:24:10</t>
  </si>
  <si>
    <t>20200218 17:24:15</t>
  </si>
  <si>
    <t>17:24:15</t>
  </si>
  <si>
    <t>20200218 17:24:20</t>
  </si>
  <si>
    <t>17:24:20</t>
  </si>
  <si>
    <t>20200218 17:24:25</t>
  </si>
  <si>
    <t>17:24:25</t>
  </si>
  <si>
    <t>20200218 17:24:30</t>
  </si>
  <si>
    <t>17:24:30</t>
  </si>
  <si>
    <t>20200218 17:24:35</t>
  </si>
  <si>
    <t>17:24:35</t>
  </si>
  <si>
    <t>20200218 17:24:40</t>
  </si>
  <si>
    <t>17:24:40</t>
  </si>
  <si>
    <t>20200218 17:24:45</t>
  </si>
  <si>
    <t>17:24:45</t>
  </si>
  <si>
    <t>20200218 17:24:50</t>
  </si>
  <si>
    <t>17:24:50</t>
  </si>
  <si>
    <t>20200218 17:24:55</t>
  </si>
  <si>
    <t>17:24:55</t>
  </si>
  <si>
    <t>20200218 17:25:00</t>
  </si>
  <si>
    <t>17:25:00</t>
  </si>
  <si>
    <t>20200218 17:25:05</t>
  </si>
  <si>
    <t>17:25:05</t>
  </si>
  <si>
    <t>20200218 17:25:10</t>
  </si>
  <si>
    <t>17:25:10</t>
  </si>
  <si>
    <t>20200218 17:25:15</t>
  </si>
  <si>
    <t>17:25:15</t>
  </si>
  <si>
    <t>20200218 17:25:20</t>
  </si>
  <si>
    <t>17:25:20</t>
  </si>
  <si>
    <t>20200218 17:25:25</t>
  </si>
  <si>
    <t>17:25:25</t>
  </si>
  <si>
    <t>20200218 17:25:30</t>
  </si>
  <si>
    <t>17:25:30</t>
  </si>
  <si>
    <t>20200218 17:25:35</t>
  </si>
  <si>
    <t>17:25:35</t>
  </si>
  <si>
    <t>20200218 17:25:40</t>
  </si>
  <si>
    <t>17:25:40</t>
  </si>
  <si>
    <t>20200218 17:25:45</t>
  </si>
  <si>
    <t>17:25:45</t>
  </si>
  <si>
    <t>20200218 17:25:50</t>
  </si>
  <si>
    <t>17:25:50</t>
  </si>
  <si>
    <t>20200218 17:25:55</t>
  </si>
  <si>
    <t>17:25:55</t>
  </si>
  <si>
    <t>20200218 17:26:00</t>
  </si>
  <si>
    <t>17:26:00</t>
  </si>
  <si>
    <t>20200218 17:26:05</t>
  </si>
  <si>
    <t>17:26:05</t>
  </si>
  <si>
    <t>20200218 17:26:10</t>
  </si>
  <si>
    <t>17:26:10</t>
  </si>
  <si>
    <t>20200218 17:26:15</t>
  </si>
  <si>
    <t>17:26:15</t>
  </si>
  <si>
    <t>20200218 17:26:20</t>
  </si>
  <si>
    <t>17:26:20</t>
  </si>
  <si>
    <t>20200218 17:26:25</t>
  </si>
  <si>
    <t>17:26:25</t>
  </si>
  <si>
    <t>20200218 17:26:30</t>
  </si>
  <si>
    <t>17:26:30</t>
  </si>
  <si>
    <t>20200218 17:26:35</t>
  </si>
  <si>
    <t>17:26:35</t>
  </si>
  <si>
    <t>20200218 17:26:40</t>
  </si>
  <si>
    <t>17:26:40</t>
  </si>
  <si>
    <t>20200218 17:26:45</t>
  </si>
  <si>
    <t>17:26:45</t>
  </si>
  <si>
    <t>20200218 17:26:50</t>
  </si>
  <si>
    <t>17:26:50</t>
  </si>
  <si>
    <t>20200218 17:26:55</t>
  </si>
  <si>
    <t>17:26:55</t>
  </si>
  <si>
    <t>20200218 17:27:00</t>
  </si>
  <si>
    <t>17:27:00</t>
  </si>
  <si>
    <t>20200218 17:27:05</t>
  </si>
  <si>
    <t>17:27:05</t>
  </si>
  <si>
    <t>20200218 17:27:10</t>
  </si>
  <si>
    <t>17:27:10</t>
  </si>
  <si>
    <t>20200218 17:27:15</t>
  </si>
  <si>
    <t>17:27:15</t>
  </si>
  <si>
    <t>20200218 17:27:20</t>
  </si>
  <si>
    <t>17:27:20</t>
  </si>
  <si>
    <t>20200218 17:27:25</t>
  </si>
  <si>
    <t>17:27:25</t>
  </si>
  <si>
    <t>20200218 17:27:30</t>
  </si>
  <si>
    <t>17:27:30</t>
  </si>
  <si>
    <t>20200218 17:27:35</t>
  </si>
  <si>
    <t>17:27:35</t>
  </si>
  <si>
    <t>20200218 17:27:40</t>
  </si>
  <si>
    <t>17:27:40</t>
  </si>
  <si>
    <t>20200218 17:27:45</t>
  </si>
  <si>
    <t>17:27:45</t>
  </si>
  <si>
    <t>20200218 17:27:50</t>
  </si>
  <si>
    <t>17:27:50</t>
  </si>
  <si>
    <t>20200218 17:27:55</t>
  </si>
  <si>
    <t>17:27:55</t>
  </si>
  <si>
    <t>20200218 17:28:00</t>
  </si>
  <si>
    <t>17:28:00</t>
  </si>
  <si>
    <t>20200218 17:28:05</t>
  </si>
  <si>
    <t>17:28:05</t>
  </si>
  <si>
    <t>20200218 17:28:10</t>
  </si>
  <si>
    <t>17:28:10</t>
  </si>
  <si>
    <t>20200218 17:28:15</t>
  </si>
  <si>
    <t>17:28:15</t>
  </si>
  <si>
    <t>20200218 17:28:20</t>
  </si>
  <si>
    <t>17:28:20</t>
  </si>
  <si>
    <t>20200218 17:28:25</t>
  </si>
  <si>
    <t>17:28:25</t>
  </si>
  <si>
    <t>20200218 17:28:30</t>
  </si>
  <si>
    <t>17:28:30</t>
  </si>
  <si>
    <t>20200218 17:28:35</t>
  </si>
  <si>
    <t>17:28:35</t>
  </si>
  <si>
    <t>20200218 17:28:40</t>
  </si>
  <si>
    <t>17:28:40</t>
  </si>
  <si>
    <t>20200218 17:28:45</t>
  </si>
  <si>
    <t>17:28:45</t>
  </si>
  <si>
    <t>20200218 17:28:50</t>
  </si>
  <si>
    <t>17:28:50</t>
  </si>
  <si>
    <t>20200218 17:28:55</t>
  </si>
  <si>
    <t>17:28:55</t>
  </si>
  <si>
    <t>20200218 17:29:00</t>
  </si>
  <si>
    <t>17:29:00</t>
  </si>
  <si>
    <t>20200218 17:29:05</t>
  </si>
  <si>
    <t>17:29:05</t>
  </si>
  <si>
    <t>20200218 17:29:10</t>
  </si>
  <si>
    <t>17:29:10</t>
  </si>
  <si>
    <t>20200218 17:29:15</t>
  </si>
  <si>
    <t>17:29:15</t>
  </si>
  <si>
    <t>20200218 17:29:20</t>
  </si>
  <si>
    <t>17:29:20</t>
  </si>
  <si>
    <t>20200218 17:29:25</t>
  </si>
  <si>
    <t>17:29:25</t>
  </si>
  <si>
    <t>20200218 17:29:30</t>
  </si>
  <si>
    <t>17:29:30</t>
  </si>
  <si>
    <t>20200218 17:29:35</t>
  </si>
  <si>
    <t>17:29:35</t>
  </si>
  <si>
    <t>20200218 17:29:40</t>
  </si>
  <si>
    <t>17:29:40</t>
  </si>
  <si>
    <t>20200218 17:29:45</t>
  </si>
  <si>
    <t>17:29:45</t>
  </si>
  <si>
    <t>20200218 17:29:50</t>
  </si>
  <si>
    <t>17:29:50</t>
  </si>
  <si>
    <t>20200218 17:29:55</t>
  </si>
  <si>
    <t>17:29:55</t>
  </si>
  <si>
    <t>20200218 17:30:00</t>
  </si>
  <si>
    <t>17:30:00</t>
  </si>
  <si>
    <t>20200218 17:30:05</t>
  </si>
  <si>
    <t>17:30:05</t>
  </si>
  <si>
    <t>20200218 17:30:10</t>
  </si>
  <si>
    <t>17:30:10</t>
  </si>
  <si>
    <t>20200218 17:30:15</t>
  </si>
  <si>
    <t>17:30:15</t>
  </si>
  <si>
    <t>20200218 17:30:20</t>
  </si>
  <si>
    <t>17:30:20</t>
  </si>
  <si>
    <t>20200218 17:30:25</t>
  </si>
  <si>
    <t>17:30:25</t>
  </si>
  <si>
    <t>20200218 17:30:30</t>
  </si>
  <si>
    <t>17:30:30</t>
  </si>
  <si>
    <t>20200218 17:30:35</t>
  </si>
  <si>
    <t>17:30:35</t>
  </si>
  <si>
    <t>20200218 17:30:40</t>
  </si>
  <si>
    <t>17:30:40</t>
  </si>
  <si>
    <t>20200218 17:30:45</t>
  </si>
  <si>
    <t>17:30:45</t>
  </si>
  <si>
    <t>20200218 17:30:50</t>
  </si>
  <si>
    <t>17:30:50</t>
  </si>
  <si>
    <t>20200218 17:30:55</t>
  </si>
  <si>
    <t>17:30:55</t>
  </si>
  <si>
    <t>20200218 17:31:00</t>
  </si>
  <si>
    <t>17:31:00</t>
  </si>
  <si>
    <t>20200218 17:31:05</t>
  </si>
  <si>
    <t>17:31:05</t>
  </si>
  <si>
    <t>20200218 17:31:10</t>
  </si>
  <si>
    <t>17:31:10</t>
  </si>
  <si>
    <t>20200218 17:31:15</t>
  </si>
  <si>
    <t>17:31:15</t>
  </si>
  <si>
    <t>20200218 17:31:20</t>
  </si>
  <si>
    <t>17:31:20</t>
  </si>
  <si>
    <t>20200218 17:31:25</t>
  </si>
  <si>
    <t>17:31:25</t>
  </si>
  <si>
    <t>20200218 17:31:30</t>
  </si>
  <si>
    <t>17:31:30</t>
  </si>
  <si>
    <t>20200218 17:31:35</t>
  </si>
  <si>
    <t>17:31:35</t>
  </si>
  <si>
    <t>20200218 17:31:40</t>
  </si>
  <si>
    <t>17:31:40</t>
  </si>
  <si>
    <t>20200218 17:31:45</t>
  </si>
  <si>
    <t>17:31:45</t>
  </si>
  <si>
    <t>20200218 17:31:50</t>
  </si>
  <si>
    <t>17:31:50</t>
  </si>
  <si>
    <t>20200218 17:31:55</t>
  </si>
  <si>
    <t>17:31:55</t>
  </si>
  <si>
    <t>20200218 17:32:00</t>
  </si>
  <si>
    <t>17:32:00</t>
  </si>
  <si>
    <t>20200218 17:32:05</t>
  </si>
  <si>
    <t>17:32:05</t>
  </si>
  <si>
    <t>20200218 17:32:10</t>
  </si>
  <si>
    <t>17:32:10</t>
  </si>
  <si>
    <t>20200218 17:32:15</t>
  </si>
  <si>
    <t>17:32:15</t>
  </si>
  <si>
    <t>20200218 17:32:20</t>
  </si>
  <si>
    <t>17:32:20</t>
  </si>
  <si>
    <t>20200218 17:32:25</t>
  </si>
  <si>
    <t>17:32:25</t>
  </si>
  <si>
    <t>20200218 17:32:30</t>
  </si>
  <si>
    <t>17:32:30</t>
  </si>
  <si>
    <t>20200218 17:32:35</t>
  </si>
  <si>
    <t>17:32:35</t>
  </si>
  <si>
    <t>20200218 17:32:40</t>
  </si>
  <si>
    <t>17:32:40</t>
  </si>
  <si>
    <t>20200218 17:32:45</t>
  </si>
  <si>
    <t>17:32:45</t>
  </si>
  <si>
    <t>20200218 17:32:50</t>
  </si>
  <si>
    <t>17:32:50</t>
  </si>
  <si>
    <t>20200218 17:32:55</t>
  </si>
  <si>
    <t>17:32:55</t>
  </si>
  <si>
    <t>20200218 17:33:00</t>
  </si>
  <si>
    <t>17:33:00</t>
  </si>
  <si>
    <t>20200218 17:33:05</t>
  </si>
  <si>
    <t>17:33:05</t>
  </si>
  <si>
    <t>20200218 17:33:10</t>
  </si>
  <si>
    <t>17:33:10</t>
  </si>
  <si>
    <t>20200218 17:33:15</t>
  </si>
  <si>
    <t>17:33:15</t>
  </si>
  <si>
    <t>20200218 17:33:20</t>
  </si>
  <si>
    <t>17:33:20</t>
  </si>
  <si>
    <t>20200218 17:33:25</t>
  </si>
  <si>
    <t>17:33:25</t>
  </si>
  <si>
    <t>20200218 17:33:30</t>
  </si>
  <si>
    <t>17:33:30</t>
  </si>
  <si>
    <t>20200218 17:33:35</t>
  </si>
  <si>
    <t>17:33:35</t>
  </si>
  <si>
    <t>20200218 17:33:40</t>
  </si>
  <si>
    <t>17:33:40</t>
  </si>
  <si>
    <t>20200218 17:33:45</t>
  </si>
  <si>
    <t>17:33:45</t>
  </si>
  <si>
    <t>20200218 17:33:50</t>
  </si>
  <si>
    <t>17:33:50</t>
  </si>
  <si>
    <t>20200218 17:33:55</t>
  </si>
  <si>
    <t>17:33:55</t>
  </si>
  <si>
    <t>20200218 17:34:00</t>
  </si>
  <si>
    <t>17:34:00</t>
  </si>
  <si>
    <t>20200218 17:34:05</t>
  </si>
  <si>
    <t>17:34:05</t>
  </si>
  <si>
    <t>20200218 17:34:10</t>
  </si>
  <si>
    <t>17:34:10</t>
  </si>
  <si>
    <t>20200218 17:34:15</t>
  </si>
  <si>
    <t>17:34:15</t>
  </si>
  <si>
    <t>20200218 17:34:20</t>
  </si>
  <si>
    <t>17:34:20</t>
  </si>
  <si>
    <t>20200218 17:34:25</t>
  </si>
  <si>
    <t>17:34:25</t>
  </si>
  <si>
    <t>20200218 17:34:30</t>
  </si>
  <si>
    <t>17:34:30</t>
  </si>
  <si>
    <t>20200218 17:34:35</t>
  </si>
  <si>
    <t>17:34:35</t>
  </si>
  <si>
    <t>20200218 17:34:40</t>
  </si>
  <si>
    <t>17:34:40</t>
  </si>
  <si>
    <t>20200218 17:34:45</t>
  </si>
  <si>
    <t>17:34:45</t>
  </si>
  <si>
    <t>20200218 17:34:50</t>
  </si>
  <si>
    <t>17:34:50</t>
  </si>
  <si>
    <t>20200218 17:34:55</t>
  </si>
  <si>
    <t>17:34:55</t>
  </si>
  <si>
    <t>20200218 17:35:00</t>
  </si>
  <si>
    <t>17:35:00</t>
  </si>
  <si>
    <t>20200218 17:35:05</t>
  </si>
  <si>
    <t>17:35:05</t>
  </si>
  <si>
    <t>20200218 17:35:10</t>
  </si>
  <si>
    <t>17:35:10</t>
  </si>
  <si>
    <t>20200218 17:35:15</t>
  </si>
  <si>
    <t>17:35:15</t>
  </si>
  <si>
    <t>20200218 17:35:20</t>
  </si>
  <si>
    <t>17:35:20</t>
  </si>
  <si>
    <t>20200218 17:35:25</t>
  </si>
  <si>
    <t>17:35:25</t>
  </si>
  <si>
    <t>20200218 17:35:30</t>
  </si>
  <si>
    <t>17:35:30</t>
  </si>
  <si>
    <t>20200218 17:35:35</t>
  </si>
  <si>
    <t>17:35:35</t>
  </si>
  <si>
    <t>20200218 17:35:40</t>
  </si>
  <si>
    <t>17:35:40</t>
  </si>
  <si>
    <t>20200218 17:35:45</t>
  </si>
  <si>
    <t>17:35:45</t>
  </si>
  <si>
    <t>20200218 17:35:50</t>
  </si>
  <si>
    <t>17:35:50</t>
  </si>
  <si>
    <t>20200218 17:35:55</t>
  </si>
  <si>
    <t>17:35:55</t>
  </si>
  <si>
    <t>20200218 17:36:00</t>
  </si>
  <si>
    <t>17:36:00</t>
  </si>
  <si>
    <t>20200218 17:36:05</t>
  </si>
  <si>
    <t>17:36:05</t>
  </si>
  <si>
    <t>20200218 17:36:10</t>
  </si>
  <si>
    <t>17:36:10</t>
  </si>
  <si>
    <t>20200218 17:36:15</t>
  </si>
  <si>
    <t>17:36:15</t>
  </si>
  <si>
    <t>20200218 17:36:20</t>
  </si>
  <si>
    <t>17:36:20</t>
  </si>
  <si>
    <t>20200218 17:36:25</t>
  </si>
  <si>
    <t>17:36:25</t>
  </si>
  <si>
    <t>20200218 17:36:30</t>
  </si>
  <si>
    <t>17:36:30</t>
  </si>
  <si>
    <t>20200218 17:36:35</t>
  </si>
  <si>
    <t>17:36:35</t>
  </si>
  <si>
    <t>20200218 17:36:40</t>
  </si>
  <si>
    <t>17:36:40</t>
  </si>
  <si>
    <t>20200218 17:36:45</t>
  </si>
  <si>
    <t>17:36:45</t>
  </si>
  <si>
    <t>20200218 17:36:50</t>
  </si>
  <si>
    <t>17:36:50</t>
  </si>
  <si>
    <t>20200218 17:36:55</t>
  </si>
  <si>
    <t>17:36:55</t>
  </si>
  <si>
    <t>20200218 17:37:00</t>
  </si>
  <si>
    <t>17:37:00</t>
  </si>
  <si>
    <t>20200218 17:37:05</t>
  </si>
  <si>
    <t>17:37:05</t>
  </si>
  <si>
    <t>20200218 17:37:10</t>
  </si>
  <si>
    <t>17:37:10</t>
  </si>
  <si>
    <t>20200218 17:37:15</t>
  </si>
  <si>
    <t>17:37:15</t>
  </si>
  <si>
    <t>20200218 17:37:20</t>
  </si>
  <si>
    <t>17:37:20</t>
  </si>
  <si>
    <t>20200218 17:37:25</t>
  </si>
  <si>
    <t>17:37:25</t>
  </si>
  <si>
    <t>20200218 17:37:30</t>
  </si>
  <si>
    <t>17:37:30</t>
  </si>
  <si>
    <t>20200218 17:37:35</t>
  </si>
  <si>
    <t>17:37:35</t>
  </si>
  <si>
    <t>20200218 17:37:40</t>
  </si>
  <si>
    <t>17:37:40</t>
  </si>
  <si>
    <t>20200218 17:37:45</t>
  </si>
  <si>
    <t>17:37:45</t>
  </si>
  <si>
    <t>20200218 17:37:50</t>
  </si>
  <si>
    <t>17:37:50</t>
  </si>
  <si>
    <t>20200218 17:37:55</t>
  </si>
  <si>
    <t>17:37:55</t>
  </si>
  <si>
    <t>20200218 17:38:00</t>
  </si>
  <si>
    <t>17:38:00</t>
  </si>
  <si>
    <t>20200218 17:38:05</t>
  </si>
  <si>
    <t>17:38:05</t>
  </si>
  <si>
    <t>20200218 17:38:10</t>
  </si>
  <si>
    <t>17:38:10</t>
  </si>
  <si>
    <t>20200218 17:38:15</t>
  </si>
  <si>
    <t>17:38:15</t>
  </si>
  <si>
    <t>20200218 17:38:20</t>
  </si>
  <si>
    <t>17:38:20</t>
  </si>
  <si>
    <t>20200218 17:38:44</t>
  </si>
  <si>
    <t>17:38:44</t>
  </si>
  <si>
    <t>20200218 17:38:49</t>
  </si>
  <si>
    <t>17:38:49</t>
  </si>
  <si>
    <t>20200218 17:38:54</t>
  </si>
  <si>
    <t>17:38:54</t>
  </si>
  <si>
    <t>20200218 17:38:59</t>
  </si>
  <si>
    <t>17:38:59</t>
  </si>
  <si>
    <t>20200218 17:39:04</t>
  </si>
  <si>
    <t>17:39:04</t>
  </si>
  <si>
    <t>20200218 17:39:09</t>
  </si>
  <si>
    <t>17:39:09</t>
  </si>
  <si>
    <t>20200218 17:39:14</t>
  </si>
  <si>
    <t>17:39:14</t>
  </si>
  <si>
    <t>20200218 17:39:19</t>
  </si>
  <si>
    <t>17:39:19</t>
  </si>
  <si>
    <t>20200218 17:39:24</t>
  </si>
  <si>
    <t>17:39:24</t>
  </si>
  <si>
    <t>20200218 17:39:29</t>
  </si>
  <si>
    <t>17:39:29</t>
  </si>
  <si>
    <t>20200218 17:39:34</t>
  </si>
  <si>
    <t>17:39:34</t>
  </si>
  <si>
    <t>20200218 17:39:39</t>
  </si>
  <si>
    <t>17:39:39</t>
  </si>
  <si>
    <t>20200218 17:39:44</t>
  </si>
  <si>
    <t>17:39:44</t>
  </si>
  <si>
    <t>20200218 17:39:49</t>
  </si>
  <si>
    <t>17:39:49</t>
  </si>
  <si>
    <t>20200218 17:39:54</t>
  </si>
  <si>
    <t>17:39:54</t>
  </si>
  <si>
    <t>20200218 17:39:59</t>
  </si>
  <si>
    <t>17:39:59</t>
  </si>
  <si>
    <t>20200218 17:40:04</t>
  </si>
  <si>
    <t>17:40:04</t>
  </si>
  <si>
    <t>20200218 17:40:09</t>
  </si>
  <si>
    <t>17:40:09</t>
  </si>
  <si>
    <t>20200218 17:40:14</t>
  </si>
  <si>
    <t>17:40:14</t>
  </si>
  <si>
    <t>20200218 17:40:19</t>
  </si>
  <si>
    <t>17:40:19</t>
  </si>
  <si>
    <t>20200218 17:40:24</t>
  </si>
  <si>
    <t>17:40:24</t>
  </si>
  <si>
    <t>20200218 17:40:29</t>
  </si>
  <si>
    <t>17:40:29</t>
  </si>
  <si>
    <t>20200218 17:40:34</t>
  </si>
  <si>
    <t>17:40:34</t>
  </si>
  <si>
    <t>20200218 17:40:39</t>
  </si>
  <si>
    <t>17:40:39</t>
  </si>
  <si>
    <t>20200218 17:40:44</t>
  </si>
  <si>
    <t>17:40:44</t>
  </si>
  <si>
    <t>20200218 17:40:49</t>
  </si>
  <si>
    <t>17:40:49</t>
  </si>
  <si>
    <t>20200218 17:40:54</t>
  </si>
  <si>
    <t>17:40:54</t>
  </si>
  <si>
    <t>20200218 17:40:59</t>
  </si>
  <si>
    <t>17:40:59</t>
  </si>
  <si>
    <t>20200218 17:41:04</t>
  </si>
  <si>
    <t>17:41:04</t>
  </si>
  <si>
    <t>20200218 17:41:09</t>
  </si>
  <si>
    <t>17:41:09</t>
  </si>
  <si>
    <t>20200218 17:41:14</t>
  </si>
  <si>
    <t>17:41:14</t>
  </si>
  <si>
    <t>20200218 17:41:19</t>
  </si>
  <si>
    <t>17:41:19</t>
  </si>
  <si>
    <t>20200218 17:41:24</t>
  </si>
  <si>
    <t>17:41:24</t>
  </si>
  <si>
    <t>20200218 17:41:29</t>
  </si>
  <si>
    <t>17:41:29</t>
  </si>
  <si>
    <t>20200218 17:41:34</t>
  </si>
  <si>
    <t>17:41:34</t>
  </si>
  <si>
    <t>20200218 17:41:39</t>
  </si>
  <si>
    <t>17:41:39</t>
  </si>
  <si>
    <t>20200218 17:41:44</t>
  </si>
  <si>
    <t>17:41:44</t>
  </si>
  <si>
    <t>20200218 17:41:49</t>
  </si>
  <si>
    <t>17:41:49</t>
  </si>
  <si>
    <t>20200218 17:41:54</t>
  </si>
  <si>
    <t>17:41:54</t>
  </si>
  <si>
    <t>20200218 17:41:59</t>
  </si>
  <si>
    <t>17:41:59</t>
  </si>
  <si>
    <t>20200218 17:42:04</t>
  </si>
  <si>
    <t>17:42:04</t>
  </si>
  <si>
    <t>20200218 17:42:09</t>
  </si>
  <si>
    <t>17:42:09</t>
  </si>
  <si>
    <t>20200218 17:42:14</t>
  </si>
  <si>
    <t>17:42:14</t>
  </si>
  <si>
    <t>20200218 17:42:19</t>
  </si>
  <si>
    <t>17:42:19</t>
  </si>
  <si>
    <t>20200218 17:42:24</t>
  </si>
  <si>
    <t>17:42:24</t>
  </si>
  <si>
    <t>20200218 17:42:29</t>
  </si>
  <si>
    <t>17:42:29</t>
  </si>
  <si>
    <t>20200218 17:42:34</t>
  </si>
  <si>
    <t>17:42:34</t>
  </si>
  <si>
    <t>20200218 17:42:39</t>
  </si>
  <si>
    <t>17:42:39</t>
  </si>
  <si>
    <t>20200218 17:42:44</t>
  </si>
  <si>
    <t>17:42:44</t>
  </si>
  <si>
    <t>20200218 17:42:49</t>
  </si>
  <si>
    <t>17:42:49</t>
  </si>
  <si>
    <t>20200218 17:42:54</t>
  </si>
  <si>
    <t>17:42:54</t>
  </si>
  <si>
    <t>20200218 17:42:59</t>
  </si>
  <si>
    <t>17:42:59</t>
  </si>
  <si>
    <t>20200218 17:43:04</t>
  </si>
  <si>
    <t>17:43:04</t>
  </si>
  <si>
    <t>20200218 17:43:09</t>
  </si>
  <si>
    <t>17:43:09</t>
  </si>
  <si>
    <t>20200218 17:43:14</t>
  </si>
  <si>
    <t>17:43:14</t>
  </si>
  <si>
    <t>20200218 17:43:19</t>
  </si>
  <si>
    <t>17:43:19</t>
  </si>
  <si>
    <t>20200218 17:43:24</t>
  </si>
  <si>
    <t>17:43:24</t>
  </si>
  <si>
    <t>20200218 17:43:29</t>
  </si>
  <si>
    <t>17:43:29</t>
  </si>
  <si>
    <t>20200218 17:43:34</t>
  </si>
  <si>
    <t>17:43:34</t>
  </si>
  <si>
    <t>20200218 17:43:39</t>
  </si>
  <si>
    <t>17:43:39</t>
  </si>
  <si>
    <t>20200218 17:43:44</t>
  </si>
  <si>
    <t>17:43:44</t>
  </si>
  <si>
    <t>20200218 17:43:49</t>
  </si>
  <si>
    <t>17:43:49</t>
  </si>
  <si>
    <t>20200218 17:43:54</t>
  </si>
  <si>
    <t>17:43:54</t>
  </si>
  <si>
    <t>20200218 17:43:59</t>
  </si>
  <si>
    <t>17:43:59</t>
  </si>
  <si>
    <t>20200218 17:44:04</t>
  </si>
  <si>
    <t>17:44:04</t>
  </si>
  <si>
    <t>20200218 17:44:09</t>
  </si>
  <si>
    <t>17:44:09</t>
  </si>
  <si>
    <t>20200218 17:44:14</t>
  </si>
  <si>
    <t>17:44:14</t>
  </si>
  <si>
    <t>20200218 17:44:19</t>
  </si>
  <si>
    <t>17:44:19</t>
  </si>
  <si>
    <t>20200218 17:44:24</t>
  </si>
  <si>
    <t>17:44:24</t>
  </si>
  <si>
    <t>20200218 17:44:29</t>
  </si>
  <si>
    <t>17:44:29</t>
  </si>
  <si>
    <t>20200218 17:44:34</t>
  </si>
  <si>
    <t>17:44:34</t>
  </si>
  <si>
    <t>20200218 17:44:39</t>
  </si>
  <si>
    <t>17:44:39</t>
  </si>
  <si>
    <t>20200218 17:44:44</t>
  </si>
  <si>
    <t>17:44:44</t>
  </si>
  <si>
    <t>20200218 17:44:49</t>
  </si>
  <si>
    <t>17:44:49</t>
  </si>
  <si>
    <t>20200218 17:44:54</t>
  </si>
  <si>
    <t>17:44:54</t>
  </si>
  <si>
    <t>20200218 17:44:59</t>
  </si>
  <si>
    <t>17:44:59</t>
  </si>
  <si>
    <t>20200218 17:45:04</t>
  </si>
  <si>
    <t>17:45:04</t>
  </si>
  <si>
    <t>20200218 17:45:09</t>
  </si>
  <si>
    <t>17:45:09</t>
  </si>
  <si>
    <t>20200218 17:45:14</t>
  </si>
  <si>
    <t>17:45:14</t>
  </si>
  <si>
    <t>20200218 17:45:19</t>
  </si>
  <si>
    <t>17:45:19</t>
  </si>
  <si>
    <t>20200218 17:45:24</t>
  </si>
  <si>
    <t>17:45:24</t>
  </si>
  <si>
    <t>20200218 17:45:29</t>
  </si>
  <si>
    <t>17:45:29</t>
  </si>
  <si>
    <t>20200218 17:45:34</t>
  </si>
  <si>
    <t>17:45:34</t>
  </si>
  <si>
    <t>20200218 17:45:39</t>
  </si>
  <si>
    <t>17:45:39</t>
  </si>
  <si>
    <t>20200218 17:45:44</t>
  </si>
  <si>
    <t>17:45:44</t>
  </si>
  <si>
    <t>20200218 17:45:49</t>
  </si>
  <si>
    <t>17:45:49</t>
  </si>
  <si>
    <t>20200218 17:45:54</t>
  </si>
  <si>
    <t>17:45:54</t>
  </si>
  <si>
    <t>20200218 17:45:59</t>
  </si>
  <si>
    <t>17:45:59</t>
  </si>
  <si>
    <t>20200218 17:46:04</t>
  </si>
  <si>
    <t>17:46:04</t>
  </si>
  <si>
    <t>20200218 17:46:09</t>
  </si>
  <si>
    <t>17:46:09</t>
  </si>
  <si>
    <t>20200218 17:46:14</t>
  </si>
  <si>
    <t>17:46:14</t>
  </si>
  <si>
    <t>20200218 17:46:19</t>
  </si>
  <si>
    <t>17:46:19</t>
  </si>
  <si>
    <t>20200218 17:46:24</t>
  </si>
  <si>
    <t>17:46:24</t>
  </si>
  <si>
    <t>20200218 17:46:29</t>
  </si>
  <si>
    <t>17:46:29</t>
  </si>
  <si>
    <t>20200218 17:46:34</t>
  </si>
  <si>
    <t>17:46:34</t>
  </si>
  <si>
    <t>20200218 17:46:39</t>
  </si>
  <si>
    <t>17:46:39</t>
  </si>
  <si>
    <t>20200218 17:46:44</t>
  </si>
  <si>
    <t>17:46:44</t>
  </si>
  <si>
    <t>20200218 17:46:49</t>
  </si>
  <si>
    <t>17:46:49</t>
  </si>
  <si>
    <t>20200218 17:46:54</t>
  </si>
  <si>
    <t>17:46:54</t>
  </si>
  <si>
    <t>20200218 17:46:59</t>
  </si>
  <si>
    <t>17:46:59</t>
  </si>
  <si>
    <t>20200218 17:47:04</t>
  </si>
  <si>
    <t>17:47:04</t>
  </si>
  <si>
    <t>20200218 17:47:09</t>
  </si>
  <si>
    <t>17:47:09</t>
  </si>
  <si>
    <t>20200218 17:47:14</t>
  </si>
  <si>
    <t>17:47:14</t>
  </si>
  <si>
    <t>20200218 17:47:19</t>
  </si>
  <si>
    <t>17:47:19</t>
  </si>
  <si>
    <t>20200218 17:47:24</t>
  </si>
  <si>
    <t>17:47:24</t>
  </si>
  <si>
    <t>20200218 17:47:29</t>
  </si>
  <si>
    <t>17:47:29</t>
  </si>
  <si>
    <t>20200218 17:47:34</t>
  </si>
  <si>
    <t>17:47:34</t>
  </si>
  <si>
    <t>20200218 17:47:39</t>
  </si>
  <si>
    <t>17:47:39</t>
  </si>
  <si>
    <t>20200218 17:47:44</t>
  </si>
  <si>
    <t>17:47:44</t>
  </si>
  <si>
    <t>20200218 17:47:49</t>
  </si>
  <si>
    <t>17:47:49</t>
  </si>
  <si>
    <t>20200218 17:47:54</t>
  </si>
  <si>
    <t>17:47:54</t>
  </si>
  <si>
    <t>20200218 17:47:59</t>
  </si>
  <si>
    <t>17:47:59</t>
  </si>
  <si>
    <t>20200218 17:48:04</t>
  </si>
  <si>
    <t>17:48:04</t>
  </si>
  <si>
    <t>20200218 17:48:09</t>
  </si>
  <si>
    <t>17:48:09</t>
  </si>
  <si>
    <t>20200218 17:48:14</t>
  </si>
  <si>
    <t>17:48:14</t>
  </si>
  <si>
    <t>20200218 17:48:19</t>
  </si>
  <si>
    <t>17:48:19</t>
  </si>
  <si>
    <t>20200218 17:48:24</t>
  </si>
  <si>
    <t>17:48:24</t>
  </si>
  <si>
    <t>20200218 17:48:29</t>
  </si>
  <si>
    <t>17:48:29</t>
  </si>
  <si>
    <t>20200218 17:48:34</t>
  </si>
  <si>
    <t>17:48:34</t>
  </si>
  <si>
    <t>20200218 17:48:39</t>
  </si>
  <si>
    <t>17:48:39</t>
  </si>
  <si>
    <t>20200218 17:48:44</t>
  </si>
  <si>
    <t>17:48:44</t>
  </si>
  <si>
    <t>20200218 17:48:49</t>
  </si>
  <si>
    <t>17:48:49</t>
  </si>
  <si>
    <t>20200218 17:48:54</t>
  </si>
  <si>
    <t>17:48:54</t>
  </si>
  <si>
    <t>20200218 17:48:57</t>
  </si>
  <si>
    <t>17:48:57</t>
  </si>
  <si>
    <t>20200218 17:48:59</t>
  </si>
  <si>
    <t>17:48:59</t>
  </si>
  <si>
    <t>20200218 17:49:04</t>
  </si>
  <si>
    <t>17:49:04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</si>
</sst>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02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1582063705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1582063700</v>
      </c>
      <c r="O17">
        <f t="shared" ref="O17:O80" si="0">CC17*AP17*(CA17-CB17)/(100*BU17*(1000-AP17*CA17))</f>
        <v>9.0306326765377193E-5</v>
      </c>
      <c r="P17">
        <f t="shared" ref="P17:P80" si="1">CC17*AP17*(BZ17-BY17*(1000-AP17*CB17)/(1000-AP17*CA17))/(100*BU17)</f>
        <v>-7.1222460725031259E-2</v>
      </c>
      <c r="Q17">
        <f t="shared" ref="Q17:Q80" si="2">BY17 - IF(AP17&gt;1, P17*BU17*100/(AR17*CK17), 0)</f>
        <v>400.02289473684198</v>
      </c>
      <c r="R17">
        <f t="shared" ref="R17:R80" si="3">((X17-O17/2)*Q17-P17)/(X17+O17/2)</f>
        <v>407.79448638357695</v>
      </c>
      <c r="S17">
        <f t="shared" ref="S17:S80" si="4">R17*(CD17+CE17)/1000</f>
        <v>40.477330916615998</v>
      </c>
      <c r="T17">
        <f t="shared" ref="T17:T80" si="5">(BY17 - IF(AP17&gt;1, P17*BU17*100/(AR17*CK17), 0))*(CD17+CE17)/1000</f>
        <v>39.705929396150587</v>
      </c>
      <c r="U17">
        <f t="shared" ref="U17:U80" si="6">2/((1/W17-1/V17)+SIGN(W17)*SQRT((1/W17-1/V17)*(1/W17-1/V17) + 4*BV17/((BV17+1)*(BV17+1))*(2*1/W17*1/V17-1/V17*1/V17)))</f>
        <v>7.1645010949209012E-3</v>
      </c>
      <c r="V17">
        <f t="shared" ref="V17:V80" si="7">AM17+AL17*BU17+AK17*BU17*BU17</f>
        <v>2.2431970219931703</v>
      </c>
      <c r="W17">
        <f t="shared" ref="W17:W80" si="8">O17*(1000-(1000*0.61365*EXP(17.502*AA17/(240.97+AA17))/(CD17+CE17)+CA17)/2)/(1000*0.61365*EXP(17.502*AA17/(240.97+AA17))/(CD17+CE17)-CA17)</f>
        <v>7.151812877665282E-3</v>
      </c>
      <c r="X17">
        <f t="shared" ref="X17:X80" si="9">1/((BV17+1)/(U17/1.6)+1/(V17/1.37)) + BV17/((BV17+1)/(U17/1.6) + BV17/(V17/1.37))</f>
        <v>4.471021138446391E-3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31.2934796729593</v>
      </c>
      <c r="AA17">
        <f t="shared" ref="AA17:AA80" si="12">($C$7*CG17+$D$7*CH17+$E$7*Z17)</f>
        <v>30.886926315789498</v>
      </c>
      <c r="AB17">
        <f t="shared" ref="AB17:AB80" si="13">0.61365*EXP(17.502*AA17/(240.97+AA17))</f>
        <v>4.482374154294317</v>
      </c>
      <c r="AC17">
        <f t="shared" ref="AC17:AC80" si="14">(AD17/AE17*100)</f>
        <v>71.335128001328854</v>
      </c>
      <c r="AD17">
        <f t="shared" ref="AD17:AD80" si="15">CA17*(CD17+CE17)/1000</f>
        <v>3.2780190662561024</v>
      </c>
      <c r="AE17">
        <f t="shared" ref="AE17:AE80" si="16">0.61365*EXP(17.502*CF17/(240.97+CF17))</f>
        <v>4.595238220074461</v>
      </c>
      <c r="AF17">
        <f t="shared" ref="AF17:AF80" si="17">(AB17-CA17*(CD17+CE17)/1000)</f>
        <v>1.2043550880382146</v>
      </c>
      <c r="AG17">
        <f t="shared" ref="AG17:AG80" si="18">(-O17*44100)</f>
        <v>-3.9825090103531342</v>
      </c>
      <c r="AH17">
        <f t="shared" ref="AH17:AH80" si="19">2*29.3*V17*0.92*(CF17-AA17)</f>
        <v>52.785685316382292</v>
      </c>
      <c r="AI17">
        <f t="shared" ref="AI17:AI80" si="20">2*0.95*0.0000000567*(((CF17+$B$7)+273)^4-(AA17+273)^4)</f>
        <v>5.2897064123784778</v>
      </c>
      <c r="AJ17">
        <f t="shared" ref="AJ17:AJ80" si="21">Y17+AI17+AG17+AH17</f>
        <v>54.092882718407637</v>
      </c>
      <c r="AK17">
        <v>-4.1000851013797898E-2</v>
      </c>
      <c r="AL17">
        <v>4.6027047134812503E-2</v>
      </c>
      <c r="AM17">
        <v>3.4430653756810199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51543.724958104154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-7.1222460725031259E-2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1582063700</v>
      </c>
      <c r="BY17">
        <v>400.02289473684198</v>
      </c>
      <c r="BZ17">
        <v>399.96273684210502</v>
      </c>
      <c r="CA17">
        <v>33.024857894736797</v>
      </c>
      <c r="CB17">
        <v>32.875184210526299</v>
      </c>
      <c r="CC17">
        <v>350.05742105263198</v>
      </c>
      <c r="CD17">
        <v>99.059384210526304</v>
      </c>
      <c r="CE17">
        <v>0.19975799999999999</v>
      </c>
      <c r="CF17">
        <v>31.323405263157898</v>
      </c>
      <c r="CG17">
        <v>30.886926315789498</v>
      </c>
      <c r="CH17">
        <v>999.9</v>
      </c>
      <c r="CI17">
        <v>0</v>
      </c>
      <c r="CJ17">
        <v>0</v>
      </c>
      <c r="CK17">
        <v>9981.4415789473696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1.5631578947368401</v>
      </c>
      <c r="CS17">
        <v>0</v>
      </c>
      <c r="CT17">
        <v>19.842105263157901</v>
      </c>
      <c r="CU17">
        <v>-1.9105263157894701</v>
      </c>
      <c r="CV17">
        <v>38.838526315789501</v>
      </c>
      <c r="CW17">
        <v>43.75</v>
      </c>
      <c r="CX17">
        <v>41.5032631578947</v>
      </c>
      <c r="CY17">
        <v>42.375</v>
      </c>
      <c r="CZ17">
        <v>39.980105263157903</v>
      </c>
      <c r="DA17">
        <v>0</v>
      </c>
      <c r="DB17">
        <v>0</v>
      </c>
      <c r="DC17">
        <v>0</v>
      </c>
      <c r="DD17">
        <v>1582063708.7</v>
      </c>
      <c r="DE17">
        <v>-0.29615384615384599</v>
      </c>
      <c r="DF17">
        <v>21.104273281859101</v>
      </c>
      <c r="DG17">
        <v>-34.239316224072503</v>
      </c>
      <c r="DH17">
        <v>23.634615384615401</v>
      </c>
      <c r="DI17">
        <v>15</v>
      </c>
      <c r="DJ17">
        <v>100</v>
      </c>
      <c r="DK17">
        <v>100</v>
      </c>
      <c r="DL17">
        <v>2.605</v>
      </c>
      <c r="DM17">
        <v>0.52900000000000003</v>
      </c>
      <c r="DN17">
        <v>2</v>
      </c>
      <c r="DO17">
        <v>343.00099999999998</v>
      </c>
      <c r="DP17">
        <v>684.58</v>
      </c>
      <c r="DQ17">
        <v>31.0002</v>
      </c>
      <c r="DR17">
        <v>30.324999999999999</v>
      </c>
      <c r="DS17">
        <v>30</v>
      </c>
      <c r="DT17">
        <v>30.2514</v>
      </c>
      <c r="DU17">
        <v>30.264099999999999</v>
      </c>
      <c r="DV17">
        <v>21.0824</v>
      </c>
      <c r="DW17">
        <v>11.0794</v>
      </c>
      <c r="DX17">
        <v>100</v>
      </c>
      <c r="DY17">
        <v>31</v>
      </c>
      <c r="DZ17">
        <v>400</v>
      </c>
      <c r="EA17">
        <v>32.797699999999999</v>
      </c>
      <c r="EB17">
        <v>100.25</v>
      </c>
      <c r="EC17">
        <v>100.672</v>
      </c>
    </row>
    <row r="18" spans="1:133" x14ac:dyDescent="0.35">
      <c r="A18">
        <v>2</v>
      </c>
      <c r="B18">
        <v>1582063710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1582063702.4107101</v>
      </c>
      <c r="O18">
        <f t="shared" si="0"/>
        <v>1.1459212041780595E-4</v>
      </c>
      <c r="P18">
        <f t="shared" si="1"/>
        <v>-9.8187132325167667E-2</v>
      </c>
      <c r="Q18">
        <f t="shared" si="2"/>
        <v>400.07517857142898</v>
      </c>
      <c r="R18">
        <f t="shared" si="3"/>
        <v>409.18139311291185</v>
      </c>
      <c r="S18">
        <f t="shared" si="4"/>
        <v>40.615038223570025</v>
      </c>
      <c r="T18">
        <f t="shared" si="5"/>
        <v>39.711162197192898</v>
      </c>
      <c r="U18">
        <f t="shared" si="6"/>
        <v>9.1225776733651551E-3</v>
      </c>
      <c r="V18">
        <f t="shared" si="7"/>
        <v>2.244495752095613</v>
      </c>
      <c r="W18">
        <f t="shared" si="8"/>
        <v>9.1020288873597047E-3</v>
      </c>
      <c r="X18">
        <f t="shared" si="9"/>
        <v>5.6906103884800914E-3</v>
      </c>
      <c r="Y18">
        <f t="shared" si="10"/>
        <v>0</v>
      </c>
      <c r="Z18">
        <f t="shared" si="11"/>
        <v>31.285918028654258</v>
      </c>
      <c r="AA18">
        <f t="shared" si="12"/>
        <v>30.888728571428601</v>
      </c>
      <c r="AB18">
        <f t="shared" si="13"/>
        <v>4.4828351679655087</v>
      </c>
      <c r="AC18">
        <f t="shared" si="14"/>
        <v>71.421316465261768</v>
      </c>
      <c r="AD18">
        <f t="shared" si="15"/>
        <v>3.2820666591618277</v>
      </c>
      <c r="AE18">
        <f t="shared" si="16"/>
        <v>4.595360071188515</v>
      </c>
      <c r="AF18">
        <f t="shared" si="17"/>
        <v>1.200768508803681</v>
      </c>
      <c r="AG18">
        <f t="shared" si="18"/>
        <v>-5.0535125104252421</v>
      </c>
      <c r="AH18">
        <f t="shared" si="19"/>
        <v>52.654572384326983</v>
      </c>
      <c r="AI18">
        <f t="shared" si="20"/>
        <v>5.2735732686143741</v>
      </c>
      <c r="AJ18">
        <f t="shared" si="21"/>
        <v>52.874633142516117</v>
      </c>
      <c r="AK18">
        <v>-4.1035728558785498E-2</v>
      </c>
      <c r="AL18">
        <v>4.6066200234501899E-2</v>
      </c>
      <c r="AM18">
        <v>3.4453847788048799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51585.715136751307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-9.8187132325167667E-2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1582063702.4107101</v>
      </c>
      <c r="BY18">
        <v>400.07517857142898</v>
      </c>
      <c r="BZ18">
        <v>399.98546428571399</v>
      </c>
      <c r="CA18">
        <v>33.065600000000003</v>
      </c>
      <c r="CB18">
        <v>32.875682142857102</v>
      </c>
      <c r="CC18">
        <v>350.05574999999999</v>
      </c>
      <c r="CD18">
        <v>99.059432142857105</v>
      </c>
      <c r="CE18">
        <v>0.19981792857142899</v>
      </c>
      <c r="CF18">
        <v>31.323871428571401</v>
      </c>
      <c r="CG18">
        <v>30.888728571428601</v>
      </c>
      <c r="CH18">
        <v>999.9</v>
      </c>
      <c r="CI18">
        <v>0</v>
      </c>
      <c r="CJ18">
        <v>0</v>
      </c>
      <c r="CK18">
        <v>9989.9274999999998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0.49285714285714299</v>
      </c>
      <c r="CS18">
        <v>0</v>
      </c>
      <c r="CT18">
        <v>21.3857142857143</v>
      </c>
      <c r="CU18">
        <v>-1.9464285714285701</v>
      </c>
      <c r="CV18">
        <v>38.834499999999998</v>
      </c>
      <c r="CW18">
        <v>43.75</v>
      </c>
      <c r="CX18">
        <v>41.502214285714302</v>
      </c>
      <c r="CY18">
        <v>42.375</v>
      </c>
      <c r="CZ18">
        <v>39.968499999999999</v>
      </c>
      <c r="DA18">
        <v>0</v>
      </c>
      <c r="DB18">
        <v>0</v>
      </c>
      <c r="DC18">
        <v>0</v>
      </c>
      <c r="DD18">
        <v>1582063713.5</v>
      </c>
      <c r="DE18">
        <v>0.115384615384615</v>
      </c>
      <c r="DF18">
        <v>-4.1982907890373298</v>
      </c>
      <c r="DG18">
        <v>10.570940301438799</v>
      </c>
      <c r="DH18">
        <v>22.569230769230799</v>
      </c>
      <c r="DI18">
        <v>15</v>
      </c>
      <c r="DJ18">
        <v>100</v>
      </c>
      <c r="DK18">
        <v>100</v>
      </c>
      <c r="DL18">
        <v>2.605</v>
      </c>
      <c r="DM18">
        <v>0.52900000000000003</v>
      </c>
      <c r="DN18">
        <v>2</v>
      </c>
      <c r="DO18">
        <v>343.10700000000003</v>
      </c>
      <c r="DP18">
        <v>686.149</v>
      </c>
      <c r="DQ18">
        <v>31.0002</v>
      </c>
      <c r="DR18">
        <v>30.324999999999999</v>
      </c>
      <c r="DS18">
        <v>30.0001</v>
      </c>
      <c r="DT18">
        <v>30.2514</v>
      </c>
      <c r="DU18">
        <v>30.263400000000001</v>
      </c>
      <c r="DV18">
        <v>21.0839</v>
      </c>
      <c r="DW18">
        <v>11.0794</v>
      </c>
      <c r="DX18">
        <v>100</v>
      </c>
      <c r="DY18">
        <v>31</v>
      </c>
      <c r="DZ18">
        <v>400</v>
      </c>
      <c r="EA18">
        <v>32.777000000000001</v>
      </c>
      <c r="EB18">
        <v>100.246</v>
      </c>
      <c r="EC18">
        <v>100.66800000000001</v>
      </c>
    </row>
    <row r="19" spans="1:133" x14ac:dyDescent="0.35">
      <c r="A19">
        <v>3</v>
      </c>
      <c r="B19">
        <v>1582063715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1582063706.9655199</v>
      </c>
      <c r="O19">
        <f t="shared" si="0"/>
        <v>1.5809501138853719E-4</v>
      </c>
      <c r="P19">
        <f t="shared" si="1"/>
        <v>-0.15934244855984436</v>
      </c>
      <c r="Q19">
        <f t="shared" si="2"/>
        <v>400.15813793103399</v>
      </c>
      <c r="R19">
        <f t="shared" si="3"/>
        <v>412.20502197543158</v>
      </c>
      <c r="S19">
        <f t="shared" si="4"/>
        <v>40.915271229902118</v>
      </c>
      <c r="T19">
        <f t="shared" si="5"/>
        <v>39.719503342869714</v>
      </c>
      <c r="U19">
        <f t="shared" si="6"/>
        <v>1.266816834717732E-2</v>
      </c>
      <c r="V19">
        <f t="shared" si="7"/>
        <v>2.2448856866383355</v>
      </c>
      <c r="W19">
        <f t="shared" si="8"/>
        <v>1.262858676246799E-2</v>
      </c>
      <c r="X19">
        <f t="shared" si="9"/>
        <v>7.8964126076704211E-3</v>
      </c>
      <c r="Y19">
        <f t="shared" si="10"/>
        <v>0</v>
      </c>
      <c r="Z19">
        <f t="shared" si="11"/>
        <v>31.272301731722518</v>
      </c>
      <c r="AA19">
        <f t="shared" si="12"/>
        <v>30.890296551724099</v>
      </c>
      <c r="AB19">
        <f t="shared" si="13"/>
        <v>4.4832362880331322</v>
      </c>
      <c r="AC19">
        <f t="shared" si="14"/>
        <v>71.57499883661545</v>
      </c>
      <c r="AD19">
        <f t="shared" si="15"/>
        <v>3.2892755527442268</v>
      </c>
      <c r="AE19">
        <f t="shared" si="16"/>
        <v>4.5955649405634924</v>
      </c>
      <c r="AF19">
        <f t="shared" si="17"/>
        <v>1.1939607352889055</v>
      </c>
      <c r="AG19">
        <f t="shared" si="18"/>
        <v>-6.9719900022344898</v>
      </c>
      <c r="AH19">
        <f t="shared" si="19"/>
        <v>52.568806804891025</v>
      </c>
      <c r="AI19">
        <f t="shared" si="20"/>
        <v>5.26413002119771</v>
      </c>
      <c r="AJ19">
        <f t="shared" si="21"/>
        <v>50.860946823854249</v>
      </c>
      <c r="AK19">
        <v>-4.1046203832519799E-2</v>
      </c>
      <c r="AL19">
        <v>4.6077959646953E-2</v>
      </c>
      <c r="AM19">
        <v>3.44608126672733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51598.219355943183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-0.15934244855984436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1582063706.9655199</v>
      </c>
      <c r="BY19">
        <v>400.15813793103399</v>
      </c>
      <c r="BZ19">
        <v>399.99344827586202</v>
      </c>
      <c r="CA19">
        <v>33.1381379310345</v>
      </c>
      <c r="CB19">
        <v>32.876127586206898</v>
      </c>
      <c r="CC19">
        <v>350.03817241379301</v>
      </c>
      <c r="CD19">
        <v>99.059631034482805</v>
      </c>
      <c r="CE19">
        <v>0.199885586206897</v>
      </c>
      <c r="CF19">
        <v>31.324655172413799</v>
      </c>
      <c r="CG19">
        <v>30.890296551724099</v>
      </c>
      <c r="CH19">
        <v>999.9</v>
      </c>
      <c r="CI19">
        <v>0</v>
      </c>
      <c r="CJ19">
        <v>0</v>
      </c>
      <c r="CK19">
        <v>9992.4575862068996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1.0413793103448299</v>
      </c>
      <c r="CS19">
        <v>0</v>
      </c>
      <c r="CT19">
        <v>20.7931034482759</v>
      </c>
      <c r="CU19">
        <v>-2.0206896551724101</v>
      </c>
      <c r="CV19">
        <v>38.820689655172401</v>
      </c>
      <c r="CW19">
        <v>43.75</v>
      </c>
      <c r="CX19">
        <v>41.5</v>
      </c>
      <c r="CY19">
        <v>42.375</v>
      </c>
      <c r="CZ19">
        <v>39.954379310344798</v>
      </c>
      <c r="DA19">
        <v>0</v>
      </c>
      <c r="DB19">
        <v>0</v>
      </c>
      <c r="DC19">
        <v>0</v>
      </c>
      <c r="DD19">
        <v>1582063718.3</v>
      </c>
      <c r="DE19">
        <v>0.54230769230769205</v>
      </c>
      <c r="DF19">
        <v>1.58290565980554</v>
      </c>
      <c r="DG19">
        <v>4.1846154333599497</v>
      </c>
      <c r="DH19">
        <v>22.246153846153799</v>
      </c>
      <c r="DI19">
        <v>15</v>
      </c>
      <c r="DJ19">
        <v>100</v>
      </c>
      <c r="DK19">
        <v>100</v>
      </c>
      <c r="DL19">
        <v>2.605</v>
      </c>
      <c r="DM19">
        <v>0.52900000000000003</v>
      </c>
      <c r="DN19">
        <v>2</v>
      </c>
      <c r="DO19">
        <v>343.35700000000003</v>
      </c>
      <c r="DP19">
        <v>686.69299999999998</v>
      </c>
      <c r="DQ19">
        <v>31</v>
      </c>
      <c r="DR19">
        <v>30.324999999999999</v>
      </c>
      <c r="DS19">
        <v>30.0002</v>
      </c>
      <c r="DT19">
        <v>30.2514</v>
      </c>
      <c r="DU19">
        <v>30.2624</v>
      </c>
      <c r="DV19">
        <v>21.0855</v>
      </c>
      <c r="DW19">
        <v>11.364100000000001</v>
      </c>
      <c r="DX19">
        <v>100</v>
      </c>
      <c r="DY19">
        <v>31</v>
      </c>
      <c r="DZ19">
        <v>400</v>
      </c>
      <c r="EA19">
        <v>32.761200000000002</v>
      </c>
      <c r="EB19">
        <v>100.25</v>
      </c>
      <c r="EC19">
        <v>100.66800000000001</v>
      </c>
    </row>
    <row r="20" spans="1:133" x14ac:dyDescent="0.35">
      <c r="A20">
        <v>4</v>
      </c>
      <c r="B20">
        <v>1582063720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1582063711.93103</v>
      </c>
      <c r="O20">
        <f t="shared" si="0"/>
        <v>1.6609434773681963E-4</v>
      </c>
      <c r="P20">
        <f t="shared" si="1"/>
        <v>-0.1847502217938288</v>
      </c>
      <c r="Q20">
        <f t="shared" si="2"/>
        <v>400.18203448275898</v>
      </c>
      <c r="R20">
        <f t="shared" si="3"/>
        <v>414.28594282166381</v>
      </c>
      <c r="S20">
        <f t="shared" si="4"/>
        <v>41.121789684349828</v>
      </c>
      <c r="T20">
        <f t="shared" si="5"/>
        <v>39.721843674862718</v>
      </c>
      <c r="U20">
        <f t="shared" si="6"/>
        <v>1.3322982939135803E-2</v>
      </c>
      <c r="V20">
        <f t="shared" si="7"/>
        <v>2.2460754265526841</v>
      </c>
      <c r="W20">
        <f t="shared" si="8"/>
        <v>1.3279234409566694E-2</v>
      </c>
      <c r="X20">
        <f t="shared" si="9"/>
        <v>8.3034401003111765E-3</v>
      </c>
      <c r="Y20">
        <f t="shared" si="10"/>
        <v>0</v>
      </c>
      <c r="Z20">
        <f t="shared" si="11"/>
        <v>31.270351663279747</v>
      </c>
      <c r="AA20">
        <f t="shared" si="12"/>
        <v>30.890875862068999</v>
      </c>
      <c r="AB20">
        <f t="shared" si="13"/>
        <v>4.4833844948740484</v>
      </c>
      <c r="AC20">
        <f t="shared" si="14"/>
        <v>71.598509345824951</v>
      </c>
      <c r="AD20">
        <f t="shared" si="15"/>
        <v>3.2904818451836477</v>
      </c>
      <c r="AE20">
        <f t="shared" si="16"/>
        <v>4.5957407147828038</v>
      </c>
      <c r="AF20">
        <f t="shared" si="17"/>
        <v>1.1929026496904007</v>
      </c>
      <c r="AG20">
        <f t="shared" si="18"/>
        <v>-7.3247607351937454</v>
      </c>
      <c r="AH20">
        <f t="shared" si="19"/>
        <v>52.607941048855935</v>
      </c>
      <c r="AI20">
        <f t="shared" si="20"/>
        <v>5.2652908808178926</v>
      </c>
      <c r="AJ20">
        <f t="shared" si="21"/>
        <v>50.548471194480079</v>
      </c>
      <c r="AK20">
        <v>-4.1078175333111103E-2</v>
      </c>
      <c r="AL20">
        <v>4.6113850457224E-2</v>
      </c>
      <c r="AM20">
        <v>3.4482066358013399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51636.652214110996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-0.1847502217938288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1582063711.93103</v>
      </c>
      <c r="BY20">
        <v>400.18203448275898</v>
      </c>
      <c r="BZ20">
        <v>399.97927586206902</v>
      </c>
      <c r="CA20">
        <v>33.150317241379298</v>
      </c>
      <c r="CB20">
        <v>32.875037931034498</v>
      </c>
      <c r="CC20">
        <v>350.01889655172403</v>
      </c>
      <c r="CD20">
        <v>99.059448275862096</v>
      </c>
      <c r="CE20">
        <v>0.199989310344828</v>
      </c>
      <c r="CF20">
        <v>31.3253275862069</v>
      </c>
      <c r="CG20">
        <v>30.890875862068999</v>
      </c>
      <c r="CH20">
        <v>999.9</v>
      </c>
      <c r="CI20">
        <v>0</v>
      </c>
      <c r="CJ20">
        <v>0</v>
      </c>
      <c r="CK20">
        <v>10000.2593103448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1.16896551724138</v>
      </c>
      <c r="CS20">
        <v>0</v>
      </c>
      <c r="CT20">
        <v>22.6827586206897</v>
      </c>
      <c r="CU20">
        <v>-2.0034482758620702</v>
      </c>
      <c r="CV20">
        <v>38.8163448275862</v>
      </c>
      <c r="CW20">
        <v>43.75</v>
      </c>
      <c r="CX20">
        <v>41.5</v>
      </c>
      <c r="CY20">
        <v>42.375</v>
      </c>
      <c r="CZ20">
        <v>39.945689655172401</v>
      </c>
      <c r="DA20">
        <v>0</v>
      </c>
      <c r="DB20">
        <v>0</v>
      </c>
      <c r="DC20">
        <v>0</v>
      </c>
      <c r="DD20">
        <v>1582063723.7</v>
      </c>
      <c r="DE20">
        <v>0.484615384615385</v>
      </c>
      <c r="DF20">
        <v>13.5384612830468</v>
      </c>
      <c r="DG20">
        <v>-7.8495725097943296</v>
      </c>
      <c r="DH20">
        <v>22.723076923076899</v>
      </c>
      <c r="DI20">
        <v>15</v>
      </c>
      <c r="DJ20">
        <v>100</v>
      </c>
      <c r="DK20">
        <v>100</v>
      </c>
      <c r="DL20">
        <v>2.605</v>
      </c>
      <c r="DM20">
        <v>0.52900000000000003</v>
      </c>
      <c r="DN20">
        <v>2</v>
      </c>
      <c r="DO20">
        <v>343.25</v>
      </c>
      <c r="DP20">
        <v>687.04</v>
      </c>
      <c r="DQ20">
        <v>31.0001</v>
      </c>
      <c r="DR20">
        <v>30.324999999999999</v>
      </c>
      <c r="DS20">
        <v>30.0002</v>
      </c>
      <c r="DT20">
        <v>30.2514</v>
      </c>
      <c r="DU20">
        <v>30.2621</v>
      </c>
      <c r="DV20">
        <v>21.083500000000001</v>
      </c>
      <c r="DW20">
        <v>11.364100000000001</v>
      </c>
      <c r="DX20">
        <v>100</v>
      </c>
      <c r="DY20">
        <v>31</v>
      </c>
      <c r="DZ20">
        <v>400</v>
      </c>
      <c r="EA20">
        <v>32.744300000000003</v>
      </c>
      <c r="EB20">
        <v>100.254</v>
      </c>
      <c r="EC20">
        <v>100.67</v>
      </c>
    </row>
    <row r="21" spans="1:133" x14ac:dyDescent="0.35">
      <c r="A21">
        <v>5</v>
      </c>
      <c r="B21">
        <v>1582063725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1582063716.93103</v>
      </c>
      <c r="O21">
        <f t="shared" si="0"/>
        <v>1.7178676601220974E-4</v>
      </c>
      <c r="P21">
        <f t="shared" si="1"/>
        <v>-0.17932324060664867</v>
      </c>
      <c r="Q21">
        <f t="shared" si="2"/>
        <v>400.19337931034499</v>
      </c>
      <c r="R21">
        <f t="shared" si="3"/>
        <v>412.94637941532329</v>
      </c>
      <c r="S21">
        <f t="shared" si="4"/>
        <v>40.988829631644968</v>
      </c>
      <c r="T21">
        <f t="shared" si="5"/>
        <v>39.722973882200158</v>
      </c>
      <c r="U21">
        <f t="shared" si="6"/>
        <v>1.3775487405761887E-2</v>
      </c>
      <c r="V21">
        <f t="shared" si="7"/>
        <v>2.246102409880204</v>
      </c>
      <c r="W21">
        <f t="shared" si="8"/>
        <v>1.3728722832265131E-2</v>
      </c>
      <c r="X21">
        <f t="shared" si="9"/>
        <v>8.5846400824694472E-3</v>
      </c>
      <c r="Y21">
        <f t="shared" si="10"/>
        <v>0</v>
      </c>
      <c r="Z21">
        <f t="shared" si="11"/>
        <v>31.268502622932179</v>
      </c>
      <c r="AA21">
        <f t="shared" si="12"/>
        <v>30.8920862068966</v>
      </c>
      <c r="AB21">
        <f t="shared" si="13"/>
        <v>4.4836941550825378</v>
      </c>
      <c r="AC21">
        <f t="shared" si="14"/>
        <v>71.594496137984564</v>
      </c>
      <c r="AD21">
        <f t="shared" si="15"/>
        <v>3.290303862242598</v>
      </c>
      <c r="AE21">
        <f t="shared" si="16"/>
        <v>4.5957497290031526</v>
      </c>
      <c r="AF21">
        <f t="shared" si="17"/>
        <v>1.1933902928399398</v>
      </c>
      <c r="AG21">
        <f t="shared" si="18"/>
        <v>-7.5757963811384501</v>
      </c>
      <c r="AH21">
        <f t="shared" si="19"/>
        <v>52.466185716239103</v>
      </c>
      <c r="AI21">
        <f t="shared" si="20"/>
        <v>5.2510723743733561</v>
      </c>
      <c r="AJ21">
        <f t="shared" si="21"/>
        <v>50.141461709474008</v>
      </c>
      <c r="AK21">
        <v>-4.10789006241285E-2</v>
      </c>
      <c r="AL21">
        <v>4.6114664659929999E-2</v>
      </c>
      <c r="AM21">
        <v>3.44825484438925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51637.521173611254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-0.17932324060664867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1582063716.93103</v>
      </c>
      <c r="BY21">
        <v>400.19337931034499</v>
      </c>
      <c r="BZ21">
        <v>400.00382758620702</v>
      </c>
      <c r="CA21">
        <v>33.1485206896552</v>
      </c>
      <c r="CB21">
        <v>32.863799999999998</v>
      </c>
      <c r="CC21">
        <v>350.01100000000002</v>
      </c>
      <c r="CD21">
        <v>99.059465517241406</v>
      </c>
      <c r="CE21">
        <v>0.19998237931034499</v>
      </c>
      <c r="CF21">
        <v>31.3253620689655</v>
      </c>
      <c r="CG21">
        <v>30.8920862068966</v>
      </c>
      <c r="CH21">
        <v>999.9</v>
      </c>
      <c r="CI21">
        <v>0</v>
      </c>
      <c r="CJ21">
        <v>0</v>
      </c>
      <c r="CK21">
        <v>10000.434137931001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-1.0344827586207E-2</v>
      </c>
      <c r="CS21">
        <v>0</v>
      </c>
      <c r="CT21">
        <v>21.2655172413793</v>
      </c>
      <c r="CU21">
        <v>-2.13448275862069</v>
      </c>
      <c r="CV21">
        <v>38.811999999999998</v>
      </c>
      <c r="CW21">
        <v>43.75</v>
      </c>
      <c r="CX21">
        <v>41.5</v>
      </c>
      <c r="CY21">
        <v>42.375</v>
      </c>
      <c r="CZ21">
        <v>39.943517241379297</v>
      </c>
      <c r="DA21">
        <v>0</v>
      </c>
      <c r="DB21">
        <v>0</v>
      </c>
      <c r="DC21">
        <v>0</v>
      </c>
      <c r="DD21">
        <v>1582063728.5</v>
      </c>
      <c r="DE21">
        <v>0.38846153846153902</v>
      </c>
      <c r="DF21">
        <v>-31.217094040415901</v>
      </c>
      <c r="DG21">
        <v>-9.1794872795533902</v>
      </c>
      <c r="DH21">
        <v>20.419230769230801</v>
      </c>
      <c r="DI21">
        <v>15</v>
      </c>
      <c r="DJ21">
        <v>100</v>
      </c>
      <c r="DK21">
        <v>100</v>
      </c>
      <c r="DL21">
        <v>2.605</v>
      </c>
      <c r="DM21">
        <v>0.52900000000000003</v>
      </c>
      <c r="DN21">
        <v>2</v>
      </c>
      <c r="DO21">
        <v>343.28500000000003</v>
      </c>
      <c r="DP21">
        <v>687.25900000000001</v>
      </c>
      <c r="DQ21">
        <v>31.0001</v>
      </c>
      <c r="DR21">
        <v>30.324999999999999</v>
      </c>
      <c r="DS21">
        <v>30</v>
      </c>
      <c r="DT21">
        <v>30.2514</v>
      </c>
      <c r="DU21">
        <v>30.263000000000002</v>
      </c>
      <c r="DV21">
        <v>21.0793</v>
      </c>
      <c r="DW21">
        <v>11.637</v>
      </c>
      <c r="DX21">
        <v>100</v>
      </c>
      <c r="DY21">
        <v>31</v>
      </c>
      <c r="DZ21">
        <v>400</v>
      </c>
      <c r="EA21">
        <v>32.729700000000001</v>
      </c>
      <c r="EB21">
        <v>100.254</v>
      </c>
      <c r="EC21">
        <v>100.67100000000001</v>
      </c>
    </row>
    <row r="22" spans="1:133" x14ac:dyDescent="0.35">
      <c r="A22">
        <v>6</v>
      </c>
      <c r="B22">
        <v>1582063730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1582063721.93103</v>
      </c>
      <c r="O22">
        <f t="shared" si="0"/>
        <v>1.8054692381339274E-4</v>
      </c>
      <c r="P22">
        <f t="shared" si="1"/>
        <v>-0.18259041244767474</v>
      </c>
      <c r="Q22">
        <f t="shared" si="2"/>
        <v>400.22382758620699</v>
      </c>
      <c r="R22">
        <f t="shared" si="3"/>
        <v>412.33830333824454</v>
      </c>
      <c r="S22">
        <f t="shared" si="4"/>
        <v>40.928406575104923</v>
      </c>
      <c r="T22">
        <f t="shared" si="5"/>
        <v>39.725932332451521</v>
      </c>
      <c r="U22">
        <f t="shared" si="6"/>
        <v>1.4471590833697269E-2</v>
      </c>
      <c r="V22">
        <f t="shared" si="7"/>
        <v>2.2461026517458027</v>
      </c>
      <c r="W22">
        <f t="shared" si="8"/>
        <v>1.4419990191183828E-2</v>
      </c>
      <c r="X22">
        <f t="shared" si="9"/>
        <v>9.0171145752195713E-3</v>
      </c>
      <c r="Y22">
        <f t="shared" si="10"/>
        <v>0</v>
      </c>
      <c r="Z22">
        <f t="shared" si="11"/>
        <v>31.264816868071168</v>
      </c>
      <c r="AA22">
        <f t="shared" si="12"/>
        <v>30.893503448275901</v>
      </c>
      <c r="AB22">
        <f t="shared" si="13"/>
        <v>4.48405677233945</v>
      </c>
      <c r="AC22">
        <f t="shared" si="14"/>
        <v>71.589747691660108</v>
      </c>
      <c r="AD22">
        <f t="shared" si="15"/>
        <v>3.2899385039995162</v>
      </c>
      <c r="AE22">
        <f t="shared" si="16"/>
        <v>4.5955442086056957</v>
      </c>
      <c r="AF22">
        <f t="shared" si="17"/>
        <v>1.1941182683399338</v>
      </c>
      <c r="AG22">
        <f t="shared" si="18"/>
        <v>-7.9621193401706201</v>
      </c>
      <c r="AH22">
        <f t="shared" si="19"/>
        <v>52.199371658146909</v>
      </c>
      <c r="AI22">
        <f t="shared" si="20"/>
        <v>5.2243839905976373</v>
      </c>
      <c r="AJ22">
        <f t="shared" si="21"/>
        <v>49.461636308573929</v>
      </c>
      <c r="AK22">
        <v>-4.1078907125324401E-2</v>
      </c>
      <c r="AL22">
        <v>4.61146719580919E-2</v>
      </c>
      <c r="AM22">
        <v>3.44825527650893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51637.659254614009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-0.18259041244767474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1582063721.93103</v>
      </c>
      <c r="BY22">
        <v>400.22382758620699</v>
      </c>
      <c r="BZ22">
        <v>400.03468965517197</v>
      </c>
      <c r="CA22">
        <v>33.144893103448297</v>
      </c>
      <c r="CB22">
        <v>32.845644827586199</v>
      </c>
      <c r="CC22">
        <v>350.00244827586198</v>
      </c>
      <c r="CD22">
        <v>99.059317241379304</v>
      </c>
      <c r="CE22">
        <v>0.199971172413793</v>
      </c>
      <c r="CF22">
        <v>31.324575862069</v>
      </c>
      <c r="CG22">
        <v>30.893503448275901</v>
      </c>
      <c r="CH22">
        <v>999.9</v>
      </c>
      <c r="CI22">
        <v>0</v>
      </c>
      <c r="CJ22">
        <v>0</v>
      </c>
      <c r="CK22">
        <v>10000.450689655199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0.77241379310344804</v>
      </c>
      <c r="CS22">
        <v>0</v>
      </c>
      <c r="CT22">
        <v>22.417241379310301</v>
      </c>
      <c r="CU22">
        <v>-1.83448275862069</v>
      </c>
      <c r="CV22">
        <v>38.811999999999998</v>
      </c>
      <c r="CW22">
        <v>43.75</v>
      </c>
      <c r="CX22">
        <v>41.5</v>
      </c>
      <c r="CY22">
        <v>42.375</v>
      </c>
      <c r="CZ22">
        <v>39.939172413793102</v>
      </c>
      <c r="DA22">
        <v>0</v>
      </c>
      <c r="DB22">
        <v>0</v>
      </c>
      <c r="DC22">
        <v>0</v>
      </c>
      <c r="DD22">
        <v>1582063733.3</v>
      </c>
      <c r="DE22">
        <v>0.103846153846154</v>
      </c>
      <c r="DF22">
        <v>-0.75555527397900901</v>
      </c>
      <c r="DG22">
        <v>-1.1863252172613601</v>
      </c>
      <c r="DH22">
        <v>22.388461538461499</v>
      </c>
      <c r="DI22">
        <v>15</v>
      </c>
      <c r="DJ22">
        <v>100</v>
      </c>
      <c r="DK22">
        <v>100</v>
      </c>
      <c r="DL22">
        <v>2.605</v>
      </c>
      <c r="DM22">
        <v>0.52900000000000003</v>
      </c>
      <c r="DN22">
        <v>2</v>
      </c>
      <c r="DO22">
        <v>343.274</v>
      </c>
      <c r="DP22">
        <v>687.28200000000004</v>
      </c>
      <c r="DQ22">
        <v>31</v>
      </c>
      <c r="DR22">
        <v>30.324999999999999</v>
      </c>
      <c r="DS22">
        <v>30.0001</v>
      </c>
      <c r="DT22">
        <v>30.2514</v>
      </c>
      <c r="DU22">
        <v>30.262899999999998</v>
      </c>
      <c r="DV22">
        <v>21.077200000000001</v>
      </c>
      <c r="DW22">
        <v>11.637</v>
      </c>
      <c r="DX22">
        <v>100</v>
      </c>
      <c r="DY22">
        <v>31</v>
      </c>
      <c r="DZ22">
        <v>400</v>
      </c>
      <c r="EA22">
        <v>32.720799999999997</v>
      </c>
      <c r="EB22">
        <v>100.254</v>
      </c>
      <c r="EC22">
        <v>100.67100000000001</v>
      </c>
    </row>
    <row r="23" spans="1:133" x14ac:dyDescent="0.35">
      <c r="A23">
        <v>7</v>
      </c>
      <c r="B23">
        <v>1582063735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1582063726.93103</v>
      </c>
      <c r="O23">
        <f t="shared" si="0"/>
        <v>1.9714669760829165E-4</v>
      </c>
      <c r="P23">
        <f t="shared" si="1"/>
        <v>-0.18190177641488298</v>
      </c>
      <c r="Q23">
        <f t="shared" si="2"/>
        <v>400.25858620689701</v>
      </c>
      <c r="R23">
        <f t="shared" si="3"/>
        <v>410.62252759359455</v>
      </c>
      <c r="S23">
        <f t="shared" si="4"/>
        <v>40.757844644154552</v>
      </c>
      <c r="T23">
        <f t="shared" si="5"/>
        <v>39.729133639389083</v>
      </c>
      <c r="U23">
        <f t="shared" si="6"/>
        <v>1.579499732746794E-2</v>
      </c>
      <c r="V23">
        <f t="shared" si="7"/>
        <v>2.2461718557409438</v>
      </c>
      <c r="W23">
        <f t="shared" si="8"/>
        <v>1.5733551061648341E-2</v>
      </c>
      <c r="X23">
        <f t="shared" si="9"/>
        <v>9.8389701119320234E-3</v>
      </c>
      <c r="Y23">
        <f t="shared" si="10"/>
        <v>0</v>
      </c>
      <c r="Z23">
        <f t="shared" si="11"/>
        <v>31.258682940567336</v>
      </c>
      <c r="AA23">
        <f t="shared" si="12"/>
        <v>30.893934482758599</v>
      </c>
      <c r="AB23">
        <f t="shared" si="13"/>
        <v>4.4841670624592744</v>
      </c>
      <c r="AC23">
        <f t="shared" si="14"/>
        <v>71.574623989909284</v>
      </c>
      <c r="AD23">
        <f t="shared" si="15"/>
        <v>3.2891234888425962</v>
      </c>
      <c r="AE23">
        <f t="shared" si="16"/>
        <v>4.5953765531570276</v>
      </c>
      <c r="AF23">
        <f t="shared" si="17"/>
        <v>1.1950435736166782</v>
      </c>
      <c r="AG23">
        <f t="shared" si="18"/>
        <v>-8.6941693645256617</v>
      </c>
      <c r="AH23">
        <f t="shared" si="19"/>
        <v>52.071115347283438</v>
      </c>
      <c r="AI23">
        <f t="shared" si="20"/>
        <v>5.2113814470866755</v>
      </c>
      <c r="AJ23">
        <f t="shared" si="21"/>
        <v>48.588327429844455</v>
      </c>
      <c r="AK23">
        <v>-4.1080767311320203E-2</v>
      </c>
      <c r="AL23">
        <v>4.6116760179833502E-2</v>
      </c>
      <c r="AM23">
        <v>3.4483789178694702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51639.997562888115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-0.18190177641488298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1582063726.93103</v>
      </c>
      <c r="BY23">
        <v>400.25858620689701</v>
      </c>
      <c r="BZ23">
        <v>400.08203448275901</v>
      </c>
      <c r="CA23">
        <v>33.136889655172403</v>
      </c>
      <c r="CB23">
        <v>32.810134482758599</v>
      </c>
      <c r="CC23">
        <v>350.01227586206898</v>
      </c>
      <c r="CD23">
        <v>99.058696551724196</v>
      </c>
      <c r="CE23">
        <v>0.19997024137930999</v>
      </c>
      <c r="CF23">
        <v>31.323934482758599</v>
      </c>
      <c r="CG23">
        <v>30.893934482758599</v>
      </c>
      <c r="CH23">
        <v>999.9</v>
      </c>
      <c r="CI23">
        <v>0</v>
      </c>
      <c r="CJ23">
        <v>0</v>
      </c>
      <c r="CK23">
        <v>10000.966206896501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0.28275862068965502</v>
      </c>
      <c r="CS23">
        <v>0</v>
      </c>
      <c r="CT23">
        <v>21.4862068965517</v>
      </c>
      <c r="CU23">
        <v>-2.21724137931034</v>
      </c>
      <c r="CV23">
        <v>38.811999999999998</v>
      </c>
      <c r="CW23">
        <v>43.75</v>
      </c>
      <c r="CX23">
        <v>41.5</v>
      </c>
      <c r="CY23">
        <v>42.375</v>
      </c>
      <c r="CZ23">
        <v>39.936999999999998</v>
      </c>
      <c r="DA23">
        <v>0</v>
      </c>
      <c r="DB23">
        <v>0</v>
      </c>
      <c r="DC23">
        <v>0</v>
      </c>
      <c r="DD23">
        <v>1582063738.7</v>
      </c>
      <c r="DE23">
        <v>-0.27692307692307699</v>
      </c>
      <c r="DF23">
        <v>12.5470086894515</v>
      </c>
      <c r="DG23">
        <v>23.596581075592301</v>
      </c>
      <c r="DH23">
        <v>21.861538461538501</v>
      </c>
      <c r="DI23">
        <v>15</v>
      </c>
      <c r="DJ23">
        <v>100</v>
      </c>
      <c r="DK23">
        <v>100</v>
      </c>
      <c r="DL23">
        <v>2.605</v>
      </c>
      <c r="DM23">
        <v>0.52900000000000003</v>
      </c>
      <c r="DN23">
        <v>2</v>
      </c>
      <c r="DO23">
        <v>343.363</v>
      </c>
      <c r="DP23">
        <v>687.38199999999995</v>
      </c>
      <c r="DQ23">
        <v>31.0001</v>
      </c>
      <c r="DR23">
        <v>30.3277</v>
      </c>
      <c r="DS23">
        <v>30.0001</v>
      </c>
      <c r="DT23">
        <v>30.252700000000001</v>
      </c>
      <c r="DU23">
        <v>30.263500000000001</v>
      </c>
      <c r="DV23">
        <v>21.073899999999998</v>
      </c>
      <c r="DW23">
        <v>11.637</v>
      </c>
      <c r="DX23">
        <v>100</v>
      </c>
      <c r="DY23">
        <v>31</v>
      </c>
      <c r="DZ23">
        <v>400</v>
      </c>
      <c r="EA23">
        <v>32.727899999999998</v>
      </c>
      <c r="EB23">
        <v>100.254</v>
      </c>
      <c r="EC23">
        <v>100.67100000000001</v>
      </c>
    </row>
    <row r="24" spans="1:133" x14ac:dyDescent="0.35">
      <c r="A24">
        <v>8</v>
      </c>
      <c r="B24">
        <v>1582063740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1582063731.93103</v>
      </c>
      <c r="O24">
        <f t="shared" si="0"/>
        <v>2.0650070715076883E-4</v>
      </c>
      <c r="P24">
        <f t="shared" si="1"/>
        <v>-0.20218348713808162</v>
      </c>
      <c r="Q24">
        <f t="shared" si="2"/>
        <v>400.27437931034501</v>
      </c>
      <c r="R24">
        <f t="shared" si="3"/>
        <v>411.76480405854585</v>
      </c>
      <c r="S24">
        <f t="shared" si="4"/>
        <v>40.871037576436208</v>
      </c>
      <c r="T24">
        <f t="shared" si="5"/>
        <v>39.73051857863922</v>
      </c>
      <c r="U24">
        <f t="shared" si="6"/>
        <v>1.6536127133920216E-2</v>
      </c>
      <c r="V24">
        <f t="shared" si="7"/>
        <v>2.2462565734720492</v>
      </c>
      <c r="W24">
        <f t="shared" si="8"/>
        <v>1.6468795042057383E-2</v>
      </c>
      <c r="X24">
        <f t="shared" si="9"/>
        <v>1.0299023485333406E-2</v>
      </c>
      <c r="Y24">
        <f t="shared" si="10"/>
        <v>0</v>
      </c>
      <c r="Z24">
        <f t="shared" si="11"/>
        <v>31.255140993277724</v>
      </c>
      <c r="AA24">
        <f t="shared" si="12"/>
        <v>30.891631034482799</v>
      </c>
      <c r="AB24">
        <f t="shared" si="13"/>
        <v>4.4835776994851431</v>
      </c>
      <c r="AC24">
        <f t="shared" si="14"/>
        <v>71.545686168086249</v>
      </c>
      <c r="AD24">
        <f t="shared" si="15"/>
        <v>3.287709853036151</v>
      </c>
      <c r="AE24">
        <f t="shared" si="16"/>
        <v>4.5952593777801676</v>
      </c>
      <c r="AF24">
        <f t="shared" si="17"/>
        <v>1.195867846448992</v>
      </c>
      <c r="AG24">
        <f t="shared" si="18"/>
        <v>-9.106681185348906</v>
      </c>
      <c r="AH24">
        <f t="shared" si="19"/>
        <v>52.297741008665547</v>
      </c>
      <c r="AI24">
        <f t="shared" si="20"/>
        <v>5.2337941789929463</v>
      </c>
      <c r="AJ24">
        <f t="shared" si="21"/>
        <v>48.424854002309587</v>
      </c>
      <c r="AK24">
        <v>-4.1083044572853701E-2</v>
      </c>
      <c r="AL24">
        <v>4.6119316605403797E-2</v>
      </c>
      <c r="AM24">
        <v>3.4485302784623602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51642.809507985257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-0.20218348713808162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1582063731.93103</v>
      </c>
      <c r="BY24">
        <v>400.27437931034501</v>
      </c>
      <c r="BZ24">
        <v>400.06948275862101</v>
      </c>
      <c r="CA24">
        <v>33.122799999999998</v>
      </c>
      <c r="CB24">
        <v>32.780534482758597</v>
      </c>
      <c r="CC24">
        <v>350.010413793103</v>
      </c>
      <c r="CD24">
        <v>99.058244827586194</v>
      </c>
      <c r="CE24">
        <v>0.19996562068965501</v>
      </c>
      <c r="CF24">
        <v>31.3234862068966</v>
      </c>
      <c r="CG24">
        <v>30.891631034482799</v>
      </c>
      <c r="CH24">
        <v>999.9</v>
      </c>
      <c r="CI24">
        <v>0</v>
      </c>
      <c r="CJ24">
        <v>0</v>
      </c>
      <c r="CK24">
        <v>10001.566206896599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0.85517241379310305</v>
      </c>
      <c r="CS24">
        <v>0</v>
      </c>
      <c r="CT24">
        <v>24.420689655172399</v>
      </c>
      <c r="CU24">
        <v>-1.6586206896551701</v>
      </c>
      <c r="CV24">
        <v>38.803448275862102</v>
      </c>
      <c r="CW24">
        <v>43.75</v>
      </c>
      <c r="CX24">
        <v>41.5</v>
      </c>
      <c r="CY24">
        <v>42.370655172413798</v>
      </c>
      <c r="CZ24">
        <v>39.936999999999998</v>
      </c>
      <c r="DA24">
        <v>0</v>
      </c>
      <c r="DB24">
        <v>0</v>
      </c>
      <c r="DC24">
        <v>0</v>
      </c>
      <c r="DD24">
        <v>1582063743.5</v>
      </c>
      <c r="DE24">
        <v>1.04615384615385</v>
      </c>
      <c r="DF24">
        <v>-2.72820521968606</v>
      </c>
      <c r="DG24">
        <v>23.302564158262399</v>
      </c>
      <c r="DH24">
        <v>25.053846153846202</v>
      </c>
      <c r="DI24">
        <v>15</v>
      </c>
      <c r="DJ24">
        <v>100</v>
      </c>
      <c r="DK24">
        <v>100</v>
      </c>
      <c r="DL24">
        <v>2.605</v>
      </c>
      <c r="DM24">
        <v>0.52900000000000003</v>
      </c>
      <c r="DN24">
        <v>2</v>
      </c>
      <c r="DO24">
        <v>343.29899999999998</v>
      </c>
      <c r="DP24">
        <v>687.31200000000001</v>
      </c>
      <c r="DQ24">
        <v>31.000399999999999</v>
      </c>
      <c r="DR24">
        <v>30.3277</v>
      </c>
      <c r="DS24">
        <v>30.0001</v>
      </c>
      <c r="DT24">
        <v>30.254000000000001</v>
      </c>
      <c r="DU24">
        <v>30.263500000000001</v>
      </c>
      <c r="DV24">
        <v>21.072099999999999</v>
      </c>
      <c r="DW24">
        <v>11.637</v>
      </c>
      <c r="DX24">
        <v>100</v>
      </c>
      <c r="DY24">
        <v>31</v>
      </c>
      <c r="DZ24">
        <v>400</v>
      </c>
      <c r="EA24">
        <v>32.738399999999999</v>
      </c>
      <c r="EB24">
        <v>100.254</v>
      </c>
      <c r="EC24">
        <v>100.667</v>
      </c>
    </row>
    <row r="25" spans="1:133" x14ac:dyDescent="0.35">
      <c r="A25">
        <v>9</v>
      </c>
      <c r="B25">
        <v>1582063745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1582063736.93103</v>
      </c>
      <c r="O25">
        <f t="shared" si="0"/>
        <v>2.105645080257893E-4</v>
      </c>
      <c r="P25">
        <f t="shared" si="1"/>
        <v>-0.21896141982994166</v>
      </c>
      <c r="Q25">
        <f t="shared" si="2"/>
        <v>400.26175862068999</v>
      </c>
      <c r="R25">
        <f t="shared" si="3"/>
        <v>412.97768118644058</v>
      </c>
      <c r="S25">
        <f t="shared" si="4"/>
        <v>40.991454398398098</v>
      </c>
      <c r="T25">
        <f t="shared" si="5"/>
        <v>39.729293793277627</v>
      </c>
      <c r="U25">
        <f t="shared" si="6"/>
        <v>1.6837756133817081E-2</v>
      </c>
      <c r="V25">
        <f t="shared" si="7"/>
        <v>2.2453912137836993</v>
      </c>
      <c r="W25">
        <f t="shared" si="8"/>
        <v>1.6767924097615638E-2</v>
      </c>
      <c r="X25">
        <f t="shared" si="9"/>
        <v>1.0486202465089679E-2</v>
      </c>
      <c r="Y25">
        <f t="shared" si="10"/>
        <v>0</v>
      </c>
      <c r="Z25">
        <f t="shared" si="11"/>
        <v>31.253730212383346</v>
      </c>
      <c r="AA25">
        <f t="shared" si="12"/>
        <v>30.8915655172414</v>
      </c>
      <c r="AB25">
        <f t="shared" si="13"/>
        <v>4.483560937153948</v>
      </c>
      <c r="AC25">
        <f t="shared" si="14"/>
        <v>71.506473316570236</v>
      </c>
      <c r="AD25">
        <f t="shared" si="15"/>
        <v>3.2859001866183184</v>
      </c>
      <c r="AE25">
        <f t="shared" si="16"/>
        <v>4.5952485617226975</v>
      </c>
      <c r="AF25">
        <f t="shared" si="17"/>
        <v>1.1976607505356296</v>
      </c>
      <c r="AG25">
        <f t="shared" si="18"/>
        <v>-9.2858948039373086</v>
      </c>
      <c r="AH25">
        <f t="shared" si="19"/>
        <v>52.280515533831732</v>
      </c>
      <c r="AI25">
        <f t="shared" si="20"/>
        <v>5.2340839550317462</v>
      </c>
      <c r="AJ25">
        <f t="shared" si="21"/>
        <v>48.228704684926171</v>
      </c>
      <c r="AK25">
        <v>-4.1059786841147403E-2</v>
      </c>
      <c r="AL25">
        <v>4.6093207764074301E-2</v>
      </c>
      <c r="AM25">
        <v>3.4469842934805599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51614.775215284819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-0.21896141982994166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1582063736.93103</v>
      </c>
      <c r="BY25">
        <v>400.26175862068999</v>
      </c>
      <c r="BZ25">
        <v>400.03089655172403</v>
      </c>
      <c r="CA25">
        <v>33.104544827586203</v>
      </c>
      <c r="CB25">
        <v>32.7555551724138</v>
      </c>
      <c r="CC25">
        <v>350.02848275862101</v>
      </c>
      <c r="CD25">
        <v>99.058279310344801</v>
      </c>
      <c r="CE25">
        <v>0.20000089655172401</v>
      </c>
      <c r="CF25">
        <v>31.323444827586201</v>
      </c>
      <c r="CG25">
        <v>30.8915655172414</v>
      </c>
      <c r="CH25">
        <v>999.9</v>
      </c>
      <c r="CI25">
        <v>0</v>
      </c>
      <c r="CJ25">
        <v>0</v>
      </c>
      <c r="CK25">
        <v>9995.9006896551691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2.25172413793103</v>
      </c>
      <c r="CS25">
        <v>0</v>
      </c>
      <c r="CT25">
        <v>24.572413793103401</v>
      </c>
      <c r="CU25">
        <v>-2.0551724137931</v>
      </c>
      <c r="CV25">
        <v>38.799172413793102</v>
      </c>
      <c r="CW25">
        <v>43.75</v>
      </c>
      <c r="CX25">
        <v>41.495655172413798</v>
      </c>
      <c r="CY25">
        <v>42.361965517241401</v>
      </c>
      <c r="CZ25">
        <v>39.936999999999998</v>
      </c>
      <c r="DA25">
        <v>0</v>
      </c>
      <c r="DB25">
        <v>0</v>
      </c>
      <c r="DC25">
        <v>0</v>
      </c>
      <c r="DD25">
        <v>1582063748.3</v>
      </c>
      <c r="DE25">
        <v>0.75</v>
      </c>
      <c r="DF25">
        <v>2.94358944681793</v>
      </c>
      <c r="DG25">
        <v>5.2410260589764697</v>
      </c>
      <c r="DH25">
        <v>25.003846153846201</v>
      </c>
      <c r="DI25">
        <v>15</v>
      </c>
      <c r="DJ25">
        <v>100</v>
      </c>
      <c r="DK25">
        <v>100</v>
      </c>
      <c r="DL25">
        <v>2.605</v>
      </c>
      <c r="DM25">
        <v>0.52900000000000003</v>
      </c>
      <c r="DN25">
        <v>2</v>
      </c>
      <c r="DO25">
        <v>343.37</v>
      </c>
      <c r="DP25">
        <v>687.35900000000004</v>
      </c>
      <c r="DQ25">
        <v>31.000299999999999</v>
      </c>
      <c r="DR25">
        <v>30.3277</v>
      </c>
      <c r="DS25">
        <v>30.0001</v>
      </c>
      <c r="DT25">
        <v>30.254000000000001</v>
      </c>
      <c r="DU25">
        <v>30.263500000000001</v>
      </c>
      <c r="DV25">
        <v>21.078600000000002</v>
      </c>
      <c r="DW25">
        <v>11.637</v>
      </c>
      <c r="DX25">
        <v>100</v>
      </c>
      <c r="DY25">
        <v>31</v>
      </c>
      <c r="DZ25">
        <v>400</v>
      </c>
      <c r="EA25">
        <v>32.745800000000003</v>
      </c>
      <c r="EB25">
        <v>100.252</v>
      </c>
      <c r="EC25">
        <v>100.667</v>
      </c>
    </row>
    <row r="26" spans="1:133" x14ac:dyDescent="0.35">
      <c r="A26">
        <v>10</v>
      </c>
      <c r="B26">
        <v>1582063750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1582063741.93103</v>
      </c>
      <c r="O26">
        <f t="shared" si="0"/>
        <v>2.0382333224840704E-4</v>
      </c>
      <c r="P26">
        <f t="shared" si="1"/>
        <v>-0.22238602450445721</v>
      </c>
      <c r="Q26">
        <f t="shared" si="2"/>
        <v>400.22944827586201</v>
      </c>
      <c r="R26">
        <f t="shared" si="3"/>
        <v>413.98744649813017</v>
      </c>
      <c r="S26">
        <f t="shared" si="4"/>
        <v>41.091805035124025</v>
      </c>
      <c r="T26">
        <f t="shared" si="5"/>
        <v>39.726205702571363</v>
      </c>
      <c r="U26">
        <f t="shared" si="6"/>
        <v>1.6268417988988058E-2</v>
      </c>
      <c r="V26">
        <f t="shared" si="7"/>
        <v>2.2459685853482236</v>
      </c>
      <c r="W26">
        <f t="shared" si="8"/>
        <v>1.6203235416497916E-2</v>
      </c>
      <c r="X26">
        <f t="shared" si="9"/>
        <v>1.0132856678664509E-2</v>
      </c>
      <c r="Y26">
        <f t="shared" si="10"/>
        <v>0</v>
      </c>
      <c r="Z26">
        <f t="shared" si="11"/>
        <v>31.255977876625753</v>
      </c>
      <c r="AA26">
        <f t="shared" si="12"/>
        <v>30.892610344827599</v>
      </c>
      <c r="AB26">
        <f t="shared" si="13"/>
        <v>4.4838282587313003</v>
      </c>
      <c r="AC26">
        <f t="shared" si="14"/>
        <v>71.467173891965331</v>
      </c>
      <c r="AD26">
        <f t="shared" si="15"/>
        <v>3.2840942803743962</v>
      </c>
      <c r="AE26">
        <f t="shared" si="16"/>
        <v>4.5952485617226975</v>
      </c>
      <c r="AF26">
        <f t="shared" si="17"/>
        <v>1.1997339783569041</v>
      </c>
      <c r="AG26">
        <f t="shared" si="18"/>
        <v>-8.9886089521547508</v>
      </c>
      <c r="AH26">
        <f t="shared" si="19"/>
        <v>52.1674461602599</v>
      </c>
      <c r="AI26">
        <f t="shared" si="20"/>
        <v>5.2214482505329753</v>
      </c>
      <c r="AJ26">
        <f t="shared" si="21"/>
        <v>48.400285458638123</v>
      </c>
      <c r="AK26">
        <v>-4.1075303600975298E-2</v>
      </c>
      <c r="AL26">
        <v>4.6110626686323999E-2</v>
      </c>
      <c r="AM26">
        <v>3.44801575486539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51633.490592399074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-0.22238602450445721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1582063741.93103</v>
      </c>
      <c r="BY26">
        <v>400.22944827586201</v>
      </c>
      <c r="BZ26">
        <v>399.98806896551702</v>
      </c>
      <c r="CA26">
        <v>33.086251724137902</v>
      </c>
      <c r="CB26">
        <v>32.748413793103502</v>
      </c>
      <c r="CC26">
        <v>350.01324137930999</v>
      </c>
      <c r="CD26">
        <v>99.058568965517196</v>
      </c>
      <c r="CE26">
        <v>0.200008517241379</v>
      </c>
      <c r="CF26">
        <v>31.323444827586201</v>
      </c>
      <c r="CG26">
        <v>30.892610344827599</v>
      </c>
      <c r="CH26">
        <v>999.9</v>
      </c>
      <c r="CI26">
        <v>0</v>
      </c>
      <c r="CJ26">
        <v>0</v>
      </c>
      <c r="CK26">
        <v>9999.6489655172409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0.87586206896551699</v>
      </c>
      <c r="CS26">
        <v>0</v>
      </c>
      <c r="CT26">
        <v>24.068965517241399</v>
      </c>
      <c r="CU26">
        <v>-2.1241379310344799</v>
      </c>
      <c r="CV26">
        <v>38.788482758620702</v>
      </c>
      <c r="CW26">
        <v>43.75</v>
      </c>
      <c r="CX26">
        <v>41.486965517241401</v>
      </c>
      <c r="CY26">
        <v>42.357620689655199</v>
      </c>
      <c r="CZ26">
        <v>39.936999999999998</v>
      </c>
      <c r="DA26">
        <v>0</v>
      </c>
      <c r="DB26">
        <v>0</v>
      </c>
      <c r="DC26">
        <v>0</v>
      </c>
      <c r="DD26">
        <v>1582063753.7</v>
      </c>
      <c r="DE26">
        <v>0.146153846153846</v>
      </c>
      <c r="DF26">
        <v>-12.0410258402318</v>
      </c>
      <c r="DG26">
        <v>-29.7333331907036</v>
      </c>
      <c r="DH26">
        <v>24.819230769230799</v>
      </c>
      <c r="DI26">
        <v>15</v>
      </c>
      <c r="DJ26">
        <v>100</v>
      </c>
      <c r="DK26">
        <v>100</v>
      </c>
      <c r="DL26">
        <v>2.605</v>
      </c>
      <c r="DM26">
        <v>0.52900000000000003</v>
      </c>
      <c r="DN26">
        <v>2</v>
      </c>
      <c r="DO26">
        <v>343.45400000000001</v>
      </c>
      <c r="DP26">
        <v>687.19600000000003</v>
      </c>
      <c r="DQ26">
        <v>30.9999</v>
      </c>
      <c r="DR26">
        <v>30.3277</v>
      </c>
      <c r="DS26">
        <v>30.0002</v>
      </c>
      <c r="DT26">
        <v>30.254000000000001</v>
      </c>
      <c r="DU26">
        <v>30.263500000000001</v>
      </c>
      <c r="DV26">
        <v>21.0794</v>
      </c>
      <c r="DW26">
        <v>11.637</v>
      </c>
      <c r="DX26">
        <v>100</v>
      </c>
      <c r="DY26">
        <v>31</v>
      </c>
      <c r="DZ26">
        <v>400</v>
      </c>
      <c r="EA26">
        <v>32.747500000000002</v>
      </c>
      <c r="EB26">
        <v>100.252</v>
      </c>
      <c r="EC26">
        <v>100.66800000000001</v>
      </c>
    </row>
    <row r="27" spans="1:133" x14ac:dyDescent="0.35">
      <c r="A27">
        <v>11</v>
      </c>
      <c r="B27">
        <v>1582063755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1582063746.93103</v>
      </c>
      <c r="O27">
        <f t="shared" si="0"/>
        <v>1.9609517691545415E-4</v>
      </c>
      <c r="P27">
        <f t="shared" si="1"/>
        <v>-0.22196546437423859</v>
      </c>
      <c r="Q27">
        <f t="shared" si="2"/>
        <v>400.20889655172402</v>
      </c>
      <c r="R27">
        <f t="shared" si="3"/>
        <v>414.80951906108555</v>
      </c>
      <c r="S27">
        <f t="shared" si="4"/>
        <v>41.173400685655459</v>
      </c>
      <c r="T27">
        <f t="shared" si="5"/>
        <v>39.724163739023538</v>
      </c>
      <c r="U27">
        <f t="shared" si="6"/>
        <v>1.5618478135610748E-2</v>
      </c>
      <c r="V27">
        <f t="shared" si="7"/>
        <v>2.2458511712498321</v>
      </c>
      <c r="W27">
        <f t="shared" si="8"/>
        <v>1.5558386234425233E-2</v>
      </c>
      <c r="X27">
        <f t="shared" si="9"/>
        <v>9.7293710650818484E-3</v>
      </c>
      <c r="Y27">
        <f t="shared" si="10"/>
        <v>0</v>
      </c>
      <c r="Z27">
        <f t="shared" si="11"/>
        <v>31.258388030045591</v>
      </c>
      <c r="AA27">
        <f t="shared" si="12"/>
        <v>30.895951724137898</v>
      </c>
      <c r="AB27">
        <f t="shared" si="13"/>
        <v>4.4846832516274535</v>
      </c>
      <c r="AC27">
        <f t="shared" si="14"/>
        <v>71.435119989949015</v>
      </c>
      <c r="AD27">
        <f t="shared" si="15"/>
        <v>3.2825942814050615</v>
      </c>
      <c r="AE27">
        <f t="shared" si="16"/>
        <v>4.5952107056961973</v>
      </c>
      <c r="AF27">
        <f t="shared" si="17"/>
        <v>1.202088970222392</v>
      </c>
      <c r="AG27">
        <f t="shared" si="18"/>
        <v>-8.6477973019715275</v>
      </c>
      <c r="AH27">
        <f t="shared" si="19"/>
        <v>51.74261486225371</v>
      </c>
      <c r="AI27">
        <f t="shared" si="20"/>
        <v>5.1792791909482165</v>
      </c>
      <c r="AJ27">
        <f t="shared" si="21"/>
        <v>48.274096751230402</v>
      </c>
      <c r="AK27">
        <v>-4.1072147826971703E-2</v>
      </c>
      <c r="AL27">
        <v>4.6107084053543898E-2</v>
      </c>
      <c r="AM27">
        <v>3.44780598869955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51629.710571592186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-0.22196546437423859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1582063746.93103</v>
      </c>
      <c r="BY27">
        <v>400.20889655172402</v>
      </c>
      <c r="BZ27">
        <v>399.96293103448301</v>
      </c>
      <c r="CA27">
        <v>33.071141379310298</v>
      </c>
      <c r="CB27">
        <v>32.746110344827599</v>
      </c>
      <c r="CC27">
        <v>350.015965517241</v>
      </c>
      <c r="CD27">
        <v>99.058582758620702</v>
      </c>
      <c r="CE27">
        <v>0.19998965517241399</v>
      </c>
      <c r="CF27">
        <v>31.3233</v>
      </c>
      <c r="CG27">
        <v>30.895951724137898</v>
      </c>
      <c r="CH27">
        <v>999.9</v>
      </c>
      <c r="CI27">
        <v>0</v>
      </c>
      <c r="CJ27">
        <v>0</v>
      </c>
      <c r="CK27">
        <v>9998.8793103448297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0.97586206896551697</v>
      </c>
      <c r="CS27">
        <v>0</v>
      </c>
      <c r="CT27">
        <v>23.906896551724099</v>
      </c>
      <c r="CU27">
        <v>-2.2448275862068998</v>
      </c>
      <c r="CV27">
        <v>38.777793103448303</v>
      </c>
      <c r="CW27">
        <v>43.75</v>
      </c>
      <c r="CX27">
        <v>41.471758620689698</v>
      </c>
      <c r="CY27">
        <v>42.359793103448297</v>
      </c>
      <c r="CZ27">
        <v>39.932724137930997</v>
      </c>
      <c r="DA27">
        <v>0</v>
      </c>
      <c r="DB27">
        <v>0</v>
      </c>
      <c r="DC27">
        <v>0</v>
      </c>
      <c r="DD27">
        <v>1582063758.5</v>
      </c>
      <c r="DE27">
        <v>1.32692307692308</v>
      </c>
      <c r="DF27">
        <v>-3.3880339772299601</v>
      </c>
      <c r="DG27">
        <v>3.1350425895968601</v>
      </c>
      <c r="DH27">
        <v>22.7269230769231</v>
      </c>
      <c r="DI27">
        <v>15</v>
      </c>
      <c r="DJ27">
        <v>100</v>
      </c>
      <c r="DK27">
        <v>100</v>
      </c>
      <c r="DL27">
        <v>2.605</v>
      </c>
      <c r="DM27">
        <v>0.52900000000000003</v>
      </c>
      <c r="DN27">
        <v>2</v>
      </c>
      <c r="DO27">
        <v>343.31099999999998</v>
      </c>
      <c r="DP27">
        <v>687.40599999999995</v>
      </c>
      <c r="DQ27">
        <v>30.9998</v>
      </c>
      <c r="DR27">
        <v>30.3277</v>
      </c>
      <c r="DS27">
        <v>30.0001</v>
      </c>
      <c r="DT27">
        <v>30.254000000000001</v>
      </c>
      <c r="DU27">
        <v>30.263500000000001</v>
      </c>
      <c r="DV27">
        <v>21.078099999999999</v>
      </c>
      <c r="DW27">
        <v>11.637</v>
      </c>
      <c r="DX27">
        <v>100</v>
      </c>
      <c r="DY27">
        <v>31</v>
      </c>
      <c r="DZ27">
        <v>400</v>
      </c>
      <c r="EA27">
        <v>32.747500000000002</v>
      </c>
      <c r="EB27">
        <v>100.253</v>
      </c>
      <c r="EC27">
        <v>100.666</v>
      </c>
    </row>
    <row r="28" spans="1:133" x14ac:dyDescent="0.35">
      <c r="A28">
        <v>12</v>
      </c>
      <c r="B28">
        <v>1582063760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1582063751.93103</v>
      </c>
      <c r="O28">
        <f t="shared" si="0"/>
        <v>1.8966914721362676E-4</v>
      </c>
      <c r="P28">
        <f t="shared" si="1"/>
        <v>-0.21738045580592133</v>
      </c>
      <c r="Q28">
        <f t="shared" si="2"/>
        <v>400.214724137931</v>
      </c>
      <c r="R28">
        <f t="shared" si="3"/>
        <v>415.11421605249302</v>
      </c>
      <c r="S28">
        <f t="shared" si="4"/>
        <v>41.203328858408575</v>
      </c>
      <c r="T28">
        <f t="shared" si="5"/>
        <v>39.724437889516132</v>
      </c>
      <c r="U28">
        <f t="shared" si="6"/>
        <v>1.5088450988474021E-2</v>
      </c>
      <c r="V28">
        <f t="shared" si="7"/>
        <v>2.2467259104395763</v>
      </c>
      <c r="W28">
        <f t="shared" si="8"/>
        <v>1.5032382272802106E-2</v>
      </c>
      <c r="X28">
        <f t="shared" si="9"/>
        <v>9.4002590300935624E-3</v>
      </c>
      <c r="Y28">
        <f t="shared" si="10"/>
        <v>0</v>
      </c>
      <c r="Z28">
        <f t="shared" si="11"/>
        <v>31.260537409177186</v>
      </c>
      <c r="AA28">
        <f t="shared" si="12"/>
        <v>30.896465517241399</v>
      </c>
      <c r="AB28">
        <f t="shared" si="13"/>
        <v>4.484814733720011</v>
      </c>
      <c r="AC28">
        <f t="shared" si="14"/>
        <v>71.409933594816266</v>
      </c>
      <c r="AD28">
        <f t="shared" si="15"/>
        <v>3.2814369134795425</v>
      </c>
      <c r="AE28">
        <f t="shared" si="16"/>
        <v>4.5952107056961973</v>
      </c>
      <c r="AF28">
        <f t="shared" si="17"/>
        <v>1.2033778202404686</v>
      </c>
      <c r="AG28">
        <f t="shared" si="18"/>
        <v>-8.3644093921209404</v>
      </c>
      <c r="AH28">
        <f t="shared" si="19"/>
        <v>51.700534713586727</v>
      </c>
      <c r="AI28">
        <f t="shared" si="20"/>
        <v>5.1730653409183933</v>
      </c>
      <c r="AJ28">
        <f t="shared" si="21"/>
        <v>48.509190662384178</v>
      </c>
      <c r="AK28">
        <v>-4.1095662022108098E-2</v>
      </c>
      <c r="AL28">
        <v>4.6133480797541301E-2</v>
      </c>
      <c r="AM28">
        <v>3.44936885845022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51658.043961215721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-0.21738045580592133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1582063751.93103</v>
      </c>
      <c r="BY28">
        <v>400.214724137931</v>
      </c>
      <c r="BZ28">
        <v>399.972206896552</v>
      </c>
      <c r="CA28">
        <v>33.0597344827586</v>
      </c>
      <c r="CB28">
        <v>32.745344827586202</v>
      </c>
      <c r="CC28">
        <v>350.00910344827599</v>
      </c>
      <c r="CD28">
        <v>99.057862068965505</v>
      </c>
      <c r="CE28">
        <v>0.199950034482759</v>
      </c>
      <c r="CF28">
        <v>31.3233</v>
      </c>
      <c r="CG28">
        <v>30.896465517241399</v>
      </c>
      <c r="CH28">
        <v>999.9</v>
      </c>
      <c r="CI28">
        <v>0</v>
      </c>
      <c r="CJ28">
        <v>0</v>
      </c>
      <c r="CK28">
        <v>10004.6765517241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6.1253684117250003E-17</v>
      </c>
      <c r="CS28">
        <v>0</v>
      </c>
      <c r="CT28">
        <v>23.579310344827601</v>
      </c>
      <c r="CU28">
        <v>-2.2551724137931002</v>
      </c>
      <c r="CV28">
        <v>38.758551724137902</v>
      </c>
      <c r="CW28">
        <v>43.75</v>
      </c>
      <c r="CX28">
        <v>41.456551724137903</v>
      </c>
      <c r="CY28">
        <v>42.368482758620701</v>
      </c>
      <c r="CZ28">
        <v>39.924172413793102</v>
      </c>
      <c r="DA28">
        <v>0</v>
      </c>
      <c r="DB28">
        <v>0</v>
      </c>
      <c r="DC28">
        <v>0</v>
      </c>
      <c r="DD28">
        <v>1582063763.3</v>
      </c>
      <c r="DE28">
        <v>-0.60769230769230798</v>
      </c>
      <c r="DF28">
        <v>-3.2136750920202499</v>
      </c>
      <c r="DG28">
        <v>4.2153843386606402</v>
      </c>
      <c r="DH28">
        <v>22.326923076923102</v>
      </c>
      <c r="DI28">
        <v>15</v>
      </c>
      <c r="DJ28">
        <v>100</v>
      </c>
      <c r="DK28">
        <v>100</v>
      </c>
      <c r="DL28">
        <v>2.605</v>
      </c>
      <c r="DM28">
        <v>0.52900000000000003</v>
      </c>
      <c r="DN28">
        <v>2</v>
      </c>
      <c r="DO28">
        <v>343.37099999999998</v>
      </c>
      <c r="DP28">
        <v>687.42899999999997</v>
      </c>
      <c r="DQ28">
        <v>31</v>
      </c>
      <c r="DR28">
        <v>30.3277</v>
      </c>
      <c r="DS28">
        <v>30.0001</v>
      </c>
      <c r="DT28">
        <v>30.254000000000001</v>
      </c>
      <c r="DU28">
        <v>30.263500000000001</v>
      </c>
      <c r="DV28">
        <v>21.076000000000001</v>
      </c>
      <c r="DW28">
        <v>11.637</v>
      </c>
      <c r="DX28">
        <v>100</v>
      </c>
      <c r="DY28">
        <v>31</v>
      </c>
      <c r="DZ28">
        <v>400</v>
      </c>
      <c r="EA28">
        <v>32.747500000000002</v>
      </c>
      <c r="EB28">
        <v>100.252</v>
      </c>
      <c r="EC28">
        <v>100.667</v>
      </c>
    </row>
    <row r="29" spans="1:133" x14ac:dyDescent="0.35">
      <c r="A29">
        <v>13</v>
      </c>
      <c r="B29">
        <v>1582063765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1582063756.93103</v>
      </c>
      <c r="O29">
        <f t="shared" si="0"/>
        <v>1.8402664382337344E-4</v>
      </c>
      <c r="P29">
        <f t="shared" si="1"/>
        <v>-0.21191309845893064</v>
      </c>
      <c r="Q29">
        <f t="shared" si="2"/>
        <v>400.24455172413798</v>
      </c>
      <c r="R29">
        <f t="shared" si="3"/>
        <v>415.25656934165221</v>
      </c>
      <c r="S29">
        <f t="shared" si="4"/>
        <v>41.216675117120204</v>
      </c>
      <c r="T29">
        <f t="shared" si="5"/>
        <v>39.726643414612703</v>
      </c>
      <c r="U29">
        <f t="shared" si="6"/>
        <v>1.4633624343974912E-2</v>
      </c>
      <c r="V29">
        <f t="shared" si="7"/>
        <v>2.2465906461677014</v>
      </c>
      <c r="W29">
        <f t="shared" si="8"/>
        <v>1.4580875412415796E-2</v>
      </c>
      <c r="X29">
        <f t="shared" si="9"/>
        <v>9.1177704939056341E-3</v>
      </c>
      <c r="Y29">
        <f t="shared" si="10"/>
        <v>0</v>
      </c>
      <c r="Z29">
        <f t="shared" si="11"/>
        <v>31.262815028834193</v>
      </c>
      <c r="AA29">
        <f t="shared" si="12"/>
        <v>30.894244827586199</v>
      </c>
      <c r="AB29">
        <f t="shared" si="13"/>
        <v>4.4842464728087075</v>
      </c>
      <c r="AC29">
        <f t="shared" si="14"/>
        <v>71.388469070944893</v>
      </c>
      <c r="AD29">
        <f t="shared" si="15"/>
        <v>3.2805277877172636</v>
      </c>
      <c r="AE29">
        <f t="shared" si="16"/>
        <v>4.595318866492458</v>
      </c>
      <c r="AF29">
        <f t="shared" si="17"/>
        <v>1.2037186850914439</v>
      </c>
      <c r="AG29">
        <f t="shared" si="18"/>
        <v>-8.1155749926107692</v>
      </c>
      <c r="AH29">
        <f t="shared" si="19"/>
        <v>52.016505875968321</v>
      </c>
      <c r="AI29">
        <f t="shared" si="20"/>
        <v>5.2049478743640725</v>
      </c>
      <c r="AJ29">
        <f t="shared" si="21"/>
        <v>49.105878757721626</v>
      </c>
      <c r="AK29">
        <v>-4.1092025393309799E-2</v>
      </c>
      <c r="AL29">
        <v>4.6129398363129001E-2</v>
      </c>
      <c r="AM29">
        <v>3.4491271701480799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51653.549126223661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-0.21191309845893064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1582063756.93103</v>
      </c>
      <c r="BY29">
        <v>400.24455172413798</v>
      </c>
      <c r="BZ29">
        <v>400.00755172413801</v>
      </c>
      <c r="CA29">
        <v>33.051203448275899</v>
      </c>
      <c r="CB29">
        <v>32.746172413793097</v>
      </c>
      <c r="CC29">
        <v>350.01882758620701</v>
      </c>
      <c r="CD29">
        <v>99.055962068965499</v>
      </c>
      <c r="CE29">
        <v>0.19996344827586199</v>
      </c>
      <c r="CF29">
        <v>31.323713793103401</v>
      </c>
      <c r="CG29">
        <v>30.894244827586199</v>
      </c>
      <c r="CH29">
        <v>999.9</v>
      </c>
      <c r="CI29">
        <v>0</v>
      </c>
      <c r="CJ29">
        <v>0</v>
      </c>
      <c r="CK29">
        <v>10003.9831034483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-1.80689655172414</v>
      </c>
      <c r="CS29">
        <v>0</v>
      </c>
      <c r="CT29">
        <v>24.996551724137898</v>
      </c>
      <c r="CU29">
        <v>-2.1275862068965501</v>
      </c>
      <c r="CV29">
        <v>38.75</v>
      </c>
      <c r="CW29">
        <v>43.75</v>
      </c>
      <c r="CX29">
        <v>41.443517241379297</v>
      </c>
      <c r="CY29">
        <v>42.372827586206903</v>
      </c>
      <c r="CZ29">
        <v>39.913482758620702</v>
      </c>
      <c r="DA29">
        <v>0</v>
      </c>
      <c r="DB29">
        <v>0</v>
      </c>
      <c r="DC29">
        <v>0</v>
      </c>
      <c r="DD29">
        <v>1582063768.7</v>
      </c>
      <c r="DE29">
        <v>-1.11153846153846</v>
      </c>
      <c r="DF29">
        <v>-42.786324693852599</v>
      </c>
      <c r="DG29">
        <v>-15.8119658049186</v>
      </c>
      <c r="DH29">
        <v>23.75</v>
      </c>
      <c r="DI29">
        <v>15</v>
      </c>
      <c r="DJ29">
        <v>100</v>
      </c>
      <c r="DK29">
        <v>100</v>
      </c>
      <c r="DL29">
        <v>2.605</v>
      </c>
      <c r="DM29">
        <v>0.52900000000000003</v>
      </c>
      <c r="DN29">
        <v>2</v>
      </c>
      <c r="DO29">
        <v>343.26299999999998</v>
      </c>
      <c r="DP29">
        <v>687.36800000000005</v>
      </c>
      <c r="DQ29">
        <v>31</v>
      </c>
      <c r="DR29">
        <v>30.3277</v>
      </c>
      <c r="DS29">
        <v>30.0002</v>
      </c>
      <c r="DT29">
        <v>30.254000000000001</v>
      </c>
      <c r="DU29">
        <v>30.266200000000001</v>
      </c>
      <c r="DV29">
        <v>21.0763</v>
      </c>
      <c r="DW29">
        <v>11.637</v>
      </c>
      <c r="DX29">
        <v>100</v>
      </c>
      <c r="DY29">
        <v>31</v>
      </c>
      <c r="DZ29">
        <v>400</v>
      </c>
      <c r="EA29">
        <v>32.747500000000002</v>
      </c>
      <c r="EB29">
        <v>100.254</v>
      </c>
      <c r="EC29">
        <v>100.66500000000001</v>
      </c>
    </row>
    <row r="30" spans="1:133" x14ac:dyDescent="0.35">
      <c r="A30">
        <v>14</v>
      </c>
      <c r="B30">
        <v>1582063770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1582063761.93103</v>
      </c>
      <c r="O30">
        <f t="shared" si="0"/>
        <v>1.8026731690250566E-4</v>
      </c>
      <c r="P30">
        <f t="shared" si="1"/>
        <v>-0.22028856909293482</v>
      </c>
      <c r="Q30">
        <f t="shared" si="2"/>
        <v>400.266655172414</v>
      </c>
      <c r="R30">
        <f t="shared" si="3"/>
        <v>416.68633126481922</v>
      </c>
      <c r="S30">
        <f t="shared" si="4"/>
        <v>41.358099937065901</v>
      </c>
      <c r="T30">
        <f t="shared" si="5"/>
        <v>39.72836900084193</v>
      </c>
      <c r="U30">
        <f t="shared" si="6"/>
        <v>1.4333893795280354E-2</v>
      </c>
      <c r="V30">
        <f t="shared" si="7"/>
        <v>2.2461872455568486</v>
      </c>
      <c r="W30">
        <f t="shared" si="8"/>
        <v>1.4283270485328641E-2</v>
      </c>
      <c r="X30">
        <f t="shared" si="9"/>
        <v>8.9315773841911472E-3</v>
      </c>
      <c r="Y30">
        <f t="shared" si="10"/>
        <v>0</v>
      </c>
      <c r="Z30">
        <f t="shared" si="11"/>
        <v>31.263538969704967</v>
      </c>
      <c r="AA30">
        <f t="shared" si="12"/>
        <v>30.891524137931</v>
      </c>
      <c r="AB30">
        <f t="shared" si="13"/>
        <v>4.4835503504465715</v>
      </c>
      <c r="AC30">
        <f t="shared" si="14"/>
        <v>71.375995288647047</v>
      </c>
      <c r="AD30">
        <f t="shared" si="15"/>
        <v>3.2798593634983639</v>
      </c>
      <c r="AE30">
        <f t="shared" si="16"/>
        <v>4.5951854684960907</v>
      </c>
      <c r="AF30">
        <f t="shared" si="17"/>
        <v>1.2036909869482075</v>
      </c>
      <c r="AG30">
        <f t="shared" si="18"/>
        <v>-7.9497886754004998</v>
      </c>
      <c r="AH30">
        <f t="shared" si="19"/>
        <v>52.274830632270671</v>
      </c>
      <c r="AI30">
        <f t="shared" si="20"/>
        <v>5.2316527918323716</v>
      </c>
      <c r="AJ30">
        <f t="shared" si="21"/>
        <v>49.55669474870254</v>
      </c>
      <c r="AK30">
        <v>-4.1081180992713601E-2</v>
      </c>
      <c r="AL30">
        <v>4.6117224573437997E-2</v>
      </c>
      <c r="AM30">
        <v>3.4484064138539101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51640.536973788905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-0.22028856909293482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1582063761.93103</v>
      </c>
      <c r="BY30">
        <v>400.266655172414</v>
      </c>
      <c r="BZ30">
        <v>400.012724137931</v>
      </c>
      <c r="CA30">
        <v>33.044858620689702</v>
      </c>
      <c r="CB30">
        <v>32.746055172413797</v>
      </c>
      <c r="CC30">
        <v>350.01686206896602</v>
      </c>
      <c r="CD30">
        <v>99.054786206896594</v>
      </c>
      <c r="CE30">
        <v>0.19996931034482801</v>
      </c>
      <c r="CF30">
        <v>31.323203448275901</v>
      </c>
      <c r="CG30">
        <v>30.891524137931</v>
      </c>
      <c r="CH30">
        <v>999.9</v>
      </c>
      <c r="CI30">
        <v>0</v>
      </c>
      <c r="CJ30">
        <v>0</v>
      </c>
      <c r="CK30">
        <v>10001.4617241379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-1.8241379310344801</v>
      </c>
      <c r="CS30">
        <v>0</v>
      </c>
      <c r="CT30">
        <v>23.562068965517199</v>
      </c>
      <c r="CU30">
        <v>-2.2000000000000002</v>
      </c>
      <c r="CV30">
        <v>38.752137931034497</v>
      </c>
      <c r="CW30">
        <v>43.75</v>
      </c>
      <c r="CX30">
        <v>41.443517241379297</v>
      </c>
      <c r="CY30">
        <v>42.361965517241401</v>
      </c>
      <c r="CZ30">
        <v>39.909206896551702</v>
      </c>
      <c r="DA30">
        <v>0</v>
      </c>
      <c r="DB30">
        <v>0</v>
      </c>
      <c r="DC30">
        <v>0</v>
      </c>
      <c r="DD30">
        <v>1582063773.5</v>
      </c>
      <c r="DE30">
        <v>-1.87307692307692</v>
      </c>
      <c r="DF30">
        <v>-7.2649570414001801</v>
      </c>
      <c r="DG30">
        <v>-5.7743586303617196</v>
      </c>
      <c r="DH30">
        <v>22.5346153846154</v>
      </c>
      <c r="DI30">
        <v>15</v>
      </c>
      <c r="DJ30">
        <v>100</v>
      </c>
      <c r="DK30">
        <v>100</v>
      </c>
      <c r="DL30">
        <v>2.605</v>
      </c>
      <c r="DM30">
        <v>0.52900000000000003</v>
      </c>
      <c r="DN30">
        <v>2</v>
      </c>
      <c r="DO30">
        <v>343.29899999999998</v>
      </c>
      <c r="DP30">
        <v>687.34500000000003</v>
      </c>
      <c r="DQ30">
        <v>30.9998</v>
      </c>
      <c r="DR30">
        <v>30.3277</v>
      </c>
      <c r="DS30">
        <v>30.0001</v>
      </c>
      <c r="DT30">
        <v>30.254000000000001</v>
      </c>
      <c r="DU30">
        <v>30.266200000000001</v>
      </c>
      <c r="DV30">
        <v>21.0746</v>
      </c>
      <c r="DW30">
        <v>11.637</v>
      </c>
      <c r="DX30">
        <v>100</v>
      </c>
      <c r="DY30">
        <v>31</v>
      </c>
      <c r="DZ30">
        <v>400</v>
      </c>
      <c r="EA30">
        <v>32.747500000000002</v>
      </c>
      <c r="EB30">
        <v>100.252</v>
      </c>
      <c r="EC30">
        <v>100.66500000000001</v>
      </c>
    </row>
    <row r="31" spans="1:133" x14ac:dyDescent="0.35">
      <c r="A31">
        <v>15</v>
      </c>
      <c r="B31">
        <v>1582063775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1582063766.93103</v>
      </c>
      <c r="O31">
        <f t="shared" si="0"/>
        <v>1.7714091993951853E-4</v>
      </c>
      <c r="P31">
        <f t="shared" si="1"/>
        <v>-0.22068702674058685</v>
      </c>
      <c r="Q31">
        <f t="shared" si="2"/>
        <v>400.27210344827603</v>
      </c>
      <c r="R31">
        <f t="shared" si="3"/>
        <v>417.16691217329287</v>
      </c>
      <c r="S31">
        <f t="shared" si="4"/>
        <v>41.405736381961638</v>
      </c>
      <c r="T31">
        <f t="shared" si="5"/>
        <v>39.728848843955937</v>
      </c>
      <c r="U31">
        <f t="shared" si="6"/>
        <v>1.4085132188472613E-2</v>
      </c>
      <c r="V31">
        <f t="shared" si="7"/>
        <v>2.2451204999737291</v>
      </c>
      <c r="W31">
        <f t="shared" si="8"/>
        <v>1.403622436969673E-2</v>
      </c>
      <c r="X31">
        <f t="shared" si="9"/>
        <v>8.7770201807720848E-3</v>
      </c>
      <c r="Y31">
        <f t="shared" si="10"/>
        <v>0</v>
      </c>
      <c r="Z31">
        <f t="shared" si="11"/>
        <v>31.263679409359042</v>
      </c>
      <c r="AA31">
        <f t="shared" si="12"/>
        <v>30.889182758620699</v>
      </c>
      <c r="AB31">
        <f t="shared" si="13"/>
        <v>4.4829513547279269</v>
      </c>
      <c r="AC31">
        <f t="shared" si="14"/>
        <v>71.367622915924002</v>
      </c>
      <c r="AD31">
        <f t="shared" si="15"/>
        <v>3.279312540611806</v>
      </c>
      <c r="AE31">
        <f t="shared" si="16"/>
        <v>4.5949583391267819</v>
      </c>
      <c r="AF31">
        <f t="shared" si="17"/>
        <v>1.2036388141161209</v>
      </c>
      <c r="AG31">
        <f t="shared" si="18"/>
        <v>-7.8119145693327674</v>
      </c>
      <c r="AH31">
        <f t="shared" si="19"/>
        <v>52.428223987131581</v>
      </c>
      <c r="AI31">
        <f t="shared" si="20"/>
        <v>5.2494143153420039</v>
      </c>
      <c r="AJ31">
        <f t="shared" si="21"/>
        <v>49.865723733140818</v>
      </c>
      <c r="AK31">
        <v>-4.1052512690064102E-2</v>
      </c>
      <c r="AL31">
        <v>4.6085041892232698E-2</v>
      </c>
      <c r="AM31">
        <v>3.4465007054626402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51606.114107463749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-0.22068702674058685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1582063766.93103</v>
      </c>
      <c r="BY31">
        <v>400.27210344827603</v>
      </c>
      <c r="BZ31">
        <v>400.01534482758598</v>
      </c>
      <c r="CA31">
        <v>33.039400000000001</v>
      </c>
      <c r="CB31">
        <v>32.745775862069003</v>
      </c>
      <c r="CC31">
        <v>350.01541379310299</v>
      </c>
      <c r="CD31">
        <v>99.054606896551704</v>
      </c>
      <c r="CE31">
        <v>0.19999641379310301</v>
      </c>
      <c r="CF31">
        <v>31.322334482758599</v>
      </c>
      <c r="CG31">
        <v>30.889182758620699</v>
      </c>
      <c r="CH31">
        <v>999.9</v>
      </c>
      <c r="CI31">
        <v>0</v>
      </c>
      <c r="CJ31">
        <v>0</v>
      </c>
      <c r="CK31">
        <v>9994.5003448275893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-0.17241379310344801</v>
      </c>
      <c r="CS31">
        <v>0</v>
      </c>
      <c r="CT31">
        <v>22.658620689655201</v>
      </c>
      <c r="CU31">
        <v>-1.94827586206897</v>
      </c>
      <c r="CV31">
        <v>38.752137931034497</v>
      </c>
      <c r="CW31">
        <v>43.75</v>
      </c>
      <c r="CX31">
        <v>41.439172413793102</v>
      </c>
      <c r="CY31">
        <v>42.357620689655199</v>
      </c>
      <c r="CZ31">
        <v>39.898517241379302</v>
      </c>
      <c r="DA31">
        <v>0</v>
      </c>
      <c r="DB31">
        <v>0</v>
      </c>
      <c r="DC31">
        <v>0</v>
      </c>
      <c r="DD31">
        <v>1582063778.3</v>
      </c>
      <c r="DE31">
        <v>-0.36153846153846197</v>
      </c>
      <c r="DF31">
        <v>30.324786499339599</v>
      </c>
      <c r="DG31">
        <v>-5.6615380421141399</v>
      </c>
      <c r="DH31">
        <v>22.3</v>
      </c>
      <c r="DI31">
        <v>15</v>
      </c>
      <c r="DJ31">
        <v>100</v>
      </c>
      <c r="DK31">
        <v>100</v>
      </c>
      <c r="DL31">
        <v>2.605</v>
      </c>
      <c r="DM31">
        <v>0.52900000000000003</v>
      </c>
      <c r="DN31">
        <v>2</v>
      </c>
      <c r="DO31">
        <v>343.27499999999998</v>
      </c>
      <c r="DP31">
        <v>687.20500000000004</v>
      </c>
      <c r="DQ31">
        <v>30.999600000000001</v>
      </c>
      <c r="DR31">
        <v>30.3277</v>
      </c>
      <c r="DS31">
        <v>30.0001</v>
      </c>
      <c r="DT31">
        <v>30.254000000000001</v>
      </c>
      <c r="DU31">
        <v>30.266200000000001</v>
      </c>
      <c r="DV31">
        <v>21.0747</v>
      </c>
      <c r="DW31">
        <v>11.637</v>
      </c>
      <c r="DX31">
        <v>100</v>
      </c>
      <c r="DY31">
        <v>31</v>
      </c>
      <c r="DZ31">
        <v>400</v>
      </c>
      <c r="EA31">
        <v>32.747500000000002</v>
      </c>
      <c r="EB31">
        <v>100.252</v>
      </c>
      <c r="EC31">
        <v>100.666</v>
      </c>
    </row>
    <row r="32" spans="1:133" x14ac:dyDescent="0.35">
      <c r="A32">
        <v>16</v>
      </c>
      <c r="B32">
        <v>1582063780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1582063771.93103</v>
      </c>
      <c r="O32">
        <f t="shared" si="0"/>
        <v>1.7481492988141037E-4</v>
      </c>
      <c r="P32">
        <f t="shared" si="1"/>
        <v>-0.21643031803259347</v>
      </c>
      <c r="Q32">
        <f t="shared" si="2"/>
        <v>400.26086206896503</v>
      </c>
      <c r="R32">
        <f t="shared" si="3"/>
        <v>417.00209881181235</v>
      </c>
      <c r="S32">
        <f t="shared" si="4"/>
        <v>41.390189742716494</v>
      </c>
      <c r="T32">
        <f t="shared" si="5"/>
        <v>39.728512338001813</v>
      </c>
      <c r="U32">
        <f t="shared" si="6"/>
        <v>1.389836032336389E-2</v>
      </c>
      <c r="V32">
        <f t="shared" si="7"/>
        <v>2.2449893427059151</v>
      </c>
      <c r="W32">
        <f t="shared" si="8"/>
        <v>1.3850735822153256E-2</v>
      </c>
      <c r="X32">
        <f t="shared" si="9"/>
        <v>8.6609750915815371E-3</v>
      </c>
      <c r="Y32">
        <f t="shared" si="10"/>
        <v>0</v>
      </c>
      <c r="Z32">
        <f t="shared" si="11"/>
        <v>31.262863679091641</v>
      </c>
      <c r="AA32">
        <f t="shared" si="12"/>
        <v>30.887924137931002</v>
      </c>
      <c r="AB32">
        <f t="shared" si="13"/>
        <v>4.4826293902561503</v>
      </c>
      <c r="AC32">
        <f t="shared" si="14"/>
        <v>71.364162793244532</v>
      </c>
      <c r="AD32">
        <f t="shared" si="15"/>
        <v>3.2788583338577912</v>
      </c>
      <c r="AE32">
        <f t="shared" si="16"/>
        <v>4.5945446643257952</v>
      </c>
      <c r="AF32">
        <f t="shared" si="17"/>
        <v>1.203771056398359</v>
      </c>
      <c r="AG32">
        <f t="shared" si="18"/>
        <v>-7.709338407770197</v>
      </c>
      <c r="AH32">
        <f t="shared" si="19"/>
        <v>52.385930174227816</v>
      </c>
      <c r="AI32">
        <f t="shared" si="20"/>
        <v>5.2454125318482712</v>
      </c>
      <c r="AJ32">
        <f t="shared" si="21"/>
        <v>49.922004298305893</v>
      </c>
      <c r="AK32">
        <v>-4.1048988743341903E-2</v>
      </c>
      <c r="AL32">
        <v>4.6081085953322297E-2</v>
      </c>
      <c r="AM32">
        <v>3.4462664217462899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51602.174291844742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-0.21643031803259347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1582063771.93103</v>
      </c>
      <c r="BY32">
        <v>400.26086206896503</v>
      </c>
      <c r="BZ32">
        <v>400.00979310344798</v>
      </c>
      <c r="CA32">
        <v>33.034175862068999</v>
      </c>
      <c r="CB32">
        <v>32.744396551724101</v>
      </c>
      <c r="CC32">
        <v>350.00441379310303</v>
      </c>
      <c r="CD32">
        <v>99.056551724137904</v>
      </c>
      <c r="CE32">
        <v>0.199998448275862</v>
      </c>
      <c r="CF32">
        <v>31.320751724137899</v>
      </c>
      <c r="CG32">
        <v>30.887924137931002</v>
      </c>
      <c r="CH32">
        <v>999.9</v>
      </c>
      <c r="CI32">
        <v>0</v>
      </c>
      <c r="CJ32">
        <v>0</v>
      </c>
      <c r="CK32">
        <v>9993.4462068965495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0.30344827586206902</v>
      </c>
      <c r="CS32">
        <v>0</v>
      </c>
      <c r="CT32">
        <v>20.775862068965498</v>
      </c>
      <c r="CU32">
        <v>-1.89310344827586</v>
      </c>
      <c r="CV32">
        <v>38.752137931034497</v>
      </c>
      <c r="CW32">
        <v>43.75</v>
      </c>
      <c r="CX32">
        <v>41.436999999999998</v>
      </c>
      <c r="CY32">
        <v>42.353275862068998</v>
      </c>
      <c r="CZ32">
        <v>39.894241379310301</v>
      </c>
      <c r="DA32">
        <v>0</v>
      </c>
      <c r="DB32">
        <v>0</v>
      </c>
      <c r="DC32">
        <v>0</v>
      </c>
      <c r="DD32">
        <v>1582063783.7</v>
      </c>
      <c r="DE32">
        <v>0.45769230769230801</v>
      </c>
      <c r="DF32">
        <v>5.2273505922700396</v>
      </c>
      <c r="DG32">
        <v>-5.6410257753492496</v>
      </c>
      <c r="DH32">
        <v>21.007692307692299</v>
      </c>
      <c r="DI32">
        <v>15</v>
      </c>
      <c r="DJ32">
        <v>100</v>
      </c>
      <c r="DK32">
        <v>100</v>
      </c>
      <c r="DL32">
        <v>2.605</v>
      </c>
      <c r="DM32">
        <v>0.52900000000000003</v>
      </c>
      <c r="DN32">
        <v>2</v>
      </c>
      <c r="DO32">
        <v>343.25200000000001</v>
      </c>
      <c r="DP32">
        <v>687.18200000000002</v>
      </c>
      <c r="DQ32">
        <v>30.999600000000001</v>
      </c>
      <c r="DR32">
        <v>30.3277</v>
      </c>
      <c r="DS32">
        <v>30.0001</v>
      </c>
      <c r="DT32">
        <v>30.254000000000001</v>
      </c>
      <c r="DU32">
        <v>30.266200000000001</v>
      </c>
      <c r="DV32">
        <v>21.077200000000001</v>
      </c>
      <c r="DW32">
        <v>11.637</v>
      </c>
      <c r="DX32">
        <v>100</v>
      </c>
      <c r="DY32">
        <v>31</v>
      </c>
      <c r="DZ32">
        <v>400</v>
      </c>
      <c r="EA32">
        <v>32.747500000000002</v>
      </c>
      <c r="EB32">
        <v>100.251</v>
      </c>
      <c r="EC32">
        <v>100.66800000000001</v>
      </c>
    </row>
    <row r="33" spans="1:133" x14ac:dyDescent="0.35">
      <c r="A33">
        <v>17</v>
      </c>
      <c r="B33">
        <v>1582063785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1582063776.93103</v>
      </c>
      <c r="O33">
        <f t="shared" si="0"/>
        <v>1.7169690114475635E-4</v>
      </c>
      <c r="P33">
        <f t="shared" si="1"/>
        <v>-0.21674851403039999</v>
      </c>
      <c r="Q33">
        <f t="shared" si="2"/>
        <v>400.248413793103</v>
      </c>
      <c r="R33">
        <f t="shared" si="3"/>
        <v>417.48776663775942</v>
      </c>
      <c r="S33">
        <f t="shared" si="4"/>
        <v>41.439969802017735</v>
      </c>
      <c r="T33">
        <f t="shared" si="5"/>
        <v>39.728786101852577</v>
      </c>
      <c r="U33">
        <f t="shared" si="6"/>
        <v>1.3640450514507992E-2</v>
      </c>
      <c r="V33">
        <f t="shared" si="7"/>
        <v>2.2463683846953781</v>
      </c>
      <c r="W33">
        <f t="shared" si="8"/>
        <v>1.3594602047000285E-2</v>
      </c>
      <c r="X33">
        <f t="shared" si="9"/>
        <v>8.5007326715782518E-3</v>
      </c>
      <c r="Y33">
        <f t="shared" si="10"/>
        <v>0</v>
      </c>
      <c r="Z33">
        <f t="shared" si="11"/>
        <v>31.26290371219681</v>
      </c>
      <c r="AA33">
        <f t="shared" si="12"/>
        <v>30.889334482758599</v>
      </c>
      <c r="AB33">
        <f t="shared" si="13"/>
        <v>4.4829901682438935</v>
      </c>
      <c r="AC33">
        <f t="shared" si="14"/>
        <v>71.357599323075306</v>
      </c>
      <c r="AD33">
        <f t="shared" si="15"/>
        <v>3.2783657803588531</v>
      </c>
      <c r="AE33">
        <f t="shared" si="16"/>
        <v>4.5942770096789252</v>
      </c>
      <c r="AF33">
        <f t="shared" si="17"/>
        <v>1.2046243878850404</v>
      </c>
      <c r="AG33">
        <f t="shared" si="18"/>
        <v>-7.5718333404837548</v>
      </c>
      <c r="AH33">
        <f t="shared" si="19"/>
        <v>52.123278582637298</v>
      </c>
      <c r="AI33">
        <f t="shared" si="20"/>
        <v>5.2159190823641994</v>
      </c>
      <c r="AJ33">
        <f t="shared" si="21"/>
        <v>49.767364324517743</v>
      </c>
      <c r="AK33">
        <v>-4.1086050241437598E-2</v>
      </c>
      <c r="AL33">
        <v>4.6122690731700298E-2</v>
      </c>
      <c r="AM33">
        <v>3.4487300489969299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51647.116406838722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-0.21674851403039999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1582063776.93103</v>
      </c>
      <c r="BY33">
        <v>400.248413793103</v>
      </c>
      <c r="BZ33">
        <v>399.99465517241401</v>
      </c>
      <c r="CA33">
        <v>33.027958620689702</v>
      </c>
      <c r="CB33">
        <v>32.743344827586199</v>
      </c>
      <c r="CC33">
        <v>350.00293103448303</v>
      </c>
      <c r="CD33">
        <v>99.060372413793104</v>
      </c>
      <c r="CE33">
        <v>0.19994875862069</v>
      </c>
      <c r="CF33">
        <v>31.319727586206898</v>
      </c>
      <c r="CG33">
        <v>30.889334482758599</v>
      </c>
      <c r="CH33">
        <v>999.9</v>
      </c>
      <c r="CI33">
        <v>0</v>
      </c>
      <c r="CJ33">
        <v>0</v>
      </c>
      <c r="CK33">
        <v>10002.0831034483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0.79655172413793096</v>
      </c>
      <c r="CS33">
        <v>0</v>
      </c>
      <c r="CT33">
        <v>22.606896551724098</v>
      </c>
      <c r="CU33">
        <v>-1.63448275862069</v>
      </c>
      <c r="CV33">
        <v>38.75</v>
      </c>
      <c r="CW33">
        <v>43.75</v>
      </c>
      <c r="CX33">
        <v>41.436999999999998</v>
      </c>
      <c r="CY33">
        <v>42.355448275862102</v>
      </c>
      <c r="CZ33">
        <v>39.883551724137902</v>
      </c>
      <c r="DA33">
        <v>0</v>
      </c>
      <c r="DB33">
        <v>0</v>
      </c>
      <c r="DC33">
        <v>0</v>
      </c>
      <c r="DD33">
        <v>1582063788.5</v>
      </c>
      <c r="DE33">
        <v>1.0076923076923101</v>
      </c>
      <c r="DF33">
        <v>8.3555555850406904</v>
      </c>
      <c r="DG33">
        <v>20.8410254724506</v>
      </c>
      <c r="DH33">
        <v>22.5615384615385</v>
      </c>
      <c r="DI33">
        <v>15</v>
      </c>
      <c r="DJ33">
        <v>100</v>
      </c>
      <c r="DK33">
        <v>100</v>
      </c>
      <c r="DL33">
        <v>2.605</v>
      </c>
      <c r="DM33">
        <v>0.52900000000000003</v>
      </c>
      <c r="DN33">
        <v>2</v>
      </c>
      <c r="DO33">
        <v>343.25200000000001</v>
      </c>
      <c r="DP33">
        <v>687.46100000000001</v>
      </c>
      <c r="DQ33">
        <v>30.999700000000001</v>
      </c>
      <c r="DR33">
        <v>30.328099999999999</v>
      </c>
      <c r="DS33">
        <v>30.0001</v>
      </c>
      <c r="DT33">
        <v>30.254000000000001</v>
      </c>
      <c r="DU33">
        <v>30.266200000000001</v>
      </c>
      <c r="DV33">
        <v>21.076699999999999</v>
      </c>
      <c r="DW33">
        <v>11.637</v>
      </c>
      <c r="DX33">
        <v>100</v>
      </c>
      <c r="DY33">
        <v>31</v>
      </c>
      <c r="DZ33">
        <v>400</v>
      </c>
      <c r="EA33">
        <v>32.747500000000002</v>
      </c>
      <c r="EB33">
        <v>100.249</v>
      </c>
      <c r="EC33">
        <v>100.669</v>
      </c>
    </row>
    <row r="34" spans="1:133" x14ac:dyDescent="0.35">
      <c r="A34">
        <v>18</v>
      </c>
      <c r="B34">
        <v>1582063790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1582063781.93103</v>
      </c>
      <c r="O34">
        <f t="shared" si="0"/>
        <v>1.6905352030187882E-4</v>
      </c>
      <c r="P34">
        <f t="shared" si="1"/>
        <v>-0.2055118773694925</v>
      </c>
      <c r="Q34">
        <f t="shared" si="2"/>
        <v>400.22872413793101</v>
      </c>
      <c r="R34">
        <f t="shared" si="3"/>
        <v>416.54024778134146</v>
      </c>
      <c r="S34">
        <f t="shared" si="4"/>
        <v>41.346429770352607</v>
      </c>
      <c r="T34">
        <f t="shared" si="5"/>
        <v>39.727322684394018</v>
      </c>
      <c r="U34">
        <f t="shared" si="6"/>
        <v>1.3424674661683629E-2</v>
      </c>
      <c r="V34">
        <f t="shared" si="7"/>
        <v>2.2484710449500751</v>
      </c>
      <c r="W34">
        <f t="shared" si="8"/>
        <v>1.3380304093014214E-2</v>
      </c>
      <c r="X34">
        <f t="shared" si="9"/>
        <v>8.3666642899098212E-3</v>
      </c>
      <c r="Y34">
        <f t="shared" si="10"/>
        <v>0</v>
      </c>
      <c r="Z34">
        <f t="shared" si="11"/>
        <v>31.262995031232769</v>
      </c>
      <c r="AA34">
        <f t="shared" si="12"/>
        <v>30.889196551724101</v>
      </c>
      <c r="AB34">
        <f t="shared" si="13"/>
        <v>4.4829548832172712</v>
      </c>
      <c r="AC34">
        <f t="shared" si="14"/>
        <v>71.349993382203252</v>
      </c>
      <c r="AD34">
        <f t="shared" si="15"/>
        <v>3.2778613860217845</v>
      </c>
      <c r="AE34">
        <f t="shared" si="16"/>
        <v>4.5940598318813262</v>
      </c>
      <c r="AF34">
        <f t="shared" si="17"/>
        <v>1.2050934971954868</v>
      </c>
      <c r="AG34">
        <f t="shared" si="18"/>
        <v>-7.4552602453128562</v>
      </c>
      <c r="AH34">
        <f t="shared" si="19"/>
        <v>52.088049648107287</v>
      </c>
      <c r="AI34">
        <f t="shared" si="20"/>
        <v>5.2074944883784813</v>
      </c>
      <c r="AJ34">
        <f t="shared" si="21"/>
        <v>49.840283891172909</v>
      </c>
      <c r="AK34">
        <v>-4.1142598286441803E-2</v>
      </c>
      <c r="AL34">
        <v>4.61861708660984E-2</v>
      </c>
      <c r="AM34">
        <v>3.45248755806539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51715.445007750335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-0.2055118773694925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1582063781.93103</v>
      </c>
      <c r="BY34">
        <v>400.22872413793101</v>
      </c>
      <c r="BZ34">
        <v>399.99241379310303</v>
      </c>
      <c r="CA34">
        <v>33.022468965517199</v>
      </c>
      <c r="CB34">
        <v>32.7422413793103</v>
      </c>
      <c r="CC34">
        <v>350.01041379310402</v>
      </c>
      <c r="CD34">
        <v>99.061599999999999</v>
      </c>
      <c r="CE34">
        <v>0.199947931034483</v>
      </c>
      <c r="CF34">
        <v>31.318896551724102</v>
      </c>
      <c r="CG34">
        <v>30.889196551724101</v>
      </c>
      <c r="CH34">
        <v>999.9</v>
      </c>
      <c r="CI34">
        <v>0</v>
      </c>
      <c r="CJ34">
        <v>0</v>
      </c>
      <c r="CK34">
        <v>10015.7251724138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0.28620689655172399</v>
      </c>
      <c r="CS34">
        <v>0</v>
      </c>
      <c r="CT34">
        <v>22.031034482758599</v>
      </c>
      <c r="CU34">
        <v>-1.8551724137931001</v>
      </c>
      <c r="CV34">
        <v>38.736965517241401</v>
      </c>
      <c r="CW34">
        <v>43.75</v>
      </c>
      <c r="CX34">
        <v>41.406862068965502</v>
      </c>
      <c r="CY34">
        <v>42.3403103448276</v>
      </c>
      <c r="CZ34">
        <v>39.866310344827603</v>
      </c>
      <c r="DA34">
        <v>0</v>
      </c>
      <c r="DB34">
        <v>0</v>
      </c>
      <c r="DC34">
        <v>0</v>
      </c>
      <c r="DD34">
        <v>1582063793.3</v>
      </c>
      <c r="DE34">
        <v>0.87692307692307703</v>
      </c>
      <c r="DF34">
        <v>-12.4102562337726</v>
      </c>
      <c r="DG34">
        <v>-5.2000004842019498</v>
      </c>
      <c r="DH34">
        <v>21.696153846153798</v>
      </c>
      <c r="DI34">
        <v>15</v>
      </c>
      <c r="DJ34">
        <v>100</v>
      </c>
      <c r="DK34">
        <v>100</v>
      </c>
      <c r="DL34">
        <v>2.605</v>
      </c>
      <c r="DM34">
        <v>0.52900000000000003</v>
      </c>
      <c r="DN34">
        <v>2</v>
      </c>
      <c r="DO34">
        <v>343.51299999999998</v>
      </c>
      <c r="DP34">
        <v>687.43799999999999</v>
      </c>
      <c r="DQ34">
        <v>31</v>
      </c>
      <c r="DR34">
        <v>30.3277</v>
      </c>
      <c r="DS34">
        <v>30</v>
      </c>
      <c r="DT34">
        <v>30.254000000000001</v>
      </c>
      <c r="DU34">
        <v>30.266200000000001</v>
      </c>
      <c r="DV34">
        <v>21.077000000000002</v>
      </c>
      <c r="DW34">
        <v>11.637</v>
      </c>
      <c r="DX34">
        <v>100</v>
      </c>
      <c r="DY34">
        <v>31</v>
      </c>
      <c r="DZ34">
        <v>400</v>
      </c>
      <c r="EA34">
        <v>32.747500000000002</v>
      </c>
      <c r="EB34">
        <v>100.25</v>
      </c>
      <c r="EC34">
        <v>100.664</v>
      </c>
    </row>
    <row r="35" spans="1:133" x14ac:dyDescent="0.35">
      <c r="A35">
        <v>19</v>
      </c>
      <c r="B35">
        <v>1582063795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1582063786.93103</v>
      </c>
      <c r="O35">
        <f t="shared" si="0"/>
        <v>1.6640706999621668E-4</v>
      </c>
      <c r="P35">
        <f t="shared" si="1"/>
        <v>-0.21145686231872213</v>
      </c>
      <c r="Q35">
        <f t="shared" si="2"/>
        <v>400.23924137930999</v>
      </c>
      <c r="R35">
        <f t="shared" si="3"/>
        <v>417.66306273573048</v>
      </c>
      <c r="S35">
        <f t="shared" si="4"/>
        <v>41.457152578612195</v>
      </c>
      <c r="T35">
        <f t="shared" si="5"/>
        <v>39.727667534509422</v>
      </c>
      <c r="U35">
        <f t="shared" si="6"/>
        <v>1.3205401055574212E-2</v>
      </c>
      <c r="V35">
        <f t="shared" si="7"/>
        <v>2.246830993094497</v>
      </c>
      <c r="W35">
        <f t="shared" si="8"/>
        <v>1.3162434381253578E-2</v>
      </c>
      <c r="X35">
        <f t="shared" si="9"/>
        <v>8.230370158174849E-3</v>
      </c>
      <c r="Y35">
        <f t="shared" si="10"/>
        <v>0</v>
      </c>
      <c r="Z35">
        <f t="shared" si="11"/>
        <v>31.2625508142693</v>
      </c>
      <c r="AA35">
        <f t="shared" si="12"/>
        <v>30.890020689655199</v>
      </c>
      <c r="AB35">
        <f t="shared" si="13"/>
        <v>4.4831657148469874</v>
      </c>
      <c r="AC35">
        <f t="shared" si="14"/>
        <v>71.343468244908877</v>
      </c>
      <c r="AD35">
        <f t="shared" si="15"/>
        <v>3.2773224659798919</v>
      </c>
      <c r="AE35">
        <f t="shared" si="16"/>
        <v>4.5937246206330373</v>
      </c>
      <c r="AF35">
        <f t="shared" si="17"/>
        <v>1.2058432488670956</v>
      </c>
      <c r="AG35">
        <f t="shared" si="18"/>
        <v>-7.3385517868331558</v>
      </c>
      <c r="AH35">
        <f t="shared" si="19"/>
        <v>51.794845421620799</v>
      </c>
      <c r="AI35">
        <f t="shared" si="20"/>
        <v>5.1819494565732924</v>
      </c>
      <c r="AJ35">
        <f t="shared" si="21"/>
        <v>49.638243091360934</v>
      </c>
      <c r="AK35">
        <v>-4.1098487343317003E-2</v>
      </c>
      <c r="AL35">
        <v>4.6136652468109898E-2</v>
      </c>
      <c r="AM35">
        <v>3.4495566226452499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51662.456884535059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-0.21145686231872213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1582063786.93103</v>
      </c>
      <c r="BY35">
        <v>400.23924137930999</v>
      </c>
      <c r="BZ35">
        <v>399.99093103448303</v>
      </c>
      <c r="CA35">
        <v>33.017620689655203</v>
      </c>
      <c r="CB35">
        <v>32.741782758620701</v>
      </c>
      <c r="CC35">
        <v>350.01575862069001</v>
      </c>
      <c r="CD35">
        <v>99.059813793103501</v>
      </c>
      <c r="CE35">
        <v>0.199987413793104</v>
      </c>
      <c r="CF35">
        <v>31.317613793103501</v>
      </c>
      <c r="CG35">
        <v>30.890020689655199</v>
      </c>
      <c r="CH35">
        <v>999.9</v>
      </c>
      <c r="CI35">
        <v>0</v>
      </c>
      <c r="CJ35">
        <v>0</v>
      </c>
      <c r="CK35">
        <v>10005.1672413793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0.25862068965517199</v>
      </c>
      <c r="CS35">
        <v>0</v>
      </c>
      <c r="CT35">
        <v>22.841379310344799</v>
      </c>
      <c r="CU35">
        <v>-2.0689655172413799</v>
      </c>
      <c r="CV35">
        <v>38.717413793103397</v>
      </c>
      <c r="CW35">
        <v>43.745655172413798</v>
      </c>
      <c r="CX35">
        <v>41.350896551724098</v>
      </c>
      <c r="CY35">
        <v>42.325103448275797</v>
      </c>
      <c r="CZ35">
        <v>39.859793103448297</v>
      </c>
      <c r="DA35">
        <v>0</v>
      </c>
      <c r="DB35">
        <v>0</v>
      </c>
      <c r="DC35">
        <v>0</v>
      </c>
      <c r="DD35">
        <v>1582063798.7</v>
      </c>
      <c r="DE35">
        <v>0.63076923076923097</v>
      </c>
      <c r="DF35">
        <v>-5.7094014874693499</v>
      </c>
      <c r="DG35">
        <v>-8.3487184022381307</v>
      </c>
      <c r="DH35">
        <v>23.176923076923099</v>
      </c>
      <c r="DI35">
        <v>15</v>
      </c>
      <c r="DJ35">
        <v>100</v>
      </c>
      <c r="DK35">
        <v>100</v>
      </c>
      <c r="DL35">
        <v>2.605</v>
      </c>
      <c r="DM35">
        <v>0.52900000000000003</v>
      </c>
      <c r="DN35">
        <v>2</v>
      </c>
      <c r="DO35">
        <v>343.34300000000002</v>
      </c>
      <c r="DP35">
        <v>687.27499999999998</v>
      </c>
      <c r="DQ35">
        <v>31.0001</v>
      </c>
      <c r="DR35">
        <v>30.3277</v>
      </c>
      <c r="DS35">
        <v>30.0001</v>
      </c>
      <c r="DT35">
        <v>30.255600000000001</v>
      </c>
      <c r="DU35">
        <v>30.266200000000001</v>
      </c>
      <c r="DV35">
        <v>21.077400000000001</v>
      </c>
      <c r="DW35">
        <v>11.637</v>
      </c>
      <c r="DX35">
        <v>100</v>
      </c>
      <c r="DY35">
        <v>31</v>
      </c>
      <c r="DZ35">
        <v>400</v>
      </c>
      <c r="EA35">
        <v>32.747500000000002</v>
      </c>
      <c r="EB35">
        <v>100.249</v>
      </c>
      <c r="EC35">
        <v>100.666</v>
      </c>
    </row>
    <row r="36" spans="1:133" x14ac:dyDescent="0.35">
      <c r="A36">
        <v>20</v>
      </c>
      <c r="B36">
        <v>1582063800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1582063791.93103</v>
      </c>
      <c r="O36">
        <f t="shared" si="0"/>
        <v>1.6381714456165509E-4</v>
      </c>
      <c r="P36">
        <f t="shared" si="1"/>
        <v>-0.20354016683233189</v>
      </c>
      <c r="Q36">
        <f t="shared" si="2"/>
        <v>400.23320689655202</v>
      </c>
      <c r="R36">
        <f t="shared" si="3"/>
        <v>417.09320919833186</v>
      </c>
      <c r="S36">
        <f t="shared" si="4"/>
        <v>41.399303864917734</v>
      </c>
      <c r="T36">
        <f t="shared" si="5"/>
        <v>39.725835337831995</v>
      </c>
      <c r="U36">
        <f t="shared" si="6"/>
        <v>1.299834186273725E-2</v>
      </c>
      <c r="V36">
        <f t="shared" si="7"/>
        <v>2.2462508705976614</v>
      </c>
      <c r="W36">
        <f t="shared" si="8"/>
        <v>1.2956699041914125E-2</v>
      </c>
      <c r="X36">
        <f t="shared" si="9"/>
        <v>8.1016671621791242E-3</v>
      </c>
      <c r="Y36">
        <f t="shared" si="10"/>
        <v>0</v>
      </c>
      <c r="Z36">
        <f t="shared" si="11"/>
        <v>31.262015702199939</v>
      </c>
      <c r="AA36">
        <f t="shared" si="12"/>
        <v>30.888468965517198</v>
      </c>
      <c r="AB36">
        <f t="shared" si="13"/>
        <v>4.4827687587056726</v>
      </c>
      <c r="AC36">
        <f t="shared" si="14"/>
        <v>71.339377744275083</v>
      </c>
      <c r="AD36">
        <f t="shared" si="15"/>
        <v>3.27687743937551</v>
      </c>
      <c r="AE36">
        <f t="shared" si="16"/>
        <v>4.5933642021968382</v>
      </c>
      <c r="AF36">
        <f t="shared" si="17"/>
        <v>1.2058913193301626</v>
      </c>
      <c r="AG36">
        <f t="shared" si="18"/>
        <v>-7.2243360751689893</v>
      </c>
      <c r="AH36">
        <f t="shared" si="19"/>
        <v>51.802351495253063</v>
      </c>
      <c r="AI36">
        <f t="shared" si="20"/>
        <v>5.1839639733296563</v>
      </c>
      <c r="AJ36">
        <f t="shared" si="21"/>
        <v>49.761979393413732</v>
      </c>
      <c r="AK36">
        <v>-4.1082891273870298E-2</v>
      </c>
      <c r="AL36">
        <v>4.6119144513865298E-2</v>
      </c>
      <c r="AM36">
        <v>3.4485200893738002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51643.823169735202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-0.20354016683233189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1582063791.93103</v>
      </c>
      <c r="BY36">
        <v>400.23320689655202</v>
      </c>
      <c r="BZ36">
        <v>399.99668965517202</v>
      </c>
      <c r="CA36">
        <v>33.014162068965497</v>
      </c>
      <c r="CB36">
        <v>32.7426172413793</v>
      </c>
      <c r="CC36">
        <v>350.01703448275902</v>
      </c>
      <c r="CD36">
        <v>99.056737931034505</v>
      </c>
      <c r="CE36">
        <v>0.199982034482759</v>
      </c>
      <c r="CF36">
        <v>31.316234482758599</v>
      </c>
      <c r="CG36">
        <v>30.888468965517198</v>
      </c>
      <c r="CH36">
        <v>999.9</v>
      </c>
      <c r="CI36">
        <v>0</v>
      </c>
      <c r="CJ36">
        <v>0</v>
      </c>
      <c r="CK36">
        <v>10001.681034482801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0.34482758620689602</v>
      </c>
      <c r="CS36">
        <v>0</v>
      </c>
      <c r="CT36">
        <v>20.862068965517199</v>
      </c>
      <c r="CU36">
        <v>-2.18965517241379</v>
      </c>
      <c r="CV36">
        <v>38.697862068965499</v>
      </c>
      <c r="CW36">
        <v>43.749931034482799</v>
      </c>
      <c r="CX36">
        <v>41.303482758620703</v>
      </c>
      <c r="CY36">
        <v>42.312068965517199</v>
      </c>
      <c r="CZ36">
        <v>39.848931034482703</v>
      </c>
      <c r="DA36">
        <v>0</v>
      </c>
      <c r="DB36">
        <v>0</v>
      </c>
      <c r="DC36">
        <v>0</v>
      </c>
      <c r="DD36">
        <v>1582063803.5</v>
      </c>
      <c r="DE36">
        <v>1.2269230769230799</v>
      </c>
      <c r="DF36">
        <v>2.8752138027043399</v>
      </c>
      <c r="DG36">
        <v>5.7948712330285996</v>
      </c>
      <c r="DH36">
        <v>21.342307692307699</v>
      </c>
      <c r="DI36">
        <v>15</v>
      </c>
      <c r="DJ36">
        <v>100</v>
      </c>
      <c r="DK36">
        <v>100</v>
      </c>
      <c r="DL36">
        <v>2.605</v>
      </c>
      <c r="DM36">
        <v>0.52900000000000003</v>
      </c>
      <c r="DN36">
        <v>2</v>
      </c>
      <c r="DO36">
        <v>343.42</v>
      </c>
      <c r="DP36">
        <v>687.322</v>
      </c>
      <c r="DQ36">
        <v>31.0001</v>
      </c>
      <c r="DR36">
        <v>30.33</v>
      </c>
      <c r="DS36">
        <v>30.0001</v>
      </c>
      <c r="DT36">
        <v>30.256599999999999</v>
      </c>
      <c r="DU36">
        <v>30.266200000000001</v>
      </c>
      <c r="DV36">
        <v>21.077400000000001</v>
      </c>
      <c r="DW36">
        <v>11.637</v>
      </c>
      <c r="DX36">
        <v>100</v>
      </c>
      <c r="DY36">
        <v>31</v>
      </c>
      <c r="DZ36">
        <v>400</v>
      </c>
      <c r="EA36">
        <v>32.748899999999999</v>
      </c>
      <c r="EB36">
        <v>100.249</v>
      </c>
      <c r="EC36">
        <v>100.669</v>
      </c>
    </row>
    <row r="37" spans="1:133" x14ac:dyDescent="0.35">
      <c r="A37">
        <v>21</v>
      </c>
      <c r="B37">
        <v>1582063805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1582063796.93103</v>
      </c>
      <c r="O37">
        <f t="shared" si="0"/>
        <v>1.61564905203454E-4</v>
      </c>
      <c r="P37">
        <f t="shared" si="1"/>
        <v>-0.21469083228094296</v>
      </c>
      <c r="Q37">
        <f t="shared" si="2"/>
        <v>400.255551724138</v>
      </c>
      <c r="R37">
        <f t="shared" si="3"/>
        <v>418.84738567869687</v>
      </c>
      <c r="S37">
        <f t="shared" si="4"/>
        <v>41.572682591437541</v>
      </c>
      <c r="T37">
        <f t="shared" si="5"/>
        <v>39.72735076363309</v>
      </c>
      <c r="U37">
        <f t="shared" si="6"/>
        <v>1.2816369922361624E-2</v>
      </c>
      <c r="V37">
        <f t="shared" si="7"/>
        <v>2.2452666228923013</v>
      </c>
      <c r="W37">
        <f t="shared" si="8"/>
        <v>1.2775865259903955E-2</v>
      </c>
      <c r="X37">
        <f t="shared" si="9"/>
        <v>7.9885442408356173E-3</v>
      </c>
      <c r="Y37">
        <f t="shared" si="10"/>
        <v>0</v>
      </c>
      <c r="Z37">
        <f t="shared" si="11"/>
        <v>31.261708741274504</v>
      </c>
      <c r="AA37">
        <f t="shared" si="12"/>
        <v>30.888341379310301</v>
      </c>
      <c r="AB37">
        <f t="shared" si="13"/>
        <v>4.4827361214518291</v>
      </c>
      <c r="AC37">
        <f t="shared" si="14"/>
        <v>71.337747604377327</v>
      </c>
      <c r="AD37">
        <f t="shared" si="15"/>
        <v>3.2766103795776544</v>
      </c>
      <c r="AE37">
        <f t="shared" si="16"/>
        <v>4.5930948055004182</v>
      </c>
      <c r="AF37">
        <f t="shared" si="17"/>
        <v>1.2061257418741747</v>
      </c>
      <c r="AG37">
        <f t="shared" si="18"/>
        <v>-7.1250123194723214</v>
      </c>
      <c r="AH37">
        <f t="shared" si="19"/>
        <v>51.670293539738829</v>
      </c>
      <c r="AI37">
        <f t="shared" si="20"/>
        <v>5.1729857762086224</v>
      </c>
      <c r="AJ37">
        <f t="shared" si="21"/>
        <v>49.71826699647513</v>
      </c>
      <c r="AK37">
        <v>-4.1056438953293702E-2</v>
      </c>
      <c r="AL37">
        <v>4.6089449466667501E-2</v>
      </c>
      <c r="AM37">
        <v>3.4467617284108698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51612.066322323575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-0.21469083228094296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1582063796.93103</v>
      </c>
      <c r="BY37">
        <v>400.255551724138</v>
      </c>
      <c r="BZ37">
        <v>399.998379310345</v>
      </c>
      <c r="CA37">
        <v>33.012055172413802</v>
      </c>
      <c r="CB37">
        <v>32.744241379310303</v>
      </c>
      <c r="CC37">
        <v>350.01479310344803</v>
      </c>
      <c r="CD37">
        <v>99.055000000000007</v>
      </c>
      <c r="CE37">
        <v>0.19996496551724099</v>
      </c>
      <c r="CF37">
        <v>31.315203448275899</v>
      </c>
      <c r="CG37">
        <v>30.888341379310301</v>
      </c>
      <c r="CH37">
        <v>999.9</v>
      </c>
      <c r="CI37">
        <v>0</v>
      </c>
      <c r="CJ37">
        <v>0</v>
      </c>
      <c r="CK37">
        <v>9995.4165517241399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0.14827586206896501</v>
      </c>
      <c r="CS37">
        <v>0</v>
      </c>
      <c r="CT37">
        <v>21.479310344827599</v>
      </c>
      <c r="CU37">
        <v>-1.8689655172413799</v>
      </c>
      <c r="CV37">
        <v>38.686999999999998</v>
      </c>
      <c r="CW37">
        <v>43.749931034482799</v>
      </c>
      <c r="CX37">
        <v>41.266827586206901</v>
      </c>
      <c r="CY37">
        <v>42.307724137930997</v>
      </c>
      <c r="CZ37">
        <v>39.842413793103397</v>
      </c>
      <c r="DA37">
        <v>0</v>
      </c>
      <c r="DB37">
        <v>0</v>
      </c>
      <c r="DC37">
        <v>0</v>
      </c>
      <c r="DD37">
        <v>1582063808.3</v>
      </c>
      <c r="DE37">
        <v>0.56538461538461504</v>
      </c>
      <c r="DF37">
        <v>-3.2786322669913002</v>
      </c>
      <c r="DG37">
        <v>-10.0991455080091</v>
      </c>
      <c r="DH37">
        <v>22.092307692307699</v>
      </c>
      <c r="DI37">
        <v>15</v>
      </c>
      <c r="DJ37">
        <v>100</v>
      </c>
      <c r="DK37">
        <v>100</v>
      </c>
      <c r="DL37">
        <v>2.605</v>
      </c>
      <c r="DM37">
        <v>0.52900000000000003</v>
      </c>
      <c r="DN37">
        <v>2</v>
      </c>
      <c r="DO37">
        <v>343.25299999999999</v>
      </c>
      <c r="DP37">
        <v>687.39099999999996</v>
      </c>
      <c r="DQ37">
        <v>31.0001</v>
      </c>
      <c r="DR37">
        <v>30.3293</v>
      </c>
      <c r="DS37">
        <v>30.0001</v>
      </c>
      <c r="DT37">
        <v>30.256599999999999</v>
      </c>
      <c r="DU37">
        <v>30.266200000000001</v>
      </c>
      <c r="DV37">
        <v>21.078199999999999</v>
      </c>
      <c r="DW37">
        <v>11.637</v>
      </c>
      <c r="DX37">
        <v>100</v>
      </c>
      <c r="DY37">
        <v>31</v>
      </c>
      <c r="DZ37">
        <v>400</v>
      </c>
      <c r="EA37">
        <v>32.748399999999997</v>
      </c>
      <c r="EB37">
        <v>100.25</v>
      </c>
      <c r="EC37">
        <v>100.67100000000001</v>
      </c>
    </row>
    <row r="38" spans="1:133" x14ac:dyDescent="0.35">
      <c r="A38">
        <v>22</v>
      </c>
      <c r="B38">
        <v>1582063810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1582063801.93103</v>
      </c>
      <c r="O38">
        <f t="shared" si="0"/>
        <v>1.5963778800548919E-4</v>
      </c>
      <c r="P38">
        <f t="shared" si="1"/>
        <v>-0.23395512233947088</v>
      </c>
      <c r="Q38">
        <f t="shared" si="2"/>
        <v>400.261103448276</v>
      </c>
      <c r="R38">
        <f t="shared" si="3"/>
        <v>421.59605381371364</v>
      </c>
      <c r="S38">
        <f t="shared" si="4"/>
        <v>41.845923452227964</v>
      </c>
      <c r="T38">
        <f t="shared" si="5"/>
        <v>39.728302350765588</v>
      </c>
      <c r="U38">
        <f t="shared" si="6"/>
        <v>1.26595558409028E-2</v>
      </c>
      <c r="V38">
        <f t="shared" si="7"/>
        <v>2.2451370323894531</v>
      </c>
      <c r="W38">
        <f t="shared" si="8"/>
        <v>1.2620032376929101E-2</v>
      </c>
      <c r="X38">
        <f t="shared" si="9"/>
        <v>7.8910609181126988E-3</v>
      </c>
      <c r="Y38">
        <f t="shared" si="10"/>
        <v>0</v>
      </c>
      <c r="Z38">
        <f t="shared" si="11"/>
        <v>31.261850916941757</v>
      </c>
      <c r="AA38">
        <f t="shared" si="12"/>
        <v>30.8892103448276</v>
      </c>
      <c r="AB38">
        <f t="shared" si="13"/>
        <v>4.4829584117090597</v>
      </c>
      <c r="AC38">
        <f t="shared" si="14"/>
        <v>71.337159337284731</v>
      </c>
      <c r="AD38">
        <f t="shared" si="15"/>
        <v>3.2764914512320122</v>
      </c>
      <c r="AE38">
        <f t="shared" si="16"/>
        <v>4.5929659684662232</v>
      </c>
      <c r="AF38">
        <f t="shared" si="17"/>
        <v>1.2064669604770475</v>
      </c>
      <c r="AG38">
        <f t="shared" si="18"/>
        <v>-7.0400264510420731</v>
      </c>
      <c r="AH38">
        <f t="shared" si="19"/>
        <v>51.50244668217163</v>
      </c>
      <c r="AI38">
        <f t="shared" si="20"/>
        <v>5.1564889027721117</v>
      </c>
      <c r="AJ38">
        <f t="shared" si="21"/>
        <v>49.618909133901667</v>
      </c>
      <c r="AK38">
        <v>-4.1052956897810002E-2</v>
      </c>
      <c r="AL38">
        <v>4.6085540554342198E-2</v>
      </c>
      <c r="AM38">
        <v>3.4465302373845601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51607.972182393125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-0.23395512233947088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1582063801.93103</v>
      </c>
      <c r="BY38">
        <v>400.261103448276</v>
      </c>
      <c r="BZ38">
        <v>399.96958620689702</v>
      </c>
      <c r="CA38">
        <v>33.010524137931</v>
      </c>
      <c r="CB38">
        <v>32.745903448275897</v>
      </c>
      <c r="CC38">
        <v>350.01358620689598</v>
      </c>
      <c r="CD38">
        <v>99.055996551724107</v>
      </c>
      <c r="CE38">
        <v>0.19996913793103399</v>
      </c>
      <c r="CF38">
        <v>31.314710344827599</v>
      </c>
      <c r="CG38">
        <v>30.8892103448276</v>
      </c>
      <c r="CH38">
        <v>999.9</v>
      </c>
      <c r="CI38">
        <v>0</v>
      </c>
      <c r="CJ38">
        <v>0</v>
      </c>
      <c r="CK38">
        <v>9994.4682758620693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-0.1</v>
      </c>
      <c r="CS38">
        <v>0</v>
      </c>
      <c r="CT38">
        <v>23.341379310344799</v>
      </c>
      <c r="CU38">
        <v>-1.38965517241379</v>
      </c>
      <c r="CV38">
        <v>38.686999999999998</v>
      </c>
      <c r="CW38">
        <v>43.749931034482799</v>
      </c>
      <c r="CX38">
        <v>41.258206896551698</v>
      </c>
      <c r="CY38">
        <v>42.311999999999998</v>
      </c>
      <c r="CZ38">
        <v>39.831551724137903</v>
      </c>
      <c r="DA38">
        <v>0</v>
      </c>
      <c r="DB38">
        <v>0</v>
      </c>
      <c r="DC38">
        <v>0</v>
      </c>
      <c r="DD38">
        <v>1582063813.7</v>
      </c>
      <c r="DE38">
        <v>0.242307692307692</v>
      </c>
      <c r="DF38">
        <v>-12.7760682615916</v>
      </c>
      <c r="DG38">
        <v>33.117948913923499</v>
      </c>
      <c r="DH38">
        <v>22.719230769230801</v>
      </c>
      <c r="DI38">
        <v>15</v>
      </c>
      <c r="DJ38">
        <v>100</v>
      </c>
      <c r="DK38">
        <v>100</v>
      </c>
      <c r="DL38">
        <v>2.605</v>
      </c>
      <c r="DM38">
        <v>0.52900000000000003</v>
      </c>
      <c r="DN38">
        <v>2</v>
      </c>
      <c r="DO38">
        <v>343.36099999999999</v>
      </c>
      <c r="DP38">
        <v>687.298</v>
      </c>
      <c r="DQ38">
        <v>31</v>
      </c>
      <c r="DR38">
        <v>30.330400000000001</v>
      </c>
      <c r="DS38">
        <v>30.0001</v>
      </c>
      <c r="DT38">
        <v>30.256599999999999</v>
      </c>
      <c r="DU38">
        <v>30.266200000000001</v>
      </c>
      <c r="DV38">
        <v>21.0806</v>
      </c>
      <c r="DW38">
        <v>11.637</v>
      </c>
      <c r="DX38">
        <v>100</v>
      </c>
      <c r="DY38">
        <v>31</v>
      </c>
      <c r="DZ38">
        <v>400</v>
      </c>
      <c r="EA38">
        <v>32.7502</v>
      </c>
      <c r="EB38">
        <v>100.249</v>
      </c>
      <c r="EC38">
        <v>100.67100000000001</v>
      </c>
    </row>
    <row r="39" spans="1:133" x14ac:dyDescent="0.35">
      <c r="A39">
        <v>23</v>
      </c>
      <c r="B39">
        <v>1582063815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1582063806.93103</v>
      </c>
      <c r="O39">
        <f t="shared" si="0"/>
        <v>1.5829245987679876E-4</v>
      </c>
      <c r="P39">
        <f t="shared" si="1"/>
        <v>-0.2266793868681054</v>
      </c>
      <c r="Q39">
        <f t="shared" si="2"/>
        <v>400.26568965517203</v>
      </c>
      <c r="R39">
        <f t="shared" si="3"/>
        <v>420.93759880163128</v>
      </c>
      <c r="S39">
        <f t="shared" si="4"/>
        <v>41.78072224663368</v>
      </c>
      <c r="T39">
        <f t="shared" si="5"/>
        <v>39.728904360052169</v>
      </c>
      <c r="U39">
        <f t="shared" si="6"/>
        <v>1.2547570007116855E-2</v>
      </c>
      <c r="V39">
        <f t="shared" si="7"/>
        <v>2.2456858934490294</v>
      </c>
      <c r="W39">
        <f t="shared" si="8"/>
        <v>1.2508750996299516E-2</v>
      </c>
      <c r="X39">
        <f t="shared" si="9"/>
        <v>7.8214470385009234E-3</v>
      </c>
      <c r="Y39">
        <f t="shared" si="10"/>
        <v>0</v>
      </c>
      <c r="Z39">
        <f t="shared" si="11"/>
        <v>31.261776966386233</v>
      </c>
      <c r="AA39">
        <f t="shared" si="12"/>
        <v>30.8907103448276</v>
      </c>
      <c r="AB39">
        <f t="shared" si="13"/>
        <v>4.4833421496268757</v>
      </c>
      <c r="AC39">
        <f t="shared" si="14"/>
        <v>71.33726034483611</v>
      </c>
      <c r="AD39">
        <f t="shared" si="15"/>
        <v>3.2763971142663442</v>
      </c>
      <c r="AE39">
        <f t="shared" si="16"/>
        <v>4.5928272244106623</v>
      </c>
      <c r="AF39">
        <f t="shared" si="17"/>
        <v>1.2069450353605315</v>
      </c>
      <c r="AG39">
        <f t="shared" si="18"/>
        <v>-6.9806974805668256</v>
      </c>
      <c r="AH39">
        <f t="shared" si="19"/>
        <v>51.269141148641985</v>
      </c>
      <c r="AI39">
        <f t="shared" si="20"/>
        <v>5.1318999946423949</v>
      </c>
      <c r="AJ39">
        <f t="shared" si="21"/>
        <v>49.420343662717556</v>
      </c>
      <c r="AK39">
        <v>-4.1067705857334103E-2</v>
      </c>
      <c r="AL39">
        <v>4.6102097553487799E-2</v>
      </c>
      <c r="AM39">
        <v>3.4475107189921301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51625.85464183944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-0.2266793868681054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1582063806.93103</v>
      </c>
      <c r="BY39">
        <v>400.26568965517203</v>
      </c>
      <c r="BZ39">
        <v>399.98572413793102</v>
      </c>
      <c r="CA39">
        <v>33.009451724137897</v>
      </c>
      <c r="CB39">
        <v>32.747062068965498</v>
      </c>
      <c r="CC39">
        <v>350.01527586206902</v>
      </c>
      <c r="CD39">
        <v>99.056355172413802</v>
      </c>
      <c r="CE39">
        <v>0.19997727586206901</v>
      </c>
      <c r="CF39">
        <v>31.314179310344802</v>
      </c>
      <c r="CG39">
        <v>30.8907103448276</v>
      </c>
      <c r="CH39">
        <v>999.9</v>
      </c>
      <c r="CI39">
        <v>0</v>
      </c>
      <c r="CJ39">
        <v>0</v>
      </c>
      <c r="CK39">
        <v>9998.0227586206893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0.11034482758620701</v>
      </c>
      <c r="CS39">
        <v>0</v>
      </c>
      <c r="CT39">
        <v>22.672413793103502</v>
      </c>
      <c r="CU39">
        <v>-1.7103448275862101</v>
      </c>
      <c r="CV39">
        <v>38.686999999999998</v>
      </c>
      <c r="CW39">
        <v>43.754275862069001</v>
      </c>
      <c r="CX39">
        <v>41.258241379310299</v>
      </c>
      <c r="CY39">
        <v>42.311999999999998</v>
      </c>
      <c r="CZ39">
        <v>39.822862068965499</v>
      </c>
      <c r="DA39">
        <v>0</v>
      </c>
      <c r="DB39">
        <v>0</v>
      </c>
      <c r="DC39">
        <v>0</v>
      </c>
      <c r="DD39">
        <v>1582063818.5</v>
      </c>
      <c r="DE39">
        <v>-0.41923076923076902</v>
      </c>
      <c r="DF39">
        <v>17.0837607585371</v>
      </c>
      <c r="DG39">
        <v>-5.1658119648335399</v>
      </c>
      <c r="DH39">
        <v>23.3807692307692</v>
      </c>
      <c r="DI39">
        <v>15</v>
      </c>
      <c r="DJ39">
        <v>100</v>
      </c>
      <c r="DK39">
        <v>100</v>
      </c>
      <c r="DL39">
        <v>2.605</v>
      </c>
      <c r="DM39">
        <v>0.52900000000000003</v>
      </c>
      <c r="DN39">
        <v>2</v>
      </c>
      <c r="DO39">
        <v>343.44400000000002</v>
      </c>
      <c r="DP39">
        <v>687.19899999999996</v>
      </c>
      <c r="DQ39">
        <v>31</v>
      </c>
      <c r="DR39">
        <v>30.330400000000001</v>
      </c>
      <c r="DS39">
        <v>30.0001</v>
      </c>
      <c r="DT39">
        <v>30.256599999999999</v>
      </c>
      <c r="DU39">
        <v>30.267600000000002</v>
      </c>
      <c r="DV39">
        <v>21.077100000000002</v>
      </c>
      <c r="DW39">
        <v>11.637</v>
      </c>
      <c r="DX39">
        <v>100</v>
      </c>
      <c r="DY39">
        <v>31</v>
      </c>
      <c r="DZ39">
        <v>400</v>
      </c>
      <c r="EA39">
        <v>32.749600000000001</v>
      </c>
      <c r="EB39">
        <v>100.248</v>
      </c>
      <c r="EC39">
        <v>100.67100000000001</v>
      </c>
    </row>
    <row r="40" spans="1:133" x14ac:dyDescent="0.35">
      <c r="A40">
        <v>24</v>
      </c>
      <c r="B40">
        <v>1582063820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1582063811.93103</v>
      </c>
      <c r="O40">
        <f t="shared" si="0"/>
        <v>1.5738857841731768E-4</v>
      </c>
      <c r="P40">
        <f t="shared" si="1"/>
        <v>-0.2184720571361547</v>
      </c>
      <c r="Q40">
        <f t="shared" si="2"/>
        <v>400.26958620689697</v>
      </c>
      <c r="R40">
        <f t="shared" si="3"/>
        <v>420.06280579752683</v>
      </c>
      <c r="S40">
        <f t="shared" si="4"/>
        <v>41.693742988546063</v>
      </c>
      <c r="T40">
        <f t="shared" si="5"/>
        <v>39.729147696752115</v>
      </c>
      <c r="U40">
        <f t="shared" si="6"/>
        <v>1.2474823074840711E-2</v>
      </c>
      <c r="V40">
        <f t="shared" si="7"/>
        <v>2.2465129395500876</v>
      </c>
      <c r="W40">
        <f t="shared" si="8"/>
        <v>1.2436466216619807E-2</v>
      </c>
      <c r="X40">
        <f t="shared" si="9"/>
        <v>7.7762277090783457E-3</v>
      </c>
      <c r="Y40">
        <f t="shared" si="10"/>
        <v>0</v>
      </c>
      <c r="Z40">
        <f t="shared" si="11"/>
        <v>31.261952241810171</v>
      </c>
      <c r="AA40">
        <f t="shared" si="12"/>
        <v>30.8908275862069</v>
      </c>
      <c r="AB40">
        <f t="shared" si="13"/>
        <v>4.4833721441409624</v>
      </c>
      <c r="AC40">
        <f t="shared" si="14"/>
        <v>71.336771719170798</v>
      </c>
      <c r="AD40">
        <f t="shared" si="15"/>
        <v>3.2763483223444978</v>
      </c>
      <c r="AE40">
        <f t="shared" si="16"/>
        <v>4.5927902866734618</v>
      </c>
      <c r="AF40">
        <f t="shared" si="17"/>
        <v>1.2070238217964646</v>
      </c>
      <c r="AG40">
        <f t="shared" si="18"/>
        <v>-6.9408363082037097</v>
      </c>
      <c r="AH40">
        <f t="shared" si="19"/>
        <v>51.256700072168378</v>
      </c>
      <c r="AI40">
        <f t="shared" si="20"/>
        <v>5.1287652303601377</v>
      </c>
      <c r="AJ40">
        <f t="shared" si="21"/>
        <v>49.444628994324809</v>
      </c>
      <c r="AK40">
        <v>-4.1089936311989497E-2</v>
      </c>
      <c r="AL40">
        <v>4.6127053186333297E-2</v>
      </c>
      <c r="AM40">
        <v>3.4489883276637099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51652.673539409283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-0.2184720571361547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1582063811.93103</v>
      </c>
      <c r="BY40">
        <v>400.26958620689697</v>
      </c>
      <c r="BZ40">
        <v>400.003068965517</v>
      </c>
      <c r="CA40">
        <v>33.009079310344802</v>
      </c>
      <c r="CB40">
        <v>32.748186206896499</v>
      </c>
      <c r="CC40">
        <v>350.01306896551699</v>
      </c>
      <c r="CD40">
        <v>99.055989655172397</v>
      </c>
      <c r="CE40">
        <v>0.19998448275862099</v>
      </c>
      <c r="CF40">
        <v>31.314037931034498</v>
      </c>
      <c r="CG40">
        <v>30.8908275862069</v>
      </c>
      <c r="CH40">
        <v>999.9</v>
      </c>
      <c r="CI40">
        <v>0</v>
      </c>
      <c r="CJ40">
        <v>0</v>
      </c>
      <c r="CK40">
        <v>10003.4717241379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1.2448275862069</v>
      </c>
      <c r="CS40">
        <v>0</v>
      </c>
      <c r="CT40">
        <v>22.644827586206901</v>
      </c>
      <c r="CU40">
        <v>-1.6517241379310299</v>
      </c>
      <c r="CV40">
        <v>38.686999999999998</v>
      </c>
      <c r="CW40">
        <v>43.75</v>
      </c>
      <c r="CX40">
        <v>41.256172413793102</v>
      </c>
      <c r="CY40">
        <v>42.311999999999998</v>
      </c>
      <c r="CZ40">
        <v>39.814172413793102</v>
      </c>
      <c r="DA40">
        <v>0</v>
      </c>
      <c r="DB40">
        <v>0</v>
      </c>
      <c r="DC40">
        <v>0</v>
      </c>
      <c r="DD40">
        <v>1582063823.3</v>
      </c>
      <c r="DE40">
        <v>1.2384615384615401</v>
      </c>
      <c r="DF40">
        <v>20.8341879708784</v>
      </c>
      <c r="DG40">
        <v>-15.466666508059999</v>
      </c>
      <c r="DH40">
        <v>23.6538461538461</v>
      </c>
      <c r="DI40">
        <v>15</v>
      </c>
      <c r="DJ40">
        <v>100</v>
      </c>
      <c r="DK40">
        <v>100</v>
      </c>
      <c r="DL40">
        <v>2.605</v>
      </c>
      <c r="DM40">
        <v>0.52900000000000003</v>
      </c>
      <c r="DN40">
        <v>2</v>
      </c>
      <c r="DO40">
        <v>343.28899999999999</v>
      </c>
      <c r="DP40">
        <v>687.3</v>
      </c>
      <c r="DQ40">
        <v>31.0002</v>
      </c>
      <c r="DR40">
        <v>30.330400000000001</v>
      </c>
      <c r="DS40">
        <v>30.0001</v>
      </c>
      <c r="DT40">
        <v>30.256599999999999</v>
      </c>
      <c r="DU40">
        <v>30.2683</v>
      </c>
      <c r="DV40">
        <v>21.0761</v>
      </c>
      <c r="DW40">
        <v>11.637</v>
      </c>
      <c r="DX40">
        <v>100</v>
      </c>
      <c r="DY40">
        <v>31</v>
      </c>
      <c r="DZ40">
        <v>400</v>
      </c>
      <c r="EA40">
        <v>32.7532</v>
      </c>
      <c r="EB40">
        <v>100.251</v>
      </c>
      <c r="EC40">
        <v>100.673</v>
      </c>
    </row>
    <row r="41" spans="1:133" x14ac:dyDescent="0.35">
      <c r="A41">
        <v>25</v>
      </c>
      <c r="B41">
        <v>1582063825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1582063816.93103</v>
      </c>
      <c r="O41">
        <f t="shared" si="0"/>
        <v>1.5602108262442946E-4</v>
      </c>
      <c r="P41">
        <f t="shared" si="1"/>
        <v>-0.19786867332527197</v>
      </c>
      <c r="Q41">
        <f t="shared" si="2"/>
        <v>400.26913793103398</v>
      </c>
      <c r="R41">
        <f t="shared" si="3"/>
        <v>417.66020224213338</v>
      </c>
      <c r="S41">
        <f t="shared" si="4"/>
        <v>41.455056130927311</v>
      </c>
      <c r="T41">
        <f t="shared" si="5"/>
        <v>39.728898016453115</v>
      </c>
      <c r="U41">
        <f t="shared" si="6"/>
        <v>1.2366115663335718E-2</v>
      </c>
      <c r="V41">
        <f t="shared" si="7"/>
        <v>2.2470507285449188</v>
      </c>
      <c r="W41">
        <f t="shared" si="8"/>
        <v>1.2328432287767673E-2</v>
      </c>
      <c r="X41">
        <f t="shared" si="9"/>
        <v>7.7086462533324986E-3</v>
      </c>
      <c r="Y41">
        <f t="shared" si="10"/>
        <v>0</v>
      </c>
      <c r="Z41">
        <f t="shared" si="11"/>
        <v>31.261940144009557</v>
      </c>
      <c r="AA41">
        <f t="shared" si="12"/>
        <v>30.8905172413793</v>
      </c>
      <c r="AB41">
        <f t="shared" si="13"/>
        <v>4.4832927472788322</v>
      </c>
      <c r="AC41">
        <f t="shared" si="14"/>
        <v>71.337142021608784</v>
      </c>
      <c r="AD41">
        <f t="shared" si="15"/>
        <v>3.2762766395735587</v>
      </c>
      <c r="AE41">
        <f t="shared" si="16"/>
        <v>4.5926659615563787</v>
      </c>
      <c r="AF41">
        <f t="shared" si="17"/>
        <v>1.2070161077052735</v>
      </c>
      <c r="AG41">
        <f t="shared" si="18"/>
        <v>-6.8805297437373394</v>
      </c>
      <c r="AH41">
        <f t="shared" si="19"/>
        <v>51.248919073328331</v>
      </c>
      <c r="AI41">
        <f t="shared" si="20"/>
        <v>5.1267394907101824</v>
      </c>
      <c r="AJ41">
        <f t="shared" si="21"/>
        <v>49.495128820301176</v>
      </c>
      <c r="AK41">
        <v>-4.1104395679451997E-2</v>
      </c>
      <c r="AL41">
        <v>4.6143285093020098E-2</v>
      </c>
      <c r="AM41">
        <v>3.44994926244707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51670.174649673718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-0.19786867332527197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1582063816.93103</v>
      </c>
      <c r="BY41">
        <v>400.26913793103398</v>
      </c>
      <c r="BZ41">
        <v>400.03699999999998</v>
      </c>
      <c r="CA41">
        <v>33.008527586206903</v>
      </c>
      <c r="CB41">
        <v>32.749899999999997</v>
      </c>
      <c r="CC41">
        <v>350.01151724137901</v>
      </c>
      <c r="CD41">
        <v>99.055489655172394</v>
      </c>
      <c r="CE41">
        <v>0.199971862068966</v>
      </c>
      <c r="CF41">
        <v>31.313562068965499</v>
      </c>
      <c r="CG41">
        <v>30.8905172413793</v>
      </c>
      <c r="CH41">
        <v>999.9</v>
      </c>
      <c r="CI41">
        <v>0</v>
      </c>
      <c r="CJ41">
        <v>0</v>
      </c>
      <c r="CK41">
        <v>10007.0424137931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1.1241379310344799</v>
      </c>
      <c r="CS41">
        <v>0</v>
      </c>
      <c r="CT41">
        <v>23.320689655172401</v>
      </c>
      <c r="CU41">
        <v>-1.6827586206896501</v>
      </c>
      <c r="CV41">
        <v>38.682724137930997</v>
      </c>
      <c r="CW41">
        <v>43.75</v>
      </c>
      <c r="CX41">
        <v>41.243310344827599</v>
      </c>
      <c r="CY41">
        <v>42.311999999999998</v>
      </c>
      <c r="CZ41">
        <v>39.811999999999998</v>
      </c>
      <c r="DA41">
        <v>0</v>
      </c>
      <c r="DB41">
        <v>0</v>
      </c>
      <c r="DC41">
        <v>0</v>
      </c>
      <c r="DD41">
        <v>1582063828.7</v>
      </c>
      <c r="DE41">
        <v>2.0153846153846202</v>
      </c>
      <c r="DF41">
        <v>7.8222222848960401</v>
      </c>
      <c r="DG41">
        <v>22.858119692386801</v>
      </c>
      <c r="DH41">
        <v>23.6076923076923</v>
      </c>
      <c r="DI41">
        <v>15</v>
      </c>
      <c r="DJ41">
        <v>100</v>
      </c>
      <c r="DK41">
        <v>100</v>
      </c>
      <c r="DL41">
        <v>2.605</v>
      </c>
      <c r="DM41">
        <v>0.52900000000000003</v>
      </c>
      <c r="DN41">
        <v>2</v>
      </c>
      <c r="DO41">
        <v>343.30099999999999</v>
      </c>
      <c r="DP41">
        <v>687.21400000000006</v>
      </c>
      <c r="DQ41">
        <v>31.000299999999999</v>
      </c>
      <c r="DR41">
        <v>30.330400000000001</v>
      </c>
      <c r="DS41">
        <v>30.0001</v>
      </c>
      <c r="DT41">
        <v>30.256599999999999</v>
      </c>
      <c r="DU41">
        <v>30.268799999999999</v>
      </c>
      <c r="DV41">
        <v>21.073399999999999</v>
      </c>
      <c r="DW41">
        <v>11.637</v>
      </c>
      <c r="DX41">
        <v>100</v>
      </c>
      <c r="DY41">
        <v>31</v>
      </c>
      <c r="DZ41">
        <v>400</v>
      </c>
      <c r="EA41">
        <v>32.756500000000003</v>
      </c>
      <c r="EB41">
        <v>100.251</v>
      </c>
      <c r="EC41">
        <v>100.672</v>
      </c>
    </row>
    <row r="42" spans="1:133" x14ac:dyDescent="0.35">
      <c r="A42">
        <v>26</v>
      </c>
      <c r="B42">
        <v>1582063830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1582063821.93103</v>
      </c>
      <c r="O42">
        <f t="shared" si="0"/>
        <v>1.5482725593648355E-4</v>
      </c>
      <c r="P42">
        <f t="shared" si="1"/>
        <v>-0.19190280140039306</v>
      </c>
      <c r="Q42">
        <f t="shared" si="2"/>
        <v>400.26744827586202</v>
      </c>
      <c r="R42">
        <f t="shared" si="3"/>
        <v>417.08010263498471</v>
      </c>
      <c r="S42">
        <f t="shared" si="4"/>
        <v>41.397922597790753</v>
      </c>
      <c r="T42">
        <f t="shared" si="5"/>
        <v>39.729156911235108</v>
      </c>
      <c r="U42">
        <f t="shared" si="6"/>
        <v>1.2272974718099227E-2</v>
      </c>
      <c r="V42">
        <f t="shared" si="7"/>
        <v>2.2456366335545108</v>
      </c>
      <c r="W42">
        <f t="shared" si="8"/>
        <v>1.2235832645798736E-2</v>
      </c>
      <c r="X42">
        <f t="shared" si="9"/>
        <v>7.6507230462173744E-3</v>
      </c>
      <c r="Y42">
        <f t="shared" si="10"/>
        <v>0</v>
      </c>
      <c r="Z42">
        <f t="shared" si="11"/>
        <v>31.262067880309949</v>
      </c>
      <c r="AA42">
        <f t="shared" si="12"/>
        <v>30.889689655172401</v>
      </c>
      <c r="AB42">
        <f t="shared" si="13"/>
        <v>4.4830810283009574</v>
      </c>
      <c r="AC42">
        <f t="shared" si="14"/>
        <v>71.336891233061635</v>
      </c>
      <c r="AD42">
        <f t="shared" si="15"/>
        <v>3.2762207776405989</v>
      </c>
      <c r="AE42">
        <f t="shared" si="16"/>
        <v>4.5926038000969251</v>
      </c>
      <c r="AF42">
        <f t="shared" si="17"/>
        <v>1.2068602506603585</v>
      </c>
      <c r="AG42">
        <f t="shared" si="18"/>
        <v>-6.8278819867989249</v>
      </c>
      <c r="AH42">
        <f t="shared" si="19"/>
        <v>51.288055178852758</v>
      </c>
      <c r="AI42">
        <f t="shared" si="20"/>
        <v>5.1338583502367987</v>
      </c>
      <c r="AJ42">
        <f t="shared" si="21"/>
        <v>49.594031542290629</v>
      </c>
      <c r="AK42">
        <v>-4.1066382016172298E-2</v>
      </c>
      <c r="AL42">
        <v>4.6100611425808902E-2</v>
      </c>
      <c r="AM42">
        <v>3.4474227175818601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51624.406246250786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-0.19190280140039306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1582063821.93103</v>
      </c>
      <c r="BY42">
        <v>400.26744827586202</v>
      </c>
      <c r="BZ42">
        <v>400.04472413793098</v>
      </c>
      <c r="CA42">
        <v>33.007610344827597</v>
      </c>
      <c r="CB42">
        <v>32.750968965517202</v>
      </c>
      <c r="CC42">
        <v>350.02175862068998</v>
      </c>
      <c r="CD42">
        <v>99.056486206896494</v>
      </c>
      <c r="CE42">
        <v>0.200041103448276</v>
      </c>
      <c r="CF42">
        <v>31.313324137931001</v>
      </c>
      <c r="CG42">
        <v>30.889689655172401</v>
      </c>
      <c r="CH42">
        <v>999.9</v>
      </c>
      <c r="CI42">
        <v>0</v>
      </c>
      <c r="CJ42">
        <v>0</v>
      </c>
      <c r="CK42">
        <v>9997.6872413793099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1.0379310344827599</v>
      </c>
      <c r="CS42">
        <v>0</v>
      </c>
      <c r="CT42">
        <v>22.917241379310301</v>
      </c>
      <c r="CU42">
        <v>-1.69310344827586</v>
      </c>
      <c r="CV42">
        <v>38.678448275862102</v>
      </c>
      <c r="CW42">
        <v>43.75</v>
      </c>
      <c r="CX42">
        <v>41.2368620689655</v>
      </c>
      <c r="CY42">
        <v>42.3163448275862</v>
      </c>
      <c r="CZ42">
        <v>39.811999999999998</v>
      </c>
      <c r="DA42">
        <v>0</v>
      </c>
      <c r="DB42">
        <v>0</v>
      </c>
      <c r="DC42">
        <v>0</v>
      </c>
      <c r="DD42">
        <v>1582063833.5</v>
      </c>
      <c r="DE42">
        <v>1.5846153846153801</v>
      </c>
      <c r="DF42">
        <v>-28.2119656146651</v>
      </c>
      <c r="DG42">
        <v>-11.541880263765201</v>
      </c>
      <c r="DH42">
        <v>22.984615384615399</v>
      </c>
      <c r="DI42">
        <v>15</v>
      </c>
      <c r="DJ42">
        <v>100</v>
      </c>
      <c r="DK42">
        <v>100</v>
      </c>
      <c r="DL42">
        <v>2.605</v>
      </c>
      <c r="DM42">
        <v>0.52900000000000003</v>
      </c>
      <c r="DN42">
        <v>2</v>
      </c>
      <c r="DO42">
        <v>343.42</v>
      </c>
      <c r="DP42">
        <v>687.33</v>
      </c>
      <c r="DQ42">
        <v>31.000499999999999</v>
      </c>
      <c r="DR42">
        <v>30.330400000000001</v>
      </c>
      <c r="DS42">
        <v>30.0001</v>
      </c>
      <c r="DT42">
        <v>30.256599999999999</v>
      </c>
      <c r="DU42">
        <v>30.268799999999999</v>
      </c>
      <c r="DV42">
        <v>21.073599999999999</v>
      </c>
      <c r="DW42">
        <v>11.637</v>
      </c>
      <c r="DX42">
        <v>100</v>
      </c>
      <c r="DY42">
        <v>31</v>
      </c>
      <c r="DZ42">
        <v>400</v>
      </c>
      <c r="EA42">
        <v>32.7545</v>
      </c>
      <c r="EB42">
        <v>100.251</v>
      </c>
      <c r="EC42">
        <v>100.673</v>
      </c>
    </row>
    <row r="43" spans="1:133" x14ac:dyDescent="0.35">
      <c r="A43">
        <v>27</v>
      </c>
      <c r="B43">
        <v>1582063835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1582063826.93103</v>
      </c>
      <c r="O43">
        <f t="shared" si="0"/>
        <v>1.5385942263351494E-4</v>
      </c>
      <c r="P43">
        <f t="shared" si="1"/>
        <v>-0.190423354990326</v>
      </c>
      <c r="Q43">
        <f t="shared" si="2"/>
        <v>400.24299999999999</v>
      </c>
      <c r="R43">
        <f t="shared" si="3"/>
        <v>417.02566261041949</v>
      </c>
      <c r="S43">
        <f t="shared" si="4"/>
        <v>41.392939575675605</v>
      </c>
      <c r="T43">
        <f t="shared" si="5"/>
        <v>39.727133843233162</v>
      </c>
      <c r="U43">
        <f t="shared" si="6"/>
        <v>1.2191678033620777E-2</v>
      </c>
      <c r="V43">
        <f t="shared" si="7"/>
        <v>2.2452446719927823</v>
      </c>
      <c r="W43">
        <f t="shared" si="8"/>
        <v>1.2155019221730717E-2</v>
      </c>
      <c r="X43">
        <f t="shared" si="9"/>
        <v>7.6001714190622139E-3</v>
      </c>
      <c r="Y43">
        <f t="shared" si="10"/>
        <v>0</v>
      </c>
      <c r="Z43">
        <f t="shared" si="11"/>
        <v>31.262262957798971</v>
      </c>
      <c r="AA43">
        <f t="shared" si="12"/>
        <v>30.891124137931001</v>
      </c>
      <c r="AB43">
        <f t="shared" si="13"/>
        <v>4.4834480133980072</v>
      </c>
      <c r="AC43">
        <f t="shared" si="14"/>
        <v>71.33576650707046</v>
      </c>
      <c r="AD43">
        <f t="shared" si="15"/>
        <v>3.2761472732760888</v>
      </c>
      <c r="AE43">
        <f t="shared" si="16"/>
        <v>4.5925731700820407</v>
      </c>
      <c r="AF43">
        <f t="shared" si="17"/>
        <v>1.2073007401219185</v>
      </c>
      <c r="AG43">
        <f t="shared" si="18"/>
        <v>-6.7852005381380085</v>
      </c>
      <c r="AH43">
        <f t="shared" si="19"/>
        <v>51.091273748675576</v>
      </c>
      <c r="AI43">
        <f t="shared" si="20"/>
        <v>5.1150868369233082</v>
      </c>
      <c r="AJ43">
        <f t="shared" si="21"/>
        <v>49.421160047460873</v>
      </c>
      <c r="AK43">
        <v>-4.1055849126916101E-2</v>
      </c>
      <c r="AL43">
        <v>4.6088787334886999E-2</v>
      </c>
      <c r="AM43">
        <v>3.4467225165524402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51611.74692244194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-0.190423354990326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1582063826.93103</v>
      </c>
      <c r="BY43">
        <v>400.24299999999999</v>
      </c>
      <c r="BZ43">
        <v>400.02213793103499</v>
      </c>
      <c r="CA43">
        <v>33.006534482758603</v>
      </c>
      <c r="CB43">
        <v>32.751493103448297</v>
      </c>
      <c r="CC43">
        <v>350.01627586206899</v>
      </c>
      <c r="CD43">
        <v>99.0575068965517</v>
      </c>
      <c r="CE43">
        <v>0.20002875862069</v>
      </c>
      <c r="CF43">
        <v>31.313206896551701</v>
      </c>
      <c r="CG43">
        <v>30.891124137931001</v>
      </c>
      <c r="CH43">
        <v>999.9</v>
      </c>
      <c r="CI43">
        <v>0</v>
      </c>
      <c r="CJ43">
        <v>0</v>
      </c>
      <c r="CK43">
        <v>9995.02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0.29655172413793102</v>
      </c>
      <c r="CS43">
        <v>0</v>
      </c>
      <c r="CT43">
        <v>22.310344827586199</v>
      </c>
      <c r="CU43">
        <v>-1.97241379310345</v>
      </c>
      <c r="CV43">
        <v>38.663482758620702</v>
      </c>
      <c r="CW43">
        <v>43.754275862069001</v>
      </c>
      <c r="CX43">
        <v>41.249724137930997</v>
      </c>
      <c r="CY43">
        <v>42.312068965517199</v>
      </c>
      <c r="CZ43">
        <v>39.811999999999998</v>
      </c>
      <c r="DA43">
        <v>0</v>
      </c>
      <c r="DB43">
        <v>0</v>
      </c>
      <c r="DC43">
        <v>0</v>
      </c>
      <c r="DD43">
        <v>1582063838.3</v>
      </c>
      <c r="DE43">
        <v>0.81153846153846099</v>
      </c>
      <c r="DF43">
        <v>8.4547011238593299</v>
      </c>
      <c r="DG43">
        <v>-42.512820826300299</v>
      </c>
      <c r="DH43">
        <v>23.242307692307701</v>
      </c>
      <c r="DI43">
        <v>15</v>
      </c>
      <c r="DJ43">
        <v>100</v>
      </c>
      <c r="DK43">
        <v>100</v>
      </c>
      <c r="DL43">
        <v>2.605</v>
      </c>
      <c r="DM43">
        <v>0.52900000000000003</v>
      </c>
      <c r="DN43">
        <v>2</v>
      </c>
      <c r="DO43">
        <v>343.43200000000002</v>
      </c>
      <c r="DP43">
        <v>687.30700000000002</v>
      </c>
      <c r="DQ43">
        <v>31.000499999999999</v>
      </c>
      <c r="DR43">
        <v>30.330400000000001</v>
      </c>
      <c r="DS43">
        <v>30.0002</v>
      </c>
      <c r="DT43">
        <v>30.256599999999999</v>
      </c>
      <c r="DU43">
        <v>30.268799999999999</v>
      </c>
      <c r="DV43">
        <v>21.074400000000001</v>
      </c>
      <c r="DW43">
        <v>11.637</v>
      </c>
      <c r="DX43">
        <v>100</v>
      </c>
      <c r="DY43">
        <v>31</v>
      </c>
      <c r="DZ43">
        <v>400</v>
      </c>
      <c r="EA43">
        <v>32.756900000000002</v>
      </c>
      <c r="EB43">
        <v>100.251</v>
      </c>
      <c r="EC43">
        <v>100.67</v>
      </c>
    </row>
    <row r="44" spans="1:133" x14ac:dyDescent="0.35">
      <c r="A44">
        <v>28</v>
      </c>
      <c r="B44">
        <v>1582063840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1582063831.93103</v>
      </c>
      <c r="O44">
        <f t="shared" si="0"/>
        <v>1.5312117578616664E-4</v>
      </c>
      <c r="P44">
        <f t="shared" si="1"/>
        <v>-0.186201667059535</v>
      </c>
      <c r="Q44">
        <f t="shared" si="2"/>
        <v>400.22824137931002</v>
      </c>
      <c r="R44">
        <f t="shared" si="3"/>
        <v>416.58410124774235</v>
      </c>
      <c r="S44">
        <f t="shared" si="4"/>
        <v>41.349229276831174</v>
      </c>
      <c r="T44">
        <f t="shared" si="5"/>
        <v>39.72578230011294</v>
      </c>
      <c r="U44">
        <f t="shared" si="6"/>
        <v>1.2128616703951519E-2</v>
      </c>
      <c r="V44">
        <f t="shared" si="7"/>
        <v>2.2454311605231929</v>
      </c>
      <c r="W44">
        <f t="shared" si="8"/>
        <v>1.2092338540204733E-2</v>
      </c>
      <c r="X44">
        <f t="shared" si="9"/>
        <v>7.5609619368507477E-3</v>
      </c>
      <c r="Y44">
        <f t="shared" si="10"/>
        <v>0</v>
      </c>
      <c r="Z44">
        <f t="shared" si="11"/>
        <v>31.262462945291606</v>
      </c>
      <c r="AA44">
        <f t="shared" si="12"/>
        <v>30.892431034482801</v>
      </c>
      <c r="AB44">
        <f t="shared" si="13"/>
        <v>4.4837823807740831</v>
      </c>
      <c r="AC44">
        <f t="shared" si="14"/>
        <v>71.333721501627451</v>
      </c>
      <c r="AD44">
        <f t="shared" si="15"/>
        <v>3.2760443580765926</v>
      </c>
      <c r="AE44">
        <f t="shared" si="16"/>
        <v>4.5925605577746991</v>
      </c>
      <c r="AF44">
        <f t="shared" si="17"/>
        <v>1.2077380226974905</v>
      </c>
      <c r="AG44">
        <f t="shared" si="18"/>
        <v>-6.7526438521699488</v>
      </c>
      <c r="AH44">
        <f t="shared" si="19"/>
        <v>50.931466031446341</v>
      </c>
      <c r="AI44">
        <f t="shared" si="20"/>
        <v>5.0986955709443462</v>
      </c>
      <c r="AJ44">
        <f t="shared" si="21"/>
        <v>49.277517750220738</v>
      </c>
      <c r="AK44">
        <v>-4.1060860287268401E-2</v>
      </c>
      <c r="AL44">
        <v>4.6094412801384203E-2</v>
      </c>
      <c r="AM44">
        <v>3.44705565405655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51617.805042520682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-0.186201667059535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1582063831.93103</v>
      </c>
      <c r="BY44">
        <v>400.22824137931002</v>
      </c>
      <c r="BZ44">
        <v>400.01410344827599</v>
      </c>
      <c r="CA44">
        <v>33.005403448275899</v>
      </c>
      <c r="CB44">
        <v>32.7515827586207</v>
      </c>
      <c r="CC44">
        <v>350.01248275862099</v>
      </c>
      <c r="CD44">
        <v>99.057844827586194</v>
      </c>
      <c r="CE44">
        <v>0.199974068965517</v>
      </c>
      <c r="CF44">
        <v>31.313158620689698</v>
      </c>
      <c r="CG44">
        <v>30.892431034482801</v>
      </c>
      <c r="CH44">
        <v>999.9</v>
      </c>
      <c r="CI44">
        <v>0</v>
      </c>
      <c r="CJ44">
        <v>0</v>
      </c>
      <c r="CK44">
        <v>9996.2058620689604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1.03103448275862</v>
      </c>
      <c r="CS44">
        <v>0</v>
      </c>
      <c r="CT44">
        <v>20.9931034482759</v>
      </c>
      <c r="CU44">
        <v>-2.4517241379310302</v>
      </c>
      <c r="CV44">
        <v>38.652793103448303</v>
      </c>
      <c r="CW44">
        <v>43.754275862069001</v>
      </c>
      <c r="CX44">
        <v>41.245413793103403</v>
      </c>
      <c r="CY44">
        <v>42.312068965517199</v>
      </c>
      <c r="CZ44">
        <v>39.811999999999998</v>
      </c>
      <c r="DA44">
        <v>0</v>
      </c>
      <c r="DB44">
        <v>0</v>
      </c>
      <c r="DC44">
        <v>0</v>
      </c>
      <c r="DD44">
        <v>1582063843.7</v>
      </c>
      <c r="DE44">
        <v>0.89230769230769202</v>
      </c>
      <c r="DF44">
        <v>13.312820709709101</v>
      </c>
      <c r="DG44">
        <v>-2.9743590356141998</v>
      </c>
      <c r="DH44">
        <v>21.138461538461499</v>
      </c>
      <c r="DI44">
        <v>15</v>
      </c>
      <c r="DJ44">
        <v>100</v>
      </c>
      <c r="DK44">
        <v>100</v>
      </c>
      <c r="DL44">
        <v>2.605</v>
      </c>
      <c r="DM44">
        <v>0.52900000000000003</v>
      </c>
      <c r="DN44">
        <v>2</v>
      </c>
      <c r="DO44">
        <v>343.28199999999998</v>
      </c>
      <c r="DP44">
        <v>687.447</v>
      </c>
      <c r="DQ44">
        <v>31.000599999999999</v>
      </c>
      <c r="DR44">
        <v>30.330400000000001</v>
      </c>
      <c r="DS44">
        <v>30.0002</v>
      </c>
      <c r="DT44">
        <v>30.2576</v>
      </c>
      <c r="DU44">
        <v>30.268799999999999</v>
      </c>
      <c r="DV44">
        <v>21.072900000000001</v>
      </c>
      <c r="DW44">
        <v>11.637</v>
      </c>
      <c r="DX44">
        <v>100</v>
      </c>
      <c r="DY44">
        <v>31</v>
      </c>
      <c r="DZ44">
        <v>400</v>
      </c>
      <c r="EA44">
        <v>32.762300000000003</v>
      </c>
      <c r="EB44">
        <v>100.25</v>
      </c>
      <c r="EC44">
        <v>100.666</v>
      </c>
    </row>
    <row r="45" spans="1:133" x14ac:dyDescent="0.35">
      <c r="A45">
        <v>29</v>
      </c>
      <c r="B45">
        <v>1582063845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1582063836.93103</v>
      </c>
      <c r="O45">
        <f t="shared" si="0"/>
        <v>1.5238635461255713E-4</v>
      </c>
      <c r="P45">
        <f t="shared" si="1"/>
        <v>-0.18330938118740933</v>
      </c>
      <c r="Q45">
        <f t="shared" si="2"/>
        <v>400.209</v>
      </c>
      <c r="R45">
        <f t="shared" si="3"/>
        <v>416.30958127920985</v>
      </c>
      <c r="S45">
        <f t="shared" si="4"/>
        <v>41.321687898499377</v>
      </c>
      <c r="T45">
        <f t="shared" si="5"/>
        <v>39.723590654233149</v>
      </c>
      <c r="U45">
        <f t="shared" si="6"/>
        <v>1.2064716533917568E-2</v>
      </c>
      <c r="V45">
        <f t="shared" si="7"/>
        <v>2.2460901661224875</v>
      </c>
      <c r="W45">
        <f t="shared" si="8"/>
        <v>1.2028829517280638E-2</v>
      </c>
      <c r="X45">
        <f t="shared" si="9"/>
        <v>7.5212338020676887E-3</v>
      </c>
      <c r="Y45">
        <f t="shared" si="10"/>
        <v>0</v>
      </c>
      <c r="Z45">
        <f t="shared" si="11"/>
        <v>31.262609335145736</v>
      </c>
      <c r="AA45">
        <f t="shared" si="12"/>
        <v>30.894244827586199</v>
      </c>
      <c r="AB45">
        <f t="shared" si="13"/>
        <v>4.4842464728087075</v>
      </c>
      <c r="AC45">
        <f t="shared" si="14"/>
        <v>71.332545352815586</v>
      </c>
      <c r="AD45">
        <f t="shared" si="15"/>
        <v>3.2759697789712536</v>
      </c>
      <c r="AE45">
        <f t="shared" si="16"/>
        <v>4.5925317297568533</v>
      </c>
      <c r="AF45">
        <f t="shared" si="17"/>
        <v>1.2082766938374538</v>
      </c>
      <c r="AG45">
        <f t="shared" si="18"/>
        <v>-6.7202382384137698</v>
      </c>
      <c r="AH45">
        <f t="shared" si="19"/>
        <v>50.713417575386828</v>
      </c>
      <c r="AI45">
        <f t="shared" si="20"/>
        <v>5.0754200329974806</v>
      </c>
      <c r="AJ45">
        <f t="shared" si="21"/>
        <v>49.068599369970542</v>
      </c>
      <c r="AK45">
        <v>-4.1078571520399502E-2</v>
      </c>
      <c r="AL45">
        <v>4.6114295212163203E-2</v>
      </c>
      <c r="AM45">
        <v>3.44823296958389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51639.165049452429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-0.18330938118740933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1582063836.93103</v>
      </c>
      <c r="BY45">
        <v>400.209</v>
      </c>
      <c r="BZ45">
        <v>399.99931034482802</v>
      </c>
      <c r="CA45">
        <v>33.0048862068966</v>
      </c>
      <c r="CB45">
        <v>32.752282758620701</v>
      </c>
      <c r="CC45">
        <v>350.01151724137901</v>
      </c>
      <c r="CD45">
        <v>99.057175862069002</v>
      </c>
      <c r="CE45">
        <v>0.19993893103448299</v>
      </c>
      <c r="CF45">
        <v>31.313048275862101</v>
      </c>
      <c r="CG45">
        <v>30.894244827586199</v>
      </c>
      <c r="CH45">
        <v>999.9</v>
      </c>
      <c r="CI45">
        <v>0</v>
      </c>
      <c r="CJ45">
        <v>0</v>
      </c>
      <c r="CK45">
        <v>10000.585172413799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1.7413793103448301</v>
      </c>
      <c r="CS45">
        <v>0</v>
      </c>
      <c r="CT45">
        <v>20.3448275862069</v>
      </c>
      <c r="CU45">
        <v>-2.4931034482758601</v>
      </c>
      <c r="CV45">
        <v>38.646379310344798</v>
      </c>
      <c r="CW45">
        <v>43.754275862069001</v>
      </c>
      <c r="CX45">
        <v>41.2517931034483</v>
      </c>
      <c r="CY45">
        <v>42.307724137930997</v>
      </c>
      <c r="CZ45">
        <v>39.811999999999998</v>
      </c>
      <c r="DA45">
        <v>0</v>
      </c>
      <c r="DB45">
        <v>0</v>
      </c>
      <c r="DC45">
        <v>0</v>
      </c>
      <c r="DD45">
        <v>1582063848.5</v>
      </c>
      <c r="DE45">
        <v>2.4307692307692301</v>
      </c>
      <c r="DF45">
        <v>5.96923112468399</v>
      </c>
      <c r="DG45">
        <v>0.72478636522148698</v>
      </c>
      <c r="DH45">
        <v>21.8692307692308</v>
      </c>
      <c r="DI45">
        <v>15</v>
      </c>
      <c r="DJ45">
        <v>100</v>
      </c>
      <c r="DK45">
        <v>100</v>
      </c>
      <c r="DL45">
        <v>2.605</v>
      </c>
      <c r="DM45">
        <v>0.52900000000000003</v>
      </c>
      <c r="DN45">
        <v>2</v>
      </c>
      <c r="DO45">
        <v>343.41</v>
      </c>
      <c r="DP45">
        <v>687.245</v>
      </c>
      <c r="DQ45">
        <v>31.000599999999999</v>
      </c>
      <c r="DR45">
        <v>30.330400000000001</v>
      </c>
      <c r="DS45">
        <v>30.0001</v>
      </c>
      <c r="DT45">
        <v>30.2593</v>
      </c>
      <c r="DU45">
        <v>30.269400000000001</v>
      </c>
      <c r="DV45">
        <v>21.0762</v>
      </c>
      <c r="DW45">
        <v>11.637</v>
      </c>
      <c r="DX45">
        <v>100</v>
      </c>
      <c r="DY45">
        <v>31</v>
      </c>
      <c r="DZ45">
        <v>400</v>
      </c>
      <c r="EA45">
        <v>32.759099999999997</v>
      </c>
      <c r="EB45">
        <v>100.249</v>
      </c>
      <c r="EC45">
        <v>100.666</v>
      </c>
    </row>
    <row r="46" spans="1:133" x14ac:dyDescent="0.35">
      <c r="A46">
        <v>30</v>
      </c>
      <c r="B46">
        <v>1582063850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1582063841.93103</v>
      </c>
      <c r="O46">
        <f t="shared" si="0"/>
        <v>1.5122986680419378E-4</v>
      </c>
      <c r="P46">
        <f t="shared" si="1"/>
        <v>-0.17926473709716845</v>
      </c>
      <c r="Q46">
        <f t="shared" si="2"/>
        <v>400.18872413793099</v>
      </c>
      <c r="R46">
        <f t="shared" si="3"/>
        <v>415.93705189641003</v>
      </c>
      <c r="S46">
        <f t="shared" si="4"/>
        <v>41.284746846296571</v>
      </c>
      <c r="T46">
        <f t="shared" si="5"/>
        <v>39.721611939711629</v>
      </c>
      <c r="U46">
        <f t="shared" si="6"/>
        <v>1.1973492823873121E-2</v>
      </c>
      <c r="V46">
        <f t="shared" si="7"/>
        <v>2.2454972206315631</v>
      </c>
      <c r="W46">
        <f t="shared" si="8"/>
        <v>1.1938136290837037E-2</v>
      </c>
      <c r="X46">
        <f t="shared" si="9"/>
        <v>7.464503069623085E-3</v>
      </c>
      <c r="Y46">
        <f t="shared" si="10"/>
        <v>0</v>
      </c>
      <c r="Z46">
        <f t="shared" si="11"/>
        <v>31.262390430979853</v>
      </c>
      <c r="AA46">
        <f t="shared" si="12"/>
        <v>30.8936689655172</v>
      </c>
      <c r="AB46">
        <f t="shared" si="13"/>
        <v>4.4840991234659775</v>
      </c>
      <c r="AC46">
        <f t="shared" si="14"/>
        <v>71.332986565435704</v>
      </c>
      <c r="AD46">
        <f t="shared" si="15"/>
        <v>3.275880155439896</v>
      </c>
      <c r="AE46">
        <f t="shared" si="16"/>
        <v>4.5923776827076228</v>
      </c>
      <c r="AF46">
        <f t="shared" si="17"/>
        <v>1.2082189680260815</v>
      </c>
      <c r="AG46">
        <f t="shared" si="18"/>
        <v>-6.6692371260649459</v>
      </c>
      <c r="AH46">
        <f t="shared" si="19"/>
        <v>50.698359954240061</v>
      </c>
      <c r="AI46">
        <f t="shared" si="20"/>
        <v>5.0752236988639732</v>
      </c>
      <c r="AJ46">
        <f t="shared" si="21"/>
        <v>49.104346527039091</v>
      </c>
      <c r="AK46">
        <v>-4.1062635487770602E-2</v>
      </c>
      <c r="AL46">
        <v>4.6096405619464098E-2</v>
      </c>
      <c r="AM46">
        <v>3.4471736644745201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51620.050739501137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-0.17926473709716845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1582063841.93103</v>
      </c>
      <c r="BY46">
        <v>400.18872413793099</v>
      </c>
      <c r="BZ46">
        <v>399.98517241379301</v>
      </c>
      <c r="CA46">
        <v>33.003955172413797</v>
      </c>
      <c r="CB46">
        <v>32.753272413793098</v>
      </c>
      <c r="CC46">
        <v>350.01693103448298</v>
      </c>
      <c r="CD46">
        <v>99.057203448275899</v>
      </c>
      <c r="CE46">
        <v>0.19999582758620699</v>
      </c>
      <c r="CF46">
        <v>31.3124586206897</v>
      </c>
      <c r="CG46">
        <v>30.8936689655172</v>
      </c>
      <c r="CH46">
        <v>999.9</v>
      </c>
      <c r="CI46">
        <v>0</v>
      </c>
      <c r="CJ46">
        <v>0</v>
      </c>
      <c r="CK46">
        <v>9996.7027586206896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2.2275862068965502</v>
      </c>
      <c r="CS46">
        <v>0</v>
      </c>
      <c r="CT46">
        <v>22.1172413793103</v>
      </c>
      <c r="CU46">
        <v>-2.0758620689655198</v>
      </c>
      <c r="CV46">
        <v>38.652793103448303</v>
      </c>
      <c r="CW46">
        <v>43.75</v>
      </c>
      <c r="CX46">
        <v>41.264655172413804</v>
      </c>
      <c r="CY46">
        <v>42.311999999999998</v>
      </c>
      <c r="CZ46">
        <v>39.811999999999998</v>
      </c>
      <c r="DA46">
        <v>0</v>
      </c>
      <c r="DB46">
        <v>0</v>
      </c>
      <c r="DC46">
        <v>0</v>
      </c>
      <c r="DD46">
        <v>1582063853.3</v>
      </c>
      <c r="DE46">
        <v>1.4423076923076901</v>
      </c>
      <c r="DF46">
        <v>-10.1572645469922</v>
      </c>
      <c r="DG46">
        <v>14.099145415093799</v>
      </c>
      <c r="DH46">
        <v>23.8923076923077</v>
      </c>
      <c r="DI46">
        <v>15</v>
      </c>
      <c r="DJ46">
        <v>100</v>
      </c>
      <c r="DK46">
        <v>100</v>
      </c>
      <c r="DL46">
        <v>2.605</v>
      </c>
      <c r="DM46">
        <v>0.52900000000000003</v>
      </c>
      <c r="DN46">
        <v>2</v>
      </c>
      <c r="DO46">
        <v>343.363</v>
      </c>
      <c r="DP46">
        <v>687.22299999999996</v>
      </c>
      <c r="DQ46">
        <v>31.000399999999999</v>
      </c>
      <c r="DR46">
        <v>30.3306</v>
      </c>
      <c r="DS46">
        <v>30.0002</v>
      </c>
      <c r="DT46">
        <v>30.2593</v>
      </c>
      <c r="DU46">
        <v>30.2714</v>
      </c>
      <c r="DV46">
        <v>21.0761</v>
      </c>
      <c r="DW46">
        <v>11.637</v>
      </c>
      <c r="DX46">
        <v>100</v>
      </c>
      <c r="DY46">
        <v>31</v>
      </c>
      <c r="DZ46">
        <v>400</v>
      </c>
      <c r="EA46">
        <v>32.765599999999999</v>
      </c>
      <c r="EB46">
        <v>100.25</v>
      </c>
      <c r="EC46">
        <v>100.667</v>
      </c>
    </row>
    <row r="47" spans="1:133" x14ac:dyDescent="0.35">
      <c r="A47">
        <v>31</v>
      </c>
      <c r="B47">
        <v>1582063855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1582063846.93103</v>
      </c>
      <c r="O47">
        <f t="shared" si="0"/>
        <v>1.507933889705722E-4</v>
      </c>
      <c r="P47">
        <f t="shared" si="1"/>
        <v>-0.16765957652115102</v>
      </c>
      <c r="Q47">
        <f t="shared" si="2"/>
        <v>400.165689655172</v>
      </c>
      <c r="R47">
        <f t="shared" si="3"/>
        <v>414.43971552167881</v>
      </c>
      <c r="S47">
        <f t="shared" si="4"/>
        <v>41.136165117542362</v>
      </c>
      <c r="T47">
        <f t="shared" si="5"/>
        <v>39.719363920780658</v>
      </c>
      <c r="U47">
        <f t="shared" si="6"/>
        <v>1.193883853872423E-2</v>
      </c>
      <c r="V47">
        <f t="shared" si="7"/>
        <v>2.2464376894903806</v>
      </c>
      <c r="W47">
        <f t="shared" si="8"/>
        <v>1.1903700716261158E-2</v>
      </c>
      <c r="X47">
        <f t="shared" si="9"/>
        <v>7.4429612678689047E-3</v>
      </c>
      <c r="Y47">
        <f t="shared" si="10"/>
        <v>0</v>
      </c>
      <c r="Z47">
        <f t="shared" si="11"/>
        <v>31.261905628034228</v>
      </c>
      <c r="AA47">
        <f t="shared" si="12"/>
        <v>30.893537931034501</v>
      </c>
      <c r="AB47">
        <f t="shared" si="13"/>
        <v>4.4840655954620763</v>
      </c>
      <c r="AC47">
        <f t="shared" si="14"/>
        <v>71.33489604309419</v>
      </c>
      <c r="AD47">
        <f t="shared" si="15"/>
        <v>3.2758470356004485</v>
      </c>
      <c r="AE47">
        <f t="shared" si="16"/>
        <v>4.5922083262327513</v>
      </c>
      <c r="AF47">
        <f t="shared" si="17"/>
        <v>1.2082185598616277</v>
      </c>
      <c r="AG47">
        <f t="shared" si="18"/>
        <v>-6.6499884536022345</v>
      </c>
      <c r="AH47">
        <f t="shared" si="19"/>
        <v>50.656950583718178</v>
      </c>
      <c r="AI47">
        <f t="shared" si="20"/>
        <v>5.0689358685822192</v>
      </c>
      <c r="AJ47">
        <f t="shared" si="21"/>
        <v>49.07589799869816</v>
      </c>
      <c r="AK47">
        <v>-4.10879133352983E-2</v>
      </c>
      <c r="AL47">
        <v>4.6124782217774898E-2</v>
      </c>
      <c r="AM47">
        <v>3.44885387625447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51650.64086835058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-0.16765957652115102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1582063846.93103</v>
      </c>
      <c r="BY47">
        <v>400.165689655172</v>
      </c>
      <c r="BZ47">
        <v>399.981724137931</v>
      </c>
      <c r="CA47">
        <v>33.003589655172398</v>
      </c>
      <c r="CB47">
        <v>32.753627586206903</v>
      </c>
      <c r="CC47">
        <v>350.01310344827601</v>
      </c>
      <c r="CD47">
        <v>99.057306896551694</v>
      </c>
      <c r="CE47">
        <v>0.19998813793103501</v>
      </c>
      <c r="CF47">
        <v>31.311810344827599</v>
      </c>
      <c r="CG47">
        <v>30.893537931034501</v>
      </c>
      <c r="CH47">
        <v>999.9</v>
      </c>
      <c r="CI47">
        <v>0</v>
      </c>
      <c r="CJ47">
        <v>0</v>
      </c>
      <c r="CK47">
        <v>10002.8462068966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1.1862068965517201</v>
      </c>
      <c r="CS47">
        <v>0</v>
      </c>
      <c r="CT47">
        <v>23.358620689655201</v>
      </c>
      <c r="CU47">
        <v>-1.3724137931034499</v>
      </c>
      <c r="CV47">
        <v>38.659206896551702</v>
      </c>
      <c r="CW47">
        <v>43.75</v>
      </c>
      <c r="CX47">
        <v>41.281896551724103</v>
      </c>
      <c r="CY47">
        <v>42.3163448275862</v>
      </c>
      <c r="CZ47">
        <v>39.8163448275862</v>
      </c>
      <c r="DA47">
        <v>0</v>
      </c>
      <c r="DB47">
        <v>0</v>
      </c>
      <c r="DC47">
        <v>0</v>
      </c>
      <c r="DD47">
        <v>1582063858.7</v>
      </c>
      <c r="DE47">
        <v>0.73076923076923095</v>
      </c>
      <c r="DF47">
        <v>-12.0136748378282</v>
      </c>
      <c r="DG47">
        <v>3.9829059002199201</v>
      </c>
      <c r="DH47">
        <v>23.211538461538499</v>
      </c>
      <c r="DI47">
        <v>15</v>
      </c>
      <c r="DJ47">
        <v>100</v>
      </c>
      <c r="DK47">
        <v>100</v>
      </c>
      <c r="DL47">
        <v>2.605</v>
      </c>
      <c r="DM47">
        <v>0.52900000000000003</v>
      </c>
      <c r="DN47">
        <v>2</v>
      </c>
      <c r="DO47">
        <v>343.41</v>
      </c>
      <c r="DP47">
        <v>687.2</v>
      </c>
      <c r="DQ47">
        <v>31.0001</v>
      </c>
      <c r="DR47">
        <v>30.332999999999998</v>
      </c>
      <c r="DS47">
        <v>30.0001</v>
      </c>
      <c r="DT47">
        <v>30.2593</v>
      </c>
      <c r="DU47">
        <v>30.2714</v>
      </c>
      <c r="DV47">
        <v>21.0761</v>
      </c>
      <c r="DW47">
        <v>11.637</v>
      </c>
      <c r="DX47">
        <v>100</v>
      </c>
      <c r="DY47">
        <v>31</v>
      </c>
      <c r="DZ47">
        <v>400</v>
      </c>
      <c r="EA47">
        <v>32.771299999999997</v>
      </c>
      <c r="EB47">
        <v>100.248</v>
      </c>
      <c r="EC47">
        <v>100.669</v>
      </c>
    </row>
    <row r="48" spans="1:133" x14ac:dyDescent="0.35">
      <c r="A48">
        <v>32</v>
      </c>
      <c r="B48">
        <v>1582063860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1582063851.93103</v>
      </c>
      <c r="O48">
        <f t="shared" si="0"/>
        <v>1.5033052478998914E-4</v>
      </c>
      <c r="P48">
        <f t="shared" si="1"/>
        <v>-0.15349161721984059</v>
      </c>
      <c r="Q48">
        <f t="shared" si="2"/>
        <v>400.14555172413799</v>
      </c>
      <c r="R48">
        <f t="shared" si="3"/>
        <v>412.59843130042043</v>
      </c>
      <c r="S48">
        <f t="shared" si="4"/>
        <v>40.953584446499868</v>
      </c>
      <c r="T48">
        <f t="shared" si="5"/>
        <v>39.717539865036002</v>
      </c>
      <c r="U48">
        <f t="shared" si="6"/>
        <v>1.1902077532889103E-2</v>
      </c>
      <c r="V48">
        <f t="shared" si="7"/>
        <v>2.2452417499387929</v>
      </c>
      <c r="W48">
        <f t="shared" si="8"/>
        <v>1.1867136879610402E-2</v>
      </c>
      <c r="X48">
        <f t="shared" si="9"/>
        <v>7.4200912254730675E-3</v>
      </c>
      <c r="Y48">
        <f t="shared" si="10"/>
        <v>0</v>
      </c>
      <c r="Z48">
        <f t="shared" si="11"/>
        <v>31.262048521375561</v>
      </c>
      <c r="AA48">
        <f t="shared" si="12"/>
        <v>30.893379310344798</v>
      </c>
      <c r="AB48">
        <f t="shared" si="13"/>
        <v>4.4840250092231759</v>
      </c>
      <c r="AC48">
        <f t="shared" si="14"/>
        <v>71.333767686938231</v>
      </c>
      <c r="AD48">
        <f t="shared" si="15"/>
        <v>3.2757977894852179</v>
      </c>
      <c r="AE48">
        <f t="shared" si="16"/>
        <v>4.5922119295053614</v>
      </c>
      <c r="AF48">
        <f t="shared" si="17"/>
        <v>1.208227219737958</v>
      </c>
      <c r="AG48">
        <f t="shared" si="18"/>
        <v>-6.6295761432385207</v>
      </c>
      <c r="AH48">
        <f t="shared" si="19"/>
        <v>50.650852172763152</v>
      </c>
      <c r="AI48">
        <f t="shared" si="20"/>
        <v>5.0710216864219664</v>
      </c>
      <c r="AJ48">
        <f t="shared" si="21"/>
        <v>49.0922977159466</v>
      </c>
      <c r="AK48">
        <v>-4.1055770610956402E-2</v>
      </c>
      <c r="AL48">
        <v>4.6088699193843903E-2</v>
      </c>
      <c r="AM48">
        <v>3.44671729677016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51611.891371809535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-0.15349161721984059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1582063851.93103</v>
      </c>
      <c r="BY48">
        <v>400.14555172413799</v>
      </c>
      <c r="BZ48">
        <v>399.98555172413802</v>
      </c>
      <c r="CA48">
        <v>33.002948275862103</v>
      </c>
      <c r="CB48">
        <v>32.753755172413797</v>
      </c>
      <c r="CC48">
        <v>350.01572413793099</v>
      </c>
      <c r="CD48">
        <v>99.057724137931004</v>
      </c>
      <c r="CE48">
        <v>0.20000768965517199</v>
      </c>
      <c r="CF48">
        <v>31.311824137931001</v>
      </c>
      <c r="CG48">
        <v>30.893379310344798</v>
      </c>
      <c r="CH48">
        <v>999.9</v>
      </c>
      <c r="CI48">
        <v>0</v>
      </c>
      <c r="CJ48">
        <v>0</v>
      </c>
      <c r="CK48">
        <v>9994.9789655172408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0.9</v>
      </c>
      <c r="CS48">
        <v>0</v>
      </c>
      <c r="CT48">
        <v>23.782758620689702</v>
      </c>
      <c r="CU48">
        <v>-1.2586206896551699</v>
      </c>
      <c r="CV48">
        <v>38.652793103448303</v>
      </c>
      <c r="CW48">
        <v>43.75</v>
      </c>
      <c r="CX48">
        <v>41.286275862068997</v>
      </c>
      <c r="CY48">
        <v>42.3163448275862</v>
      </c>
      <c r="CZ48">
        <v>39.8163448275862</v>
      </c>
      <c r="DA48">
        <v>0</v>
      </c>
      <c r="DB48">
        <v>0</v>
      </c>
      <c r="DC48">
        <v>0</v>
      </c>
      <c r="DD48">
        <v>1582063863.5</v>
      </c>
      <c r="DE48">
        <v>1.37692307692308</v>
      </c>
      <c r="DF48">
        <v>11.480342035002099</v>
      </c>
      <c r="DG48">
        <v>-23.415384663685899</v>
      </c>
      <c r="DH48">
        <v>23.803846153846202</v>
      </c>
      <c r="DI48">
        <v>15</v>
      </c>
      <c r="DJ48">
        <v>100</v>
      </c>
      <c r="DK48">
        <v>100</v>
      </c>
      <c r="DL48">
        <v>2.605</v>
      </c>
      <c r="DM48">
        <v>0.52900000000000003</v>
      </c>
      <c r="DN48">
        <v>2</v>
      </c>
      <c r="DO48">
        <v>343.47399999999999</v>
      </c>
      <c r="DP48">
        <v>687.29300000000001</v>
      </c>
      <c r="DQ48">
        <v>31.0001</v>
      </c>
      <c r="DR48">
        <v>30.332999999999998</v>
      </c>
      <c r="DS48">
        <v>30</v>
      </c>
      <c r="DT48">
        <v>30.260200000000001</v>
      </c>
      <c r="DU48">
        <v>30.2714</v>
      </c>
      <c r="DV48">
        <v>21.077300000000001</v>
      </c>
      <c r="DW48">
        <v>11.637</v>
      </c>
      <c r="DX48">
        <v>100</v>
      </c>
      <c r="DY48">
        <v>31</v>
      </c>
      <c r="DZ48">
        <v>400</v>
      </c>
      <c r="EA48">
        <v>32.769399999999997</v>
      </c>
      <c r="EB48">
        <v>100.249</v>
      </c>
      <c r="EC48">
        <v>100.66800000000001</v>
      </c>
    </row>
    <row r="49" spans="1:133" x14ac:dyDescent="0.35">
      <c r="A49">
        <v>33</v>
      </c>
      <c r="B49">
        <v>1582063865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1582063856.93103</v>
      </c>
      <c r="O49">
        <f t="shared" si="0"/>
        <v>1.4976587575023261E-4</v>
      </c>
      <c r="P49">
        <f t="shared" si="1"/>
        <v>-0.15592242237708454</v>
      </c>
      <c r="Q49">
        <f t="shared" si="2"/>
        <v>400.15893103448298</v>
      </c>
      <c r="R49">
        <f t="shared" si="3"/>
        <v>413.02232178371071</v>
      </c>
      <c r="S49">
        <f t="shared" si="4"/>
        <v>40.995766995052115</v>
      </c>
      <c r="T49">
        <f t="shared" si="5"/>
        <v>39.718972637681269</v>
      </c>
      <c r="U49">
        <f t="shared" si="6"/>
        <v>1.1849747106225012E-2</v>
      </c>
      <c r="V49">
        <f t="shared" si="7"/>
        <v>2.2461525746746234</v>
      </c>
      <c r="W49">
        <f t="shared" si="8"/>
        <v>1.1815126545446834E-2</v>
      </c>
      <c r="X49">
        <f t="shared" si="9"/>
        <v>7.3875561268164271E-3</v>
      </c>
      <c r="Y49">
        <f t="shared" si="10"/>
        <v>0</v>
      </c>
      <c r="Z49">
        <f t="shared" si="11"/>
        <v>31.262502043698309</v>
      </c>
      <c r="AA49">
        <f t="shared" si="12"/>
        <v>30.8962586206897</v>
      </c>
      <c r="AB49">
        <f t="shared" si="13"/>
        <v>4.4847617875071197</v>
      </c>
      <c r="AC49">
        <f t="shared" si="14"/>
        <v>71.332270129250205</v>
      </c>
      <c r="AD49">
        <f t="shared" si="15"/>
        <v>3.2757752840936258</v>
      </c>
      <c r="AE49">
        <f t="shared" si="16"/>
        <v>4.5922767888335789</v>
      </c>
      <c r="AF49">
        <f t="shared" si="17"/>
        <v>1.2089865034134939</v>
      </c>
      <c r="AG49">
        <f t="shared" si="18"/>
        <v>-6.6046751205852585</v>
      </c>
      <c r="AH49">
        <f t="shared" si="19"/>
        <v>50.352795638545956</v>
      </c>
      <c r="AI49">
        <f t="shared" si="20"/>
        <v>5.039214587627602</v>
      </c>
      <c r="AJ49">
        <f t="shared" si="21"/>
        <v>48.787335105588298</v>
      </c>
      <c r="AK49">
        <v>-4.1080249035920897E-2</v>
      </c>
      <c r="AL49">
        <v>4.6116178370294303E-2</v>
      </c>
      <c r="AM49">
        <v>3.4483444697460102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51641.371058795907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-0.15592242237708454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1582063856.93103</v>
      </c>
      <c r="BY49">
        <v>400.15893103448298</v>
      </c>
      <c r="BZ49">
        <v>399.99437931034498</v>
      </c>
      <c r="CA49">
        <v>33.002634482758602</v>
      </c>
      <c r="CB49">
        <v>32.754375862068997</v>
      </c>
      <c r="CC49">
        <v>350.01372413793098</v>
      </c>
      <c r="CD49">
        <v>99.058013793103399</v>
      </c>
      <c r="CE49">
        <v>0.19997986206896601</v>
      </c>
      <c r="CF49">
        <v>31.3120724137931</v>
      </c>
      <c r="CG49">
        <v>30.8962586206897</v>
      </c>
      <c r="CH49">
        <v>999.9</v>
      </c>
      <c r="CI49">
        <v>0</v>
      </c>
      <c r="CJ49">
        <v>0</v>
      </c>
      <c r="CK49">
        <v>10000.908965517199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0.93448275862068897</v>
      </c>
      <c r="CS49">
        <v>0</v>
      </c>
      <c r="CT49">
        <v>22.5137931034483</v>
      </c>
      <c r="CU49">
        <v>-1.35862068965517</v>
      </c>
      <c r="CV49">
        <v>38.642103448275897</v>
      </c>
      <c r="CW49">
        <v>43.75</v>
      </c>
      <c r="CX49">
        <v>41.286344827586198</v>
      </c>
      <c r="CY49">
        <v>42.331551724137903</v>
      </c>
      <c r="CZ49">
        <v>39.8163448275862</v>
      </c>
      <c r="DA49">
        <v>0</v>
      </c>
      <c r="DB49">
        <v>0</v>
      </c>
      <c r="DC49">
        <v>0</v>
      </c>
      <c r="DD49">
        <v>1582063868.3</v>
      </c>
      <c r="DE49">
        <v>1.7423076923076899</v>
      </c>
      <c r="DF49">
        <v>7.9965811207447199</v>
      </c>
      <c r="DG49">
        <v>-13.972649632902099</v>
      </c>
      <c r="DH49">
        <v>22.611538461538501</v>
      </c>
      <c r="DI49">
        <v>15</v>
      </c>
      <c r="DJ49">
        <v>100</v>
      </c>
      <c r="DK49">
        <v>100</v>
      </c>
      <c r="DL49">
        <v>2.605</v>
      </c>
      <c r="DM49">
        <v>0.52900000000000003</v>
      </c>
      <c r="DN49">
        <v>2</v>
      </c>
      <c r="DO49">
        <v>343.42399999999998</v>
      </c>
      <c r="DP49">
        <v>687.24699999999996</v>
      </c>
      <c r="DQ49">
        <v>31.000499999999999</v>
      </c>
      <c r="DR49">
        <v>30.332999999999998</v>
      </c>
      <c r="DS49">
        <v>30.0001</v>
      </c>
      <c r="DT49">
        <v>30.261900000000001</v>
      </c>
      <c r="DU49">
        <v>30.271599999999999</v>
      </c>
      <c r="DV49">
        <v>21.078199999999999</v>
      </c>
      <c r="DW49">
        <v>11.637</v>
      </c>
      <c r="DX49">
        <v>100</v>
      </c>
      <c r="DY49">
        <v>31</v>
      </c>
      <c r="DZ49">
        <v>400</v>
      </c>
      <c r="EA49">
        <v>32.767600000000002</v>
      </c>
      <c r="EB49">
        <v>100.247</v>
      </c>
      <c r="EC49">
        <v>100.666</v>
      </c>
    </row>
    <row r="50" spans="1:133" x14ac:dyDescent="0.35">
      <c r="A50">
        <v>34</v>
      </c>
      <c r="B50">
        <v>1582063870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1582063861.93103</v>
      </c>
      <c r="O50">
        <f t="shared" si="0"/>
        <v>1.4913641888976973E-4</v>
      </c>
      <c r="P50">
        <f t="shared" si="1"/>
        <v>-0.15868819761410721</v>
      </c>
      <c r="Q50">
        <f t="shared" si="2"/>
        <v>400.15713793103498</v>
      </c>
      <c r="R50">
        <f t="shared" si="3"/>
        <v>413.48406747816529</v>
      </c>
      <c r="S50">
        <f t="shared" si="4"/>
        <v>41.041795536549586</v>
      </c>
      <c r="T50">
        <f t="shared" si="5"/>
        <v>39.718984911851919</v>
      </c>
      <c r="U50">
        <f t="shared" si="6"/>
        <v>1.179702350410323E-2</v>
      </c>
      <c r="V50">
        <f t="shared" si="7"/>
        <v>2.2457086467514755</v>
      </c>
      <c r="W50">
        <f t="shared" si="8"/>
        <v>1.1762703092179404E-2</v>
      </c>
      <c r="X50">
        <f t="shared" si="9"/>
        <v>7.3547646102226994E-3</v>
      </c>
      <c r="Y50">
        <f t="shared" si="10"/>
        <v>0</v>
      </c>
      <c r="Z50">
        <f t="shared" si="11"/>
        <v>31.263104982838442</v>
      </c>
      <c r="AA50">
        <f t="shared" si="12"/>
        <v>30.897444827586199</v>
      </c>
      <c r="AB50">
        <f t="shared" si="13"/>
        <v>4.4850653531825273</v>
      </c>
      <c r="AC50">
        <f t="shared" si="14"/>
        <v>71.330967230516833</v>
      </c>
      <c r="AD50">
        <f t="shared" si="15"/>
        <v>3.2757906328687141</v>
      </c>
      <c r="AE50">
        <f t="shared" si="16"/>
        <v>4.5923821869434356</v>
      </c>
      <c r="AF50">
        <f t="shared" si="17"/>
        <v>1.2092747203138132</v>
      </c>
      <c r="AG50">
        <f t="shared" si="18"/>
        <v>-6.576916073038845</v>
      </c>
      <c r="AH50">
        <f t="shared" si="19"/>
        <v>50.248074858757676</v>
      </c>
      <c r="AI50">
        <f t="shared" si="20"/>
        <v>5.0297678269770447</v>
      </c>
      <c r="AJ50">
        <f t="shared" si="21"/>
        <v>48.700926612695874</v>
      </c>
      <c r="AK50">
        <v>-4.1068317352608102E-2</v>
      </c>
      <c r="AL50">
        <v>4.6102784010502801E-2</v>
      </c>
      <c r="AM50">
        <v>3.4475513673823501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51626.92600330765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-0.15868819761410721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1582063861.93103</v>
      </c>
      <c r="BY50">
        <v>400.15713793103498</v>
      </c>
      <c r="BZ50">
        <v>399.98741379310297</v>
      </c>
      <c r="CA50">
        <v>33.002631034482803</v>
      </c>
      <c r="CB50">
        <v>32.755417241379298</v>
      </c>
      <c r="CC50">
        <v>350.01572413793099</v>
      </c>
      <c r="CD50">
        <v>99.058472413793098</v>
      </c>
      <c r="CE50">
        <v>0.19999668965517201</v>
      </c>
      <c r="CF50">
        <v>31.312475862069</v>
      </c>
      <c r="CG50">
        <v>30.897444827586199</v>
      </c>
      <c r="CH50">
        <v>999.9</v>
      </c>
      <c r="CI50">
        <v>0</v>
      </c>
      <c r="CJ50">
        <v>0</v>
      </c>
      <c r="CK50">
        <v>9997.9579310344798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0.70689655172413801</v>
      </c>
      <c r="CS50">
        <v>0</v>
      </c>
      <c r="CT50">
        <v>19.520689655172401</v>
      </c>
      <c r="CU50">
        <v>-2.3758620689655201</v>
      </c>
      <c r="CV50">
        <v>38.6399655172414</v>
      </c>
      <c r="CW50">
        <v>43.75</v>
      </c>
      <c r="CX50">
        <v>41.2691379310345</v>
      </c>
      <c r="CY50">
        <v>42.331551724137903</v>
      </c>
      <c r="CZ50">
        <v>39.8163448275862</v>
      </c>
      <c r="DA50">
        <v>0</v>
      </c>
      <c r="DB50">
        <v>0</v>
      </c>
      <c r="DC50">
        <v>0</v>
      </c>
      <c r="DD50">
        <v>1582063873.7</v>
      </c>
      <c r="DE50">
        <v>1.3961538461538501</v>
      </c>
      <c r="DF50">
        <v>-10.847863185411301</v>
      </c>
      <c r="DG50">
        <v>-16.399999890488001</v>
      </c>
      <c r="DH50">
        <v>21.042307692307698</v>
      </c>
      <c r="DI50">
        <v>15</v>
      </c>
      <c r="DJ50">
        <v>100</v>
      </c>
      <c r="DK50">
        <v>100</v>
      </c>
      <c r="DL50">
        <v>2.605</v>
      </c>
      <c r="DM50">
        <v>0.52900000000000003</v>
      </c>
      <c r="DN50">
        <v>2</v>
      </c>
      <c r="DO50">
        <v>343.37599999999998</v>
      </c>
      <c r="DP50">
        <v>687.41800000000001</v>
      </c>
      <c r="DQ50">
        <v>31.0002</v>
      </c>
      <c r="DR50">
        <v>30.3339</v>
      </c>
      <c r="DS50">
        <v>30.0002</v>
      </c>
      <c r="DT50">
        <v>30.261900000000001</v>
      </c>
      <c r="DU50">
        <v>30.274100000000001</v>
      </c>
      <c r="DV50">
        <v>21.077500000000001</v>
      </c>
      <c r="DW50">
        <v>11.637</v>
      </c>
      <c r="DX50">
        <v>100</v>
      </c>
      <c r="DY50">
        <v>31</v>
      </c>
      <c r="DZ50">
        <v>400</v>
      </c>
      <c r="EA50">
        <v>32.772500000000001</v>
      </c>
      <c r="EB50">
        <v>100.25</v>
      </c>
      <c r="EC50">
        <v>100.667</v>
      </c>
    </row>
    <row r="51" spans="1:133" x14ac:dyDescent="0.35">
      <c r="A51">
        <v>35</v>
      </c>
      <c r="B51">
        <v>1582063875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1582063866.93103</v>
      </c>
      <c r="O51">
        <f t="shared" si="0"/>
        <v>1.4878539105966454E-4</v>
      </c>
      <c r="P51">
        <f t="shared" si="1"/>
        <v>-0.17856201405833722</v>
      </c>
      <c r="Q51">
        <f t="shared" si="2"/>
        <v>400.15848275862101</v>
      </c>
      <c r="R51">
        <f t="shared" si="3"/>
        <v>416.22542254531612</v>
      </c>
      <c r="S51">
        <f t="shared" si="4"/>
        <v>41.314197581625756</v>
      </c>
      <c r="T51">
        <f t="shared" si="5"/>
        <v>39.719406180321243</v>
      </c>
      <c r="U51">
        <f t="shared" si="6"/>
        <v>1.1763033125652694E-2</v>
      </c>
      <c r="V51">
        <f t="shared" si="7"/>
        <v>2.2463525661494002</v>
      </c>
      <c r="W51">
        <f t="shared" si="8"/>
        <v>1.1728919643391371E-2</v>
      </c>
      <c r="X51">
        <f t="shared" si="9"/>
        <v>7.3336314394592591E-3</v>
      </c>
      <c r="Y51">
        <f t="shared" si="10"/>
        <v>0</v>
      </c>
      <c r="Z51">
        <f t="shared" si="11"/>
        <v>31.263237469467299</v>
      </c>
      <c r="AA51">
        <f t="shared" si="12"/>
        <v>30.8998448275862</v>
      </c>
      <c r="AB51">
        <f t="shared" si="13"/>
        <v>4.4856795989422702</v>
      </c>
      <c r="AC51">
        <f t="shared" si="14"/>
        <v>71.330523524490815</v>
      </c>
      <c r="AD51">
        <f t="shared" si="15"/>
        <v>3.2757708987715297</v>
      </c>
      <c r="AE51">
        <f t="shared" si="16"/>
        <v>4.5923830877910454</v>
      </c>
      <c r="AF51">
        <f t="shared" si="17"/>
        <v>1.2099087001707405</v>
      </c>
      <c r="AG51">
        <f t="shared" si="18"/>
        <v>-6.561435745731206</v>
      </c>
      <c r="AH51">
        <f t="shared" si="19"/>
        <v>49.972247395659465</v>
      </c>
      <c r="AI51">
        <f t="shared" si="20"/>
        <v>5.0007832349438148</v>
      </c>
      <c r="AJ51">
        <f t="shared" si="21"/>
        <v>48.411594884872073</v>
      </c>
      <c r="AK51">
        <v>-4.1085625004867697E-2</v>
      </c>
      <c r="AL51">
        <v>4.61222133663979E-2</v>
      </c>
      <c r="AM51">
        <v>3.4487017861262501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51647.809532447704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-0.17856201405833722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1582063866.93103</v>
      </c>
      <c r="BY51">
        <v>400.15848275862101</v>
      </c>
      <c r="BZ51">
        <v>399.95444827586198</v>
      </c>
      <c r="CA51">
        <v>33.002193103448299</v>
      </c>
      <c r="CB51">
        <v>32.755558620689698</v>
      </c>
      <c r="CC51">
        <v>350.01224137931001</v>
      </c>
      <c r="CD51">
        <v>99.059231034482707</v>
      </c>
      <c r="CE51">
        <v>0.19995724137931001</v>
      </c>
      <c r="CF51">
        <v>31.312479310344798</v>
      </c>
      <c r="CG51">
        <v>30.8998448275862</v>
      </c>
      <c r="CH51">
        <v>999.9</v>
      </c>
      <c r="CI51">
        <v>0</v>
      </c>
      <c r="CJ51">
        <v>0</v>
      </c>
      <c r="CK51">
        <v>10002.094827586199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0.60689655172413803</v>
      </c>
      <c r="CS51">
        <v>0</v>
      </c>
      <c r="CT51">
        <v>19.648275862068999</v>
      </c>
      <c r="CU51">
        <v>-2.3551724137930998</v>
      </c>
      <c r="CV51">
        <v>38.642103448275897</v>
      </c>
      <c r="CW51">
        <v>43.758551724137902</v>
      </c>
      <c r="CX51">
        <v>41.273413793103401</v>
      </c>
      <c r="CY51">
        <v>42.340241379310299</v>
      </c>
      <c r="CZ51">
        <v>39.811999999999998</v>
      </c>
      <c r="DA51">
        <v>0</v>
      </c>
      <c r="DB51">
        <v>0</v>
      </c>
      <c r="DC51">
        <v>0</v>
      </c>
      <c r="DD51">
        <v>1582063878.5</v>
      </c>
      <c r="DE51">
        <v>0.52692307692307705</v>
      </c>
      <c r="DF51">
        <v>-21.664957006636001</v>
      </c>
      <c r="DG51">
        <v>-33.767521046377503</v>
      </c>
      <c r="DH51">
        <v>20.05</v>
      </c>
      <c r="DI51">
        <v>15</v>
      </c>
      <c r="DJ51">
        <v>100</v>
      </c>
      <c r="DK51">
        <v>100</v>
      </c>
      <c r="DL51">
        <v>2.605</v>
      </c>
      <c r="DM51">
        <v>0.52900000000000003</v>
      </c>
      <c r="DN51">
        <v>2</v>
      </c>
      <c r="DO51">
        <v>343.41199999999998</v>
      </c>
      <c r="DP51">
        <v>687.39499999999998</v>
      </c>
      <c r="DQ51">
        <v>31.0001</v>
      </c>
      <c r="DR51">
        <v>30.335599999999999</v>
      </c>
      <c r="DS51">
        <v>30.0001</v>
      </c>
      <c r="DT51">
        <v>30.261900000000001</v>
      </c>
      <c r="DU51">
        <v>30.274100000000001</v>
      </c>
      <c r="DV51">
        <v>21.083200000000001</v>
      </c>
      <c r="DW51">
        <v>11.637</v>
      </c>
      <c r="DX51">
        <v>100</v>
      </c>
      <c r="DY51">
        <v>31</v>
      </c>
      <c r="DZ51">
        <v>400</v>
      </c>
      <c r="EA51">
        <v>32.780500000000004</v>
      </c>
      <c r="EB51">
        <v>100.249</v>
      </c>
      <c r="EC51">
        <v>100.666</v>
      </c>
    </row>
    <row r="52" spans="1:133" x14ac:dyDescent="0.35">
      <c r="A52">
        <v>36</v>
      </c>
      <c r="B52">
        <v>1582063880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1582063871.93103</v>
      </c>
      <c r="O52">
        <f t="shared" si="0"/>
        <v>1.4817127098286131E-4</v>
      </c>
      <c r="P52">
        <f t="shared" si="1"/>
        <v>-0.18185595635225318</v>
      </c>
      <c r="Q52">
        <f t="shared" si="2"/>
        <v>400.15496551724101</v>
      </c>
      <c r="R52">
        <f t="shared" si="3"/>
        <v>416.77103114642642</v>
      </c>
      <c r="S52">
        <f t="shared" si="4"/>
        <v>41.368302123366604</v>
      </c>
      <c r="T52">
        <f t="shared" si="5"/>
        <v>39.719007014829344</v>
      </c>
      <c r="U52">
        <f t="shared" si="6"/>
        <v>1.1712449590512196E-2</v>
      </c>
      <c r="V52">
        <f t="shared" si="7"/>
        <v>2.2469857032972325</v>
      </c>
      <c r="W52">
        <f t="shared" si="8"/>
        <v>1.1678637912605407E-2</v>
      </c>
      <c r="X52">
        <f t="shared" si="9"/>
        <v>7.3021783524276265E-3</v>
      </c>
      <c r="Y52">
        <f t="shared" si="10"/>
        <v>0</v>
      </c>
      <c r="Z52">
        <f t="shared" si="11"/>
        <v>31.263484312507398</v>
      </c>
      <c r="AA52">
        <f t="shared" si="12"/>
        <v>30.899872413793101</v>
      </c>
      <c r="AB52">
        <f t="shared" si="13"/>
        <v>4.4856866596643128</v>
      </c>
      <c r="AC52">
        <f t="shared" si="14"/>
        <v>71.326342700145503</v>
      </c>
      <c r="AD52">
        <f t="shared" si="15"/>
        <v>3.2755846821812935</v>
      </c>
      <c r="AE52">
        <f t="shared" si="16"/>
        <v>4.592391195426611</v>
      </c>
      <c r="AF52">
        <f t="shared" si="17"/>
        <v>1.2101019774830193</v>
      </c>
      <c r="AG52">
        <f t="shared" si="18"/>
        <v>-6.5343530503441842</v>
      </c>
      <c r="AH52">
        <f t="shared" si="19"/>
        <v>49.986749855536956</v>
      </c>
      <c r="AI52">
        <f t="shared" si="20"/>
        <v>5.0008264711570662</v>
      </c>
      <c r="AJ52">
        <f t="shared" si="21"/>
        <v>48.453223276349838</v>
      </c>
      <c r="AK52">
        <v>-4.1102647199933298E-2</v>
      </c>
      <c r="AL52">
        <v>4.6141322271585197E-2</v>
      </c>
      <c r="AM52">
        <v>3.44983306886532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51668.322014222773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-0.18185595635225318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1582063871.93103</v>
      </c>
      <c r="BY52">
        <v>400.15496551724101</v>
      </c>
      <c r="BZ52">
        <v>399.94486206896602</v>
      </c>
      <c r="CA52">
        <v>33.000358620689703</v>
      </c>
      <c r="CB52">
        <v>32.754741379310303</v>
      </c>
      <c r="CC52">
        <v>350.011827586207</v>
      </c>
      <c r="CD52">
        <v>99.059065517241393</v>
      </c>
      <c r="CE52">
        <v>0.19999768965517201</v>
      </c>
      <c r="CF52">
        <v>31.312510344827601</v>
      </c>
      <c r="CG52">
        <v>30.899872413793101</v>
      </c>
      <c r="CH52">
        <v>999.9</v>
      </c>
      <c r="CI52">
        <v>0</v>
      </c>
      <c r="CJ52">
        <v>0</v>
      </c>
      <c r="CK52">
        <v>10006.2555172414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-0.13103448275862101</v>
      </c>
      <c r="CS52">
        <v>0</v>
      </c>
      <c r="CT52">
        <v>17.6827586206897</v>
      </c>
      <c r="CU52">
        <v>-2.5137931034482799</v>
      </c>
      <c r="CV52">
        <v>38.642103448275897</v>
      </c>
      <c r="CW52">
        <v>43.758551724137902</v>
      </c>
      <c r="CX52">
        <v>41.269034482758599</v>
      </c>
      <c r="CY52">
        <v>42.340241379310299</v>
      </c>
      <c r="CZ52">
        <v>39.811999999999998</v>
      </c>
      <c r="DA52">
        <v>0</v>
      </c>
      <c r="DB52">
        <v>0</v>
      </c>
      <c r="DC52">
        <v>0</v>
      </c>
      <c r="DD52">
        <v>1582063883.3</v>
      </c>
      <c r="DE52">
        <v>0.115384615384615</v>
      </c>
      <c r="DF52">
        <v>-6.1675211475707998</v>
      </c>
      <c r="DG52">
        <v>-6.2222222619544798</v>
      </c>
      <c r="DH52">
        <v>18.6307692307692</v>
      </c>
      <c r="DI52">
        <v>15</v>
      </c>
      <c r="DJ52">
        <v>100</v>
      </c>
      <c r="DK52">
        <v>100</v>
      </c>
      <c r="DL52">
        <v>2.605</v>
      </c>
      <c r="DM52">
        <v>0.52900000000000003</v>
      </c>
      <c r="DN52">
        <v>2</v>
      </c>
      <c r="DO52">
        <v>343.495</v>
      </c>
      <c r="DP52">
        <v>687.23199999999997</v>
      </c>
      <c r="DQ52">
        <v>31.0001</v>
      </c>
      <c r="DR52">
        <v>30.335599999999999</v>
      </c>
      <c r="DS52">
        <v>30.0002</v>
      </c>
      <c r="DT52">
        <v>30.261900000000001</v>
      </c>
      <c r="DU52">
        <v>30.274100000000001</v>
      </c>
      <c r="DV52">
        <v>21.082000000000001</v>
      </c>
      <c r="DW52">
        <v>11.637</v>
      </c>
      <c r="DX52">
        <v>100</v>
      </c>
      <c r="DY52">
        <v>31</v>
      </c>
      <c r="DZ52">
        <v>400</v>
      </c>
      <c r="EA52">
        <v>32.779200000000003</v>
      </c>
      <c r="EB52">
        <v>100.251</v>
      </c>
      <c r="EC52">
        <v>100.666</v>
      </c>
    </row>
    <row r="53" spans="1:133" x14ac:dyDescent="0.35">
      <c r="A53">
        <v>37</v>
      </c>
      <c r="B53">
        <v>1582063885</v>
      </c>
      <c r="C53">
        <v>180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1582063876.93103</v>
      </c>
      <c r="O53">
        <f t="shared" si="0"/>
        <v>1.473744830227931E-4</v>
      </c>
      <c r="P53">
        <f t="shared" si="1"/>
        <v>-0.1803754792476579</v>
      </c>
      <c r="Q53">
        <f t="shared" si="2"/>
        <v>400.17644827586201</v>
      </c>
      <c r="R53">
        <f t="shared" si="3"/>
        <v>416.72286523178735</v>
      </c>
      <c r="S53">
        <f t="shared" si="4"/>
        <v>41.363213692696235</v>
      </c>
      <c r="T53">
        <f t="shared" si="5"/>
        <v>39.720844056905527</v>
      </c>
      <c r="U53">
        <f t="shared" si="6"/>
        <v>1.1649828281996011E-2</v>
      </c>
      <c r="V53">
        <f t="shared" si="7"/>
        <v>2.2465547536519708</v>
      </c>
      <c r="W53">
        <f t="shared" si="8"/>
        <v>1.1616370235380652E-2</v>
      </c>
      <c r="X53">
        <f t="shared" si="9"/>
        <v>7.2632294086901316E-3</v>
      </c>
      <c r="Y53">
        <f t="shared" si="10"/>
        <v>0</v>
      </c>
      <c r="Z53">
        <f t="shared" si="11"/>
        <v>31.264042909032867</v>
      </c>
      <c r="AA53">
        <f t="shared" si="12"/>
        <v>30.898782758620701</v>
      </c>
      <c r="AB53">
        <f t="shared" si="13"/>
        <v>4.4854077685047722</v>
      </c>
      <c r="AC53">
        <f t="shared" si="14"/>
        <v>71.32038522321146</v>
      </c>
      <c r="AD53">
        <f t="shared" si="15"/>
        <v>3.2753676309955657</v>
      </c>
      <c r="AE53">
        <f t="shared" si="16"/>
        <v>4.5924704707421942</v>
      </c>
      <c r="AF53">
        <f t="shared" si="17"/>
        <v>1.2100401375092065</v>
      </c>
      <c r="AG53">
        <f t="shared" si="18"/>
        <v>-6.499214701305176</v>
      </c>
      <c r="AH53">
        <f t="shared" si="19"/>
        <v>50.14589037034245</v>
      </c>
      <c r="AI53">
        <f t="shared" si="20"/>
        <v>5.0176902765405842</v>
      </c>
      <c r="AJ53">
        <f t="shared" si="21"/>
        <v>48.664365945577856</v>
      </c>
      <c r="AK53">
        <v>-4.1091060443158599E-2</v>
      </c>
      <c r="AL53">
        <v>4.6128315122049998E-2</v>
      </c>
      <c r="AM53">
        <v>3.4490630388733798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51654.28611579159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-0.1803754792476579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1582063876.93103</v>
      </c>
      <c r="BY53">
        <v>400.17644827586201</v>
      </c>
      <c r="BZ53">
        <v>399.96834482758601</v>
      </c>
      <c r="CA53">
        <v>32.9984172413793</v>
      </c>
      <c r="CB53">
        <v>32.754124137931001</v>
      </c>
      <c r="CC53">
        <v>350.01731034482799</v>
      </c>
      <c r="CD53">
        <v>99.058310344827603</v>
      </c>
      <c r="CE53">
        <v>0.200014896551724</v>
      </c>
      <c r="CF53">
        <v>31.312813793103501</v>
      </c>
      <c r="CG53">
        <v>30.898782758620701</v>
      </c>
      <c r="CH53">
        <v>999.9</v>
      </c>
      <c r="CI53">
        <v>0</v>
      </c>
      <c r="CJ53">
        <v>0</v>
      </c>
      <c r="CK53">
        <v>10003.511034482801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-0.2</v>
      </c>
      <c r="CS53">
        <v>0</v>
      </c>
      <c r="CT53">
        <v>17.910344827586201</v>
      </c>
      <c r="CU53">
        <v>-2.1</v>
      </c>
      <c r="CV53">
        <v>38.633482758620701</v>
      </c>
      <c r="CW53">
        <v>43.762827586206903</v>
      </c>
      <c r="CX53">
        <v>41.275517241379298</v>
      </c>
      <c r="CY53">
        <v>42.346758620689599</v>
      </c>
      <c r="CZ53">
        <v>39.811999999999998</v>
      </c>
      <c r="DA53">
        <v>0</v>
      </c>
      <c r="DB53">
        <v>0</v>
      </c>
      <c r="DC53">
        <v>0</v>
      </c>
      <c r="DD53">
        <v>1582063888.7</v>
      </c>
      <c r="DE53">
        <v>-0.29615384615384599</v>
      </c>
      <c r="DF53">
        <v>-6.0683760815212198</v>
      </c>
      <c r="DG53">
        <v>10.0341878836539</v>
      </c>
      <c r="DH53">
        <v>18.3115384615385</v>
      </c>
      <c r="DI53">
        <v>15</v>
      </c>
      <c r="DJ53">
        <v>100</v>
      </c>
      <c r="DK53">
        <v>100</v>
      </c>
      <c r="DL53">
        <v>2.605</v>
      </c>
      <c r="DM53">
        <v>0.52900000000000003</v>
      </c>
      <c r="DN53">
        <v>2</v>
      </c>
      <c r="DO53">
        <v>343.41399999999999</v>
      </c>
      <c r="DP53">
        <v>687.29499999999996</v>
      </c>
      <c r="DQ53">
        <v>30.9999</v>
      </c>
      <c r="DR53">
        <v>30.335599999999999</v>
      </c>
      <c r="DS53">
        <v>30.0002</v>
      </c>
      <c r="DT53">
        <v>30.264600000000002</v>
      </c>
      <c r="DU53">
        <v>30.275500000000001</v>
      </c>
      <c r="DV53">
        <v>21.0794</v>
      </c>
      <c r="DW53">
        <v>11.637</v>
      </c>
      <c r="DX53">
        <v>100</v>
      </c>
      <c r="DY53">
        <v>31</v>
      </c>
      <c r="DZ53">
        <v>400</v>
      </c>
      <c r="EA53">
        <v>32.785400000000003</v>
      </c>
      <c r="EB53">
        <v>100.251</v>
      </c>
      <c r="EC53">
        <v>100.66800000000001</v>
      </c>
    </row>
    <row r="54" spans="1:133" x14ac:dyDescent="0.35">
      <c r="A54">
        <v>38</v>
      </c>
      <c r="B54">
        <v>1582063890</v>
      </c>
      <c r="C54">
        <v>185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1582063881.93103</v>
      </c>
      <c r="O54">
        <f t="shared" si="0"/>
        <v>1.4649983950382536E-4</v>
      </c>
      <c r="P54">
        <f t="shared" si="1"/>
        <v>-0.18278353095679784</v>
      </c>
      <c r="Q54">
        <f t="shared" si="2"/>
        <v>400.20727586206903</v>
      </c>
      <c r="R54">
        <f t="shared" si="3"/>
        <v>417.2315496886809</v>
      </c>
      <c r="S54">
        <f t="shared" si="4"/>
        <v>41.413472490765216</v>
      </c>
      <c r="T54">
        <f t="shared" si="5"/>
        <v>39.723681063631496</v>
      </c>
      <c r="U54">
        <f t="shared" si="6"/>
        <v>1.1579462438553612E-2</v>
      </c>
      <c r="V54">
        <f t="shared" si="7"/>
        <v>2.2468005452527611</v>
      </c>
      <c r="W54">
        <f t="shared" si="8"/>
        <v>1.1546410335492649E-2</v>
      </c>
      <c r="X54">
        <f t="shared" si="9"/>
        <v>7.2194681450073826E-3</v>
      </c>
      <c r="Y54">
        <f t="shared" si="10"/>
        <v>0</v>
      </c>
      <c r="Z54">
        <f t="shared" si="11"/>
        <v>31.265106175693578</v>
      </c>
      <c r="AA54">
        <f t="shared" si="12"/>
        <v>30.898424137930999</v>
      </c>
      <c r="AB54">
        <f t="shared" si="13"/>
        <v>4.4853159848444193</v>
      </c>
      <c r="AC54">
        <f t="shared" si="14"/>
        <v>71.313057095685721</v>
      </c>
      <c r="AD54">
        <f t="shared" si="15"/>
        <v>3.2751743541197902</v>
      </c>
      <c r="AE54">
        <f t="shared" si="16"/>
        <v>4.5926713669353143</v>
      </c>
      <c r="AF54">
        <f t="shared" si="17"/>
        <v>1.2101416307246291</v>
      </c>
      <c r="AG54">
        <f t="shared" si="18"/>
        <v>-6.4606429221186987</v>
      </c>
      <c r="AH54">
        <f t="shared" si="19"/>
        <v>50.287960709779171</v>
      </c>
      <c r="AI54">
        <f t="shared" si="20"/>
        <v>5.0313658212712946</v>
      </c>
      <c r="AJ54">
        <f t="shared" si="21"/>
        <v>48.85868360893177</v>
      </c>
      <c r="AK54">
        <v>-4.1097668690421002E-2</v>
      </c>
      <c r="AL54">
        <v>4.6135733458516202E-2</v>
      </c>
      <c r="AM54">
        <v>3.4495022173568199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51662.110449586733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-0.18278353095679784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1582063881.93103</v>
      </c>
      <c r="BY54">
        <v>400.20727586206903</v>
      </c>
      <c r="BZ54">
        <v>399.994448275862</v>
      </c>
      <c r="CA54">
        <v>32.996655172413803</v>
      </c>
      <c r="CB54">
        <v>32.753806896551701</v>
      </c>
      <c r="CC54">
        <v>350.01072413793099</v>
      </c>
      <c r="CD54">
        <v>99.057762068965502</v>
      </c>
      <c r="CE54">
        <v>0.20000624137931</v>
      </c>
      <c r="CF54">
        <v>31.313582758620701</v>
      </c>
      <c r="CG54">
        <v>30.898424137930999</v>
      </c>
      <c r="CH54">
        <v>999.9</v>
      </c>
      <c r="CI54">
        <v>0</v>
      </c>
      <c r="CJ54">
        <v>0</v>
      </c>
      <c r="CK54">
        <v>10005.175172413799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-0.51724137931034497</v>
      </c>
      <c r="CS54">
        <v>0</v>
      </c>
      <c r="CT54">
        <v>18.3965517241379</v>
      </c>
      <c r="CU54">
        <v>-1.91379310344828</v>
      </c>
      <c r="CV54">
        <v>38.633482758620701</v>
      </c>
      <c r="CW54">
        <v>43.758551724137902</v>
      </c>
      <c r="CX54">
        <v>41.264689655172397</v>
      </c>
      <c r="CY54">
        <v>42.357620689655199</v>
      </c>
      <c r="CZ54">
        <v>39.811999999999998</v>
      </c>
      <c r="DA54">
        <v>0</v>
      </c>
      <c r="DB54">
        <v>0</v>
      </c>
      <c r="DC54">
        <v>0</v>
      </c>
      <c r="DD54">
        <v>1582063893.5</v>
      </c>
      <c r="DE54">
        <v>-0.9</v>
      </c>
      <c r="DF54">
        <v>-9.7367523504697502</v>
      </c>
      <c r="DG54">
        <v>25.784615145010601</v>
      </c>
      <c r="DH54">
        <v>19.0846153846154</v>
      </c>
      <c r="DI54">
        <v>15</v>
      </c>
      <c r="DJ54">
        <v>100</v>
      </c>
      <c r="DK54">
        <v>100</v>
      </c>
      <c r="DL54">
        <v>2.605</v>
      </c>
      <c r="DM54">
        <v>0.52900000000000003</v>
      </c>
      <c r="DN54">
        <v>2</v>
      </c>
      <c r="DO54">
        <v>343.40199999999999</v>
      </c>
      <c r="DP54">
        <v>687.26400000000001</v>
      </c>
      <c r="DQ54">
        <v>30.9999</v>
      </c>
      <c r="DR54">
        <v>30.338200000000001</v>
      </c>
      <c r="DS54">
        <v>30.000299999999999</v>
      </c>
      <c r="DT54">
        <v>30.264600000000002</v>
      </c>
      <c r="DU54">
        <v>30.276700000000002</v>
      </c>
      <c r="DV54">
        <v>21.081099999999999</v>
      </c>
      <c r="DW54">
        <v>11.637</v>
      </c>
      <c r="DX54">
        <v>100</v>
      </c>
      <c r="DY54">
        <v>31</v>
      </c>
      <c r="DZ54">
        <v>400</v>
      </c>
      <c r="EA54">
        <v>32.789900000000003</v>
      </c>
      <c r="EB54">
        <v>100.251</v>
      </c>
      <c r="EC54">
        <v>100.66500000000001</v>
      </c>
    </row>
    <row r="55" spans="1:133" x14ac:dyDescent="0.35">
      <c r="A55">
        <v>39</v>
      </c>
      <c r="B55">
        <v>1582063895</v>
      </c>
      <c r="C55">
        <v>190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1582063886.93103</v>
      </c>
      <c r="O55">
        <f t="shared" si="0"/>
        <v>1.4558947134499811E-4</v>
      </c>
      <c r="P55">
        <f t="shared" si="1"/>
        <v>-0.17936625545681756</v>
      </c>
      <c r="Q55">
        <f t="shared" si="2"/>
        <v>400.23396551724102</v>
      </c>
      <c r="R55">
        <f t="shared" si="3"/>
        <v>416.95183625356964</v>
      </c>
      <c r="S55">
        <f t="shared" si="4"/>
        <v>41.385770813365021</v>
      </c>
      <c r="T55">
        <f t="shared" si="5"/>
        <v>39.726389785095876</v>
      </c>
      <c r="U55">
        <f t="shared" si="6"/>
        <v>1.1501114362596966E-2</v>
      </c>
      <c r="V55">
        <f t="shared" si="7"/>
        <v>2.2463709225999877</v>
      </c>
      <c r="W55">
        <f t="shared" si="8"/>
        <v>1.1468501118660067E-2</v>
      </c>
      <c r="X55">
        <f t="shared" si="9"/>
        <v>7.1707356105517326E-3</v>
      </c>
      <c r="Y55">
        <f t="shared" si="10"/>
        <v>0</v>
      </c>
      <c r="Z55">
        <f t="shared" si="11"/>
        <v>31.26633701289866</v>
      </c>
      <c r="AA55">
        <f t="shared" si="12"/>
        <v>30.900637931034499</v>
      </c>
      <c r="AB55">
        <f t="shared" si="13"/>
        <v>4.4858825985629052</v>
      </c>
      <c r="AC55">
        <f t="shared" si="14"/>
        <v>71.307466359533052</v>
      </c>
      <c r="AD55">
        <f t="shared" si="15"/>
        <v>3.2750923286876645</v>
      </c>
      <c r="AE55">
        <f t="shared" si="16"/>
        <v>4.5929164165988059</v>
      </c>
      <c r="AF55">
        <f t="shared" si="17"/>
        <v>1.2107902698752406</v>
      </c>
      <c r="AG55">
        <f t="shared" si="18"/>
        <v>-6.4204956863144167</v>
      </c>
      <c r="AH55">
        <f t="shared" si="19"/>
        <v>50.123829884773585</v>
      </c>
      <c r="AI55">
        <f t="shared" si="20"/>
        <v>5.0159814316020404</v>
      </c>
      <c r="AJ55">
        <f t="shared" si="21"/>
        <v>48.71931563006121</v>
      </c>
      <c r="AK55">
        <v>-4.1086118466027798E-2</v>
      </c>
      <c r="AL55">
        <v>4.6122767319779698E-2</v>
      </c>
      <c r="AM55">
        <v>3.4487345834583101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51648.030627961394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-0.17936625545681756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1582063886.93103</v>
      </c>
      <c r="BY55">
        <v>400.23396551724102</v>
      </c>
      <c r="BZ55">
        <v>400.02637931034502</v>
      </c>
      <c r="CA55">
        <v>32.995779310344801</v>
      </c>
      <c r="CB55">
        <v>32.7544413793104</v>
      </c>
      <c r="CC55">
        <v>350.01286206896498</v>
      </c>
      <c r="CD55">
        <v>99.057948275862103</v>
      </c>
      <c r="CE55">
        <v>0.199968862068965</v>
      </c>
      <c r="CF55">
        <v>31.3145206896552</v>
      </c>
      <c r="CG55">
        <v>30.900637931034499</v>
      </c>
      <c r="CH55">
        <v>999.9</v>
      </c>
      <c r="CI55">
        <v>0</v>
      </c>
      <c r="CJ55">
        <v>0</v>
      </c>
      <c r="CK55">
        <v>10002.344482758601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0.12758620689655201</v>
      </c>
      <c r="CS55">
        <v>0</v>
      </c>
      <c r="CT55">
        <v>19.086206896551701</v>
      </c>
      <c r="CU55">
        <v>-1.78275862068966</v>
      </c>
      <c r="CV55">
        <v>38.633482758620701</v>
      </c>
      <c r="CW55">
        <v>43.762827586206903</v>
      </c>
      <c r="CX55">
        <v>41.264793103448298</v>
      </c>
      <c r="CY55">
        <v>42.359793103448297</v>
      </c>
      <c r="CZ55">
        <v>39.811999999999998</v>
      </c>
      <c r="DA55">
        <v>0</v>
      </c>
      <c r="DB55">
        <v>0</v>
      </c>
      <c r="DC55">
        <v>0</v>
      </c>
      <c r="DD55">
        <v>1582063898.3</v>
      </c>
      <c r="DE55">
        <v>-0.91923076923076896</v>
      </c>
      <c r="DF55">
        <v>9.9384612138723991</v>
      </c>
      <c r="DG55">
        <v>0.35213680187693802</v>
      </c>
      <c r="DH55">
        <v>19.865384615384599</v>
      </c>
      <c r="DI55">
        <v>15</v>
      </c>
      <c r="DJ55">
        <v>100</v>
      </c>
      <c r="DK55">
        <v>100</v>
      </c>
      <c r="DL55">
        <v>2.605</v>
      </c>
      <c r="DM55">
        <v>0.52900000000000003</v>
      </c>
      <c r="DN55">
        <v>2</v>
      </c>
      <c r="DO55">
        <v>343.48599999999999</v>
      </c>
      <c r="DP55">
        <v>687.31</v>
      </c>
      <c r="DQ55">
        <v>31.0001</v>
      </c>
      <c r="DR55">
        <v>30.338200000000001</v>
      </c>
      <c r="DS55">
        <v>30.000299999999999</v>
      </c>
      <c r="DT55">
        <v>30.264600000000002</v>
      </c>
      <c r="DU55">
        <v>30.276700000000002</v>
      </c>
      <c r="DV55">
        <v>21.076599999999999</v>
      </c>
      <c r="DW55">
        <v>11.637</v>
      </c>
      <c r="DX55">
        <v>100</v>
      </c>
      <c r="DY55">
        <v>31</v>
      </c>
      <c r="DZ55">
        <v>400</v>
      </c>
      <c r="EA55">
        <v>32.802999999999997</v>
      </c>
      <c r="EB55">
        <v>100.248</v>
      </c>
      <c r="EC55">
        <v>100.666</v>
      </c>
    </row>
    <row r="56" spans="1:133" x14ac:dyDescent="0.35">
      <c r="A56">
        <v>40</v>
      </c>
      <c r="B56">
        <v>1582063900</v>
      </c>
      <c r="C56">
        <v>195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1582063891.93103</v>
      </c>
      <c r="O56">
        <f t="shared" si="0"/>
        <v>1.4368394173971643E-4</v>
      </c>
      <c r="P56">
        <f t="shared" si="1"/>
        <v>-0.18192365520021275</v>
      </c>
      <c r="Q56">
        <f t="shared" si="2"/>
        <v>400.25137931034499</v>
      </c>
      <c r="R56">
        <f t="shared" si="3"/>
        <v>417.66588341949898</v>
      </c>
      <c r="S56">
        <f t="shared" si="4"/>
        <v>41.456687299163562</v>
      </c>
      <c r="T56">
        <f t="shared" si="5"/>
        <v>39.728158156652583</v>
      </c>
      <c r="U56">
        <f t="shared" si="6"/>
        <v>1.134306682579234E-2</v>
      </c>
      <c r="V56">
        <f t="shared" si="7"/>
        <v>2.2461650126409043</v>
      </c>
      <c r="W56">
        <f t="shared" si="8"/>
        <v>1.1311339526973654E-2</v>
      </c>
      <c r="X56">
        <f t="shared" si="9"/>
        <v>7.0724303296400021E-3</v>
      </c>
      <c r="Y56">
        <f t="shared" si="10"/>
        <v>0</v>
      </c>
      <c r="Z56">
        <f t="shared" si="11"/>
        <v>31.267543032085083</v>
      </c>
      <c r="AA56">
        <f t="shared" si="12"/>
        <v>30.902631034482798</v>
      </c>
      <c r="AB56">
        <f t="shared" si="13"/>
        <v>4.4863927807600694</v>
      </c>
      <c r="AC56">
        <f t="shared" si="14"/>
        <v>71.299785535126446</v>
      </c>
      <c r="AD56">
        <f t="shared" si="15"/>
        <v>3.274847474121156</v>
      </c>
      <c r="AE56">
        <f t="shared" si="16"/>
        <v>4.5930677764911012</v>
      </c>
      <c r="AF56">
        <f t="shared" si="17"/>
        <v>1.2115453066389135</v>
      </c>
      <c r="AG56">
        <f t="shared" si="18"/>
        <v>-6.3364618307214942</v>
      </c>
      <c r="AH56">
        <f t="shared" si="19"/>
        <v>49.948031738221381</v>
      </c>
      <c r="AI56">
        <f t="shared" si="20"/>
        <v>4.9989106189994281</v>
      </c>
      <c r="AJ56">
        <f t="shared" si="21"/>
        <v>48.610480526499316</v>
      </c>
      <c r="AK56">
        <v>-4.10805833682132E-2</v>
      </c>
      <c r="AL56">
        <v>4.61165536875816E-2</v>
      </c>
      <c r="AM56">
        <v>3.4483666917710898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51641.260672775039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-0.18192365520021275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1582063891.93103</v>
      </c>
      <c r="BY56">
        <v>400.25137931034499</v>
      </c>
      <c r="BZ56">
        <v>400.03810344827599</v>
      </c>
      <c r="CA56">
        <v>32.993279310344803</v>
      </c>
      <c r="CB56">
        <v>32.755096551724101</v>
      </c>
      <c r="CC56">
        <v>350.00855172413799</v>
      </c>
      <c r="CD56">
        <v>99.058027586206904</v>
      </c>
      <c r="CE56">
        <v>0.19998927586206899</v>
      </c>
      <c r="CF56">
        <v>31.315100000000001</v>
      </c>
      <c r="CG56">
        <v>30.902631034482798</v>
      </c>
      <c r="CH56">
        <v>999.9</v>
      </c>
      <c r="CI56">
        <v>0</v>
      </c>
      <c r="CJ56">
        <v>0</v>
      </c>
      <c r="CK56">
        <v>10000.988965517199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-0.87241379310344802</v>
      </c>
      <c r="CS56">
        <v>0</v>
      </c>
      <c r="CT56">
        <v>20.679310344827599</v>
      </c>
      <c r="CU56">
        <v>-1.74827586206897</v>
      </c>
      <c r="CV56">
        <v>38.646379310344798</v>
      </c>
      <c r="CW56">
        <v>43.771379310344798</v>
      </c>
      <c r="CX56">
        <v>41.273448275862101</v>
      </c>
      <c r="CY56">
        <v>42.364137931034499</v>
      </c>
      <c r="CZ56">
        <v>39.811999999999998</v>
      </c>
      <c r="DA56">
        <v>0</v>
      </c>
      <c r="DB56">
        <v>0</v>
      </c>
      <c r="DC56">
        <v>0</v>
      </c>
      <c r="DD56">
        <v>1582063903.7</v>
      </c>
      <c r="DE56">
        <v>-1.2</v>
      </c>
      <c r="DF56">
        <v>-6.4478635087705802</v>
      </c>
      <c r="DG56">
        <v>4.4888891906592603</v>
      </c>
      <c r="DH56">
        <v>20.888461538461499</v>
      </c>
      <c r="DI56">
        <v>15</v>
      </c>
      <c r="DJ56">
        <v>100</v>
      </c>
      <c r="DK56">
        <v>100</v>
      </c>
      <c r="DL56">
        <v>2.605</v>
      </c>
      <c r="DM56">
        <v>0.52900000000000003</v>
      </c>
      <c r="DN56">
        <v>2</v>
      </c>
      <c r="DO56">
        <v>343.48200000000003</v>
      </c>
      <c r="DP56">
        <v>687.24099999999999</v>
      </c>
      <c r="DQ56">
        <v>31.0001</v>
      </c>
      <c r="DR56">
        <v>30.338200000000001</v>
      </c>
      <c r="DS56">
        <v>30</v>
      </c>
      <c r="DT56">
        <v>30.266200000000001</v>
      </c>
      <c r="DU56">
        <v>30.276700000000002</v>
      </c>
      <c r="DV56">
        <v>21.076599999999999</v>
      </c>
      <c r="DW56">
        <v>11.637</v>
      </c>
      <c r="DX56">
        <v>100</v>
      </c>
      <c r="DY56">
        <v>31</v>
      </c>
      <c r="DZ56">
        <v>400</v>
      </c>
      <c r="EA56">
        <v>32.805100000000003</v>
      </c>
      <c r="EB56">
        <v>100.246</v>
      </c>
      <c r="EC56">
        <v>100.666</v>
      </c>
    </row>
    <row r="57" spans="1:133" x14ac:dyDescent="0.35">
      <c r="A57">
        <v>41</v>
      </c>
      <c r="B57">
        <v>1582063905</v>
      </c>
      <c r="C57">
        <v>200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1582063896.93103</v>
      </c>
      <c r="O57">
        <f t="shared" si="0"/>
        <v>1.4247714089812152E-4</v>
      </c>
      <c r="P57">
        <f t="shared" si="1"/>
        <v>-0.17617118333893317</v>
      </c>
      <c r="Q57">
        <f t="shared" si="2"/>
        <v>400.24575862069003</v>
      </c>
      <c r="R57">
        <f t="shared" si="3"/>
        <v>417.07137236779249</v>
      </c>
      <c r="S57">
        <f t="shared" si="4"/>
        <v>41.396967613892329</v>
      </c>
      <c r="T57">
        <f t="shared" si="5"/>
        <v>39.726919191680246</v>
      </c>
      <c r="U57">
        <f t="shared" si="6"/>
        <v>1.1242619323845385E-2</v>
      </c>
      <c r="V57">
        <f t="shared" si="7"/>
        <v>2.2459412833308132</v>
      </c>
      <c r="W57">
        <f t="shared" si="8"/>
        <v>1.1211447524363828E-2</v>
      </c>
      <c r="X57">
        <f t="shared" si="9"/>
        <v>7.0099481122403154E-3</v>
      </c>
      <c r="Y57">
        <f t="shared" si="10"/>
        <v>0</v>
      </c>
      <c r="Z57">
        <f t="shared" si="11"/>
        <v>31.268317519892367</v>
      </c>
      <c r="AA57">
        <f t="shared" si="12"/>
        <v>30.904048275862099</v>
      </c>
      <c r="AB57">
        <f t="shared" si="13"/>
        <v>4.4867555881210937</v>
      </c>
      <c r="AC57">
        <f t="shared" si="14"/>
        <v>71.295147004071396</v>
      </c>
      <c r="AD57">
        <f t="shared" si="15"/>
        <v>3.2747050817591541</v>
      </c>
      <c r="AE57">
        <f t="shared" si="16"/>
        <v>4.5931668835357735</v>
      </c>
      <c r="AF57">
        <f t="shared" si="17"/>
        <v>1.2120505063619396</v>
      </c>
      <c r="AG57">
        <f t="shared" si="18"/>
        <v>-6.2832419136071591</v>
      </c>
      <c r="AH57">
        <f t="shared" si="19"/>
        <v>49.817380666550967</v>
      </c>
      <c r="AI57">
        <f t="shared" si="20"/>
        <v>4.9863756058853843</v>
      </c>
      <c r="AJ57">
        <f t="shared" si="21"/>
        <v>48.520514358829189</v>
      </c>
      <c r="AK57">
        <v>-4.1074569783206102E-2</v>
      </c>
      <c r="AL57">
        <v>4.6109802911592099E-2</v>
      </c>
      <c r="AM57">
        <v>3.4479669780566802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51633.910257063784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-0.17617118333893317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1582063896.93103</v>
      </c>
      <c r="BY57">
        <v>400.24575862069003</v>
      </c>
      <c r="BZ57">
        <v>400.04151724137898</v>
      </c>
      <c r="CA57">
        <v>32.992410344827597</v>
      </c>
      <c r="CB57">
        <v>32.756231034482802</v>
      </c>
      <c r="CC57">
        <v>350.01324137930999</v>
      </c>
      <c r="CD57">
        <v>99.056358620689707</v>
      </c>
      <c r="CE57">
        <v>0.199956620689655</v>
      </c>
      <c r="CF57">
        <v>31.315479310344799</v>
      </c>
      <c r="CG57">
        <v>30.904048275862099</v>
      </c>
      <c r="CH57">
        <v>999.9</v>
      </c>
      <c r="CI57">
        <v>0</v>
      </c>
      <c r="CJ57">
        <v>0</v>
      </c>
      <c r="CK57">
        <v>9999.6934482758606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-0.82758620689655205</v>
      </c>
      <c r="CS57">
        <v>0</v>
      </c>
      <c r="CT57">
        <v>21.310344827586199</v>
      </c>
      <c r="CU57">
        <v>-1.4620689655172401</v>
      </c>
      <c r="CV57">
        <v>38.646379310344798</v>
      </c>
      <c r="CW57">
        <v>43.775655172413799</v>
      </c>
      <c r="CX57">
        <v>41.269206896551701</v>
      </c>
      <c r="CY57">
        <v>42.364137931034499</v>
      </c>
      <c r="CZ57">
        <v>39.811999999999998</v>
      </c>
      <c r="DA57">
        <v>0</v>
      </c>
      <c r="DB57">
        <v>0</v>
      </c>
      <c r="DC57">
        <v>0</v>
      </c>
      <c r="DD57">
        <v>1582063908.5</v>
      </c>
      <c r="DE57">
        <v>-0.37307692307692297</v>
      </c>
      <c r="DF57">
        <v>9.4119655673992106</v>
      </c>
      <c r="DG57">
        <v>-10.454700696949599</v>
      </c>
      <c r="DH57">
        <v>20.9538461538462</v>
      </c>
      <c r="DI57">
        <v>15</v>
      </c>
      <c r="DJ57">
        <v>100</v>
      </c>
      <c r="DK57">
        <v>100</v>
      </c>
      <c r="DL57">
        <v>2.605</v>
      </c>
      <c r="DM57">
        <v>0.52900000000000003</v>
      </c>
      <c r="DN57">
        <v>2</v>
      </c>
      <c r="DO57">
        <v>343.27300000000002</v>
      </c>
      <c r="DP57">
        <v>687.34299999999996</v>
      </c>
      <c r="DQ57">
        <v>31</v>
      </c>
      <c r="DR57">
        <v>30.339099999999998</v>
      </c>
      <c r="DS57">
        <v>30.0002</v>
      </c>
      <c r="DT57">
        <v>30.267199999999999</v>
      </c>
      <c r="DU57">
        <v>30.2775</v>
      </c>
      <c r="DV57">
        <v>21.076499999999999</v>
      </c>
      <c r="DW57">
        <v>11.637</v>
      </c>
      <c r="DX57">
        <v>100</v>
      </c>
      <c r="DY57">
        <v>31</v>
      </c>
      <c r="DZ57">
        <v>400</v>
      </c>
      <c r="EA57">
        <v>32.8033</v>
      </c>
      <c r="EB57">
        <v>100.25</v>
      </c>
      <c r="EC57">
        <v>100.666</v>
      </c>
    </row>
    <row r="58" spans="1:133" x14ac:dyDescent="0.35">
      <c r="A58">
        <v>42</v>
      </c>
      <c r="B58">
        <v>1582063910</v>
      </c>
      <c r="C58">
        <v>205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1582063901.93103</v>
      </c>
      <c r="O58">
        <f t="shared" si="0"/>
        <v>1.4181043931562066E-4</v>
      </c>
      <c r="P58">
        <f t="shared" si="1"/>
        <v>-0.17817565835314181</v>
      </c>
      <c r="Q58">
        <f t="shared" si="2"/>
        <v>400.239034482759</v>
      </c>
      <c r="R58">
        <f t="shared" si="3"/>
        <v>417.47070605263121</v>
      </c>
      <c r="S58">
        <f t="shared" si="4"/>
        <v>41.435900954541061</v>
      </c>
      <c r="T58">
        <f t="shared" si="5"/>
        <v>39.72557774838922</v>
      </c>
      <c r="U58">
        <f t="shared" si="6"/>
        <v>1.1186885358545687E-2</v>
      </c>
      <c r="V58">
        <f t="shared" si="7"/>
        <v>2.2463270138190716</v>
      </c>
      <c r="W58">
        <f t="shared" si="8"/>
        <v>1.1156026680093608E-2</v>
      </c>
      <c r="X58">
        <f t="shared" si="9"/>
        <v>6.9752820611030247E-3</v>
      </c>
      <c r="Y58">
        <f t="shared" si="10"/>
        <v>0</v>
      </c>
      <c r="Z58">
        <f t="shared" si="11"/>
        <v>31.268083444261958</v>
      </c>
      <c r="AA58">
        <f t="shared" si="12"/>
        <v>30.904734482758599</v>
      </c>
      <c r="AB58">
        <f t="shared" si="13"/>
        <v>4.4869312631549603</v>
      </c>
      <c r="AC58">
        <f t="shared" si="14"/>
        <v>71.294321011402346</v>
      </c>
      <c r="AD58">
        <f t="shared" si="15"/>
        <v>3.2745810687950181</v>
      </c>
      <c r="AE58">
        <f t="shared" si="16"/>
        <v>4.5930461533833853</v>
      </c>
      <c r="AF58">
        <f t="shared" si="17"/>
        <v>1.2123501943599422</v>
      </c>
      <c r="AG58">
        <f t="shared" si="18"/>
        <v>-6.2538403738188713</v>
      </c>
      <c r="AH58">
        <f t="shared" si="19"/>
        <v>49.686875802198827</v>
      </c>
      <c r="AI58">
        <f t="shared" si="20"/>
        <v>4.972464457391756</v>
      </c>
      <c r="AJ58">
        <f t="shared" si="21"/>
        <v>48.405499885771711</v>
      </c>
      <c r="AK58">
        <v>-4.1084938108913699E-2</v>
      </c>
      <c r="AL58">
        <v>4.6121442265514102E-2</v>
      </c>
      <c r="AM58">
        <v>3.4486561321468798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51646.452875014002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-0.17817565835314181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1582063901.93103</v>
      </c>
      <c r="BY58">
        <v>400.239034482759</v>
      </c>
      <c r="BZ58">
        <v>400.03089655172403</v>
      </c>
      <c r="CA58">
        <v>32.991720689655203</v>
      </c>
      <c r="CB58">
        <v>32.7566448275862</v>
      </c>
      <c r="CC58">
        <v>350.01093103448301</v>
      </c>
      <c r="CD58">
        <v>99.054648275861993</v>
      </c>
      <c r="CE58">
        <v>0.19998289655172399</v>
      </c>
      <c r="CF58">
        <v>31.315017241379302</v>
      </c>
      <c r="CG58">
        <v>30.904734482758599</v>
      </c>
      <c r="CH58">
        <v>999.9</v>
      </c>
      <c r="CI58">
        <v>0</v>
      </c>
      <c r="CJ58">
        <v>0</v>
      </c>
      <c r="CK58">
        <v>10002.3903448276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-0.65862068965517195</v>
      </c>
      <c r="CS58">
        <v>0</v>
      </c>
      <c r="CT58">
        <v>20.7724137931034</v>
      </c>
      <c r="CU58">
        <v>-1.44827586206897</v>
      </c>
      <c r="CV58">
        <v>38.646310344827597</v>
      </c>
      <c r="CW58">
        <v>43.786344827586198</v>
      </c>
      <c r="CX58">
        <v>41.2691724137931</v>
      </c>
      <c r="CY58">
        <v>42.361965517241401</v>
      </c>
      <c r="CZ58">
        <v>39.811999999999998</v>
      </c>
      <c r="DA58">
        <v>0</v>
      </c>
      <c r="DB58">
        <v>0</v>
      </c>
      <c r="DC58">
        <v>0</v>
      </c>
      <c r="DD58">
        <v>1582063913.3</v>
      </c>
      <c r="DE58">
        <v>-2.6923076923077001E-2</v>
      </c>
      <c r="DF58">
        <v>29.418803361893701</v>
      </c>
      <c r="DG58">
        <v>-25.593162514544598</v>
      </c>
      <c r="DH58">
        <v>20.461538461538499</v>
      </c>
      <c r="DI58">
        <v>15</v>
      </c>
      <c r="DJ58">
        <v>100</v>
      </c>
      <c r="DK58">
        <v>100</v>
      </c>
      <c r="DL58">
        <v>2.605</v>
      </c>
      <c r="DM58">
        <v>0.52900000000000003</v>
      </c>
      <c r="DN58">
        <v>2</v>
      </c>
      <c r="DO58">
        <v>343.32100000000003</v>
      </c>
      <c r="DP58">
        <v>687.22699999999998</v>
      </c>
      <c r="DQ58">
        <v>30.999700000000001</v>
      </c>
      <c r="DR58">
        <v>30.340900000000001</v>
      </c>
      <c r="DS58">
        <v>30.0002</v>
      </c>
      <c r="DT58">
        <v>30.267199999999999</v>
      </c>
      <c r="DU58">
        <v>30.279299999999999</v>
      </c>
      <c r="DV58">
        <v>21.0761</v>
      </c>
      <c r="DW58">
        <v>11.637</v>
      </c>
      <c r="DX58">
        <v>100</v>
      </c>
      <c r="DY58">
        <v>31</v>
      </c>
      <c r="DZ58">
        <v>400</v>
      </c>
      <c r="EA58">
        <v>32.813000000000002</v>
      </c>
      <c r="EB58">
        <v>100.251</v>
      </c>
      <c r="EC58">
        <v>100.663</v>
      </c>
    </row>
    <row r="59" spans="1:133" x14ac:dyDescent="0.35">
      <c r="A59">
        <v>43</v>
      </c>
      <c r="B59">
        <v>1582063915</v>
      </c>
      <c r="C59">
        <v>210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1582063906.93103</v>
      </c>
      <c r="O59">
        <f t="shared" si="0"/>
        <v>1.4175942870939774E-4</v>
      </c>
      <c r="P59">
        <f t="shared" si="1"/>
        <v>-0.1905479639451495</v>
      </c>
      <c r="Q59">
        <f t="shared" si="2"/>
        <v>400.22899999999998</v>
      </c>
      <c r="R59">
        <f t="shared" si="3"/>
        <v>419.21970853942207</v>
      </c>
      <c r="S59">
        <f t="shared" si="4"/>
        <v>41.609217440242595</v>
      </c>
      <c r="T59">
        <f t="shared" si="5"/>
        <v>39.724314357527007</v>
      </c>
      <c r="U59">
        <f t="shared" si="6"/>
        <v>1.1186913279580555E-2</v>
      </c>
      <c r="V59">
        <f t="shared" si="7"/>
        <v>2.244857350607969</v>
      </c>
      <c r="W59">
        <f t="shared" si="8"/>
        <v>1.1156034304867123E-2</v>
      </c>
      <c r="X59">
        <f t="shared" si="9"/>
        <v>6.9752886407880854E-3</v>
      </c>
      <c r="Y59">
        <f t="shared" si="10"/>
        <v>0</v>
      </c>
      <c r="Z59">
        <f t="shared" si="11"/>
        <v>31.266934433245218</v>
      </c>
      <c r="AA59">
        <f t="shared" si="12"/>
        <v>30.902779310344801</v>
      </c>
      <c r="AB59">
        <f t="shared" si="13"/>
        <v>4.4864307375108092</v>
      </c>
      <c r="AC59">
        <f t="shared" si="14"/>
        <v>71.297658855602918</v>
      </c>
      <c r="AD59">
        <f t="shared" si="15"/>
        <v>3.2745224033475702</v>
      </c>
      <c r="AE59">
        <f t="shared" si="16"/>
        <v>4.5927488446421014</v>
      </c>
      <c r="AF59">
        <f t="shared" si="17"/>
        <v>1.2119083341632391</v>
      </c>
      <c r="AG59">
        <f t="shared" si="18"/>
        <v>-6.2515908060844403</v>
      </c>
      <c r="AH59">
        <f t="shared" si="19"/>
        <v>49.753274513684779</v>
      </c>
      <c r="AI59">
        <f t="shared" si="20"/>
        <v>4.982293094962035</v>
      </c>
      <c r="AJ59">
        <f t="shared" si="21"/>
        <v>48.483976802562374</v>
      </c>
      <c r="AK59">
        <v>-4.1045442553078001E-2</v>
      </c>
      <c r="AL59">
        <v>4.6077105044087803E-2</v>
      </c>
      <c r="AM59">
        <v>3.4460306522542501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51599.007926754966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-0.1905479639451495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1582063906.93103</v>
      </c>
      <c r="BY59">
        <v>400.22899999999998</v>
      </c>
      <c r="BZ59">
        <v>399.99962068965499</v>
      </c>
      <c r="CA59">
        <v>32.9913517241379</v>
      </c>
      <c r="CB59">
        <v>32.756365517241399</v>
      </c>
      <c r="CC59">
        <v>350.01865517241401</v>
      </c>
      <c r="CD59">
        <v>99.053948275862098</v>
      </c>
      <c r="CE59">
        <v>0.200014724137931</v>
      </c>
      <c r="CF59">
        <v>31.313879310344799</v>
      </c>
      <c r="CG59">
        <v>30.902779310344801</v>
      </c>
      <c r="CH59">
        <v>999.9</v>
      </c>
      <c r="CI59">
        <v>0</v>
      </c>
      <c r="CJ59">
        <v>0</v>
      </c>
      <c r="CK59">
        <v>9992.8455172413796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-0.73103448275862104</v>
      </c>
      <c r="CS59">
        <v>0</v>
      </c>
      <c r="CT59">
        <v>20.134482758620699</v>
      </c>
      <c r="CU59">
        <v>-1.4</v>
      </c>
      <c r="CV59">
        <v>38.637758620689702</v>
      </c>
      <c r="CW59">
        <v>43.775655172413799</v>
      </c>
      <c r="CX59">
        <v>41.2648965517241</v>
      </c>
      <c r="CY59">
        <v>42.361965517241401</v>
      </c>
      <c r="CZ59">
        <v>39.811999999999998</v>
      </c>
      <c r="DA59">
        <v>0</v>
      </c>
      <c r="DB59">
        <v>0</v>
      </c>
      <c r="DC59">
        <v>0</v>
      </c>
      <c r="DD59">
        <v>1582063918.7</v>
      </c>
      <c r="DE59">
        <v>0.488461538461539</v>
      </c>
      <c r="DF59">
        <v>-8.2358974981034603</v>
      </c>
      <c r="DG59">
        <v>-2.0649572488617798</v>
      </c>
      <c r="DH59">
        <v>20.123076923076901</v>
      </c>
      <c r="DI59">
        <v>15</v>
      </c>
      <c r="DJ59">
        <v>100</v>
      </c>
      <c r="DK59">
        <v>100</v>
      </c>
      <c r="DL59">
        <v>2.605</v>
      </c>
      <c r="DM59">
        <v>0.52900000000000003</v>
      </c>
      <c r="DN59">
        <v>2</v>
      </c>
      <c r="DO59">
        <v>343.392</v>
      </c>
      <c r="DP59">
        <v>687.22699999999998</v>
      </c>
      <c r="DQ59">
        <v>30.999500000000001</v>
      </c>
      <c r="DR59">
        <v>30.340900000000001</v>
      </c>
      <c r="DS59">
        <v>30</v>
      </c>
      <c r="DT59">
        <v>30.267199999999999</v>
      </c>
      <c r="DU59">
        <v>30.279299999999999</v>
      </c>
      <c r="DV59">
        <v>21.079000000000001</v>
      </c>
      <c r="DW59">
        <v>11.637</v>
      </c>
      <c r="DX59">
        <v>100</v>
      </c>
      <c r="DY59">
        <v>31</v>
      </c>
      <c r="DZ59">
        <v>400</v>
      </c>
      <c r="EA59">
        <v>32.817599999999999</v>
      </c>
      <c r="EB59">
        <v>100.25</v>
      </c>
      <c r="EC59">
        <v>100.666</v>
      </c>
    </row>
    <row r="60" spans="1:133" x14ac:dyDescent="0.35">
      <c r="A60">
        <v>44</v>
      </c>
      <c r="B60">
        <v>1582063920</v>
      </c>
      <c r="C60">
        <v>215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1582063911.93103</v>
      </c>
      <c r="O60">
        <f t="shared" si="0"/>
        <v>1.4101075800989119E-4</v>
      </c>
      <c r="P60">
        <f t="shared" si="1"/>
        <v>-0.18901848641454719</v>
      </c>
      <c r="Q60">
        <f t="shared" si="2"/>
        <v>400.21951724137898</v>
      </c>
      <c r="R60">
        <f t="shared" si="3"/>
        <v>419.11985271168527</v>
      </c>
      <c r="S60">
        <f t="shared" si="4"/>
        <v>41.599709474647327</v>
      </c>
      <c r="T60">
        <f t="shared" si="5"/>
        <v>39.723758098325909</v>
      </c>
      <c r="U60">
        <f t="shared" si="6"/>
        <v>1.1137168928741295E-2</v>
      </c>
      <c r="V60">
        <f t="shared" si="7"/>
        <v>2.2463460805217839</v>
      </c>
      <c r="W60">
        <f t="shared" si="8"/>
        <v>1.1106583777296973E-2</v>
      </c>
      <c r="X60">
        <f t="shared" si="9"/>
        <v>6.9443557659882027E-3</v>
      </c>
      <c r="Y60">
        <f t="shared" si="10"/>
        <v>0</v>
      </c>
      <c r="Z60">
        <f t="shared" si="11"/>
        <v>31.264937980191331</v>
      </c>
      <c r="AA60">
        <f t="shared" si="12"/>
        <v>30.8980103448276</v>
      </c>
      <c r="AB60">
        <f t="shared" si="13"/>
        <v>4.4852100826538708</v>
      </c>
      <c r="AC60">
        <f t="shared" si="14"/>
        <v>71.302327569887481</v>
      </c>
      <c r="AD60">
        <f t="shared" si="15"/>
        <v>3.2743135277116506</v>
      </c>
      <c r="AE60">
        <f t="shared" si="16"/>
        <v>4.5921551782475953</v>
      </c>
      <c r="AF60">
        <f t="shared" si="17"/>
        <v>1.2108965549422201</v>
      </c>
      <c r="AG60">
        <f t="shared" si="18"/>
        <v>-6.2185744282362014</v>
      </c>
      <c r="AH60">
        <f t="shared" si="19"/>
        <v>50.088614488295356</v>
      </c>
      <c r="AI60">
        <f t="shared" si="20"/>
        <v>5.012375788758515</v>
      </c>
      <c r="AJ60">
        <f t="shared" si="21"/>
        <v>48.882415848817672</v>
      </c>
      <c r="AK60">
        <v>-4.1085450658014597E-2</v>
      </c>
      <c r="AL60">
        <v>4.6122017646781602E-2</v>
      </c>
      <c r="AM60">
        <v>3.4486901983296199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51647.656155834738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-0.18901848641454719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1582063911.93103</v>
      </c>
      <c r="BY60">
        <v>400.21951724137898</v>
      </c>
      <c r="BZ60">
        <v>399.99224137930997</v>
      </c>
      <c r="CA60">
        <v>32.988927586206898</v>
      </c>
      <c r="CB60">
        <v>32.755179310344801</v>
      </c>
      <c r="CC60">
        <v>350.01489655172401</v>
      </c>
      <c r="CD60">
        <v>99.054955172413798</v>
      </c>
      <c r="CE60">
        <v>0.199969655172414</v>
      </c>
      <c r="CF60">
        <v>31.311606896551702</v>
      </c>
      <c r="CG60">
        <v>30.8980103448276</v>
      </c>
      <c r="CH60">
        <v>999.9</v>
      </c>
      <c r="CI60">
        <v>0</v>
      </c>
      <c r="CJ60">
        <v>0</v>
      </c>
      <c r="CK60">
        <v>10002.484137931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0.34137931034482699</v>
      </c>
      <c r="CS60">
        <v>0</v>
      </c>
      <c r="CT60">
        <v>18.5068965517241</v>
      </c>
      <c r="CU60">
        <v>-1.7344827586206899</v>
      </c>
      <c r="CV60">
        <v>38.633482758620701</v>
      </c>
      <c r="CW60">
        <v>43.775655172413799</v>
      </c>
      <c r="CX60">
        <v>41.256241379310303</v>
      </c>
      <c r="CY60">
        <v>42.370655172413798</v>
      </c>
      <c r="CZ60">
        <v>39.807724137930997</v>
      </c>
      <c r="DA60">
        <v>0</v>
      </c>
      <c r="DB60">
        <v>0</v>
      </c>
      <c r="DC60">
        <v>0</v>
      </c>
      <c r="DD60">
        <v>1582063923.5</v>
      </c>
      <c r="DE60">
        <v>0.68076923076923102</v>
      </c>
      <c r="DF60">
        <v>-12.174358761416</v>
      </c>
      <c r="DG60">
        <v>-21.1487177928813</v>
      </c>
      <c r="DH60">
        <v>18.576923076923102</v>
      </c>
      <c r="DI60">
        <v>15</v>
      </c>
      <c r="DJ60">
        <v>100</v>
      </c>
      <c r="DK60">
        <v>100</v>
      </c>
      <c r="DL60">
        <v>2.605</v>
      </c>
      <c r="DM60">
        <v>0.52900000000000003</v>
      </c>
      <c r="DN60">
        <v>2</v>
      </c>
      <c r="DO60">
        <v>343.35700000000003</v>
      </c>
      <c r="DP60">
        <v>687.25</v>
      </c>
      <c r="DQ60">
        <v>30.999400000000001</v>
      </c>
      <c r="DR60">
        <v>30.340900000000001</v>
      </c>
      <c r="DS60">
        <v>30.0001</v>
      </c>
      <c r="DT60">
        <v>30.267199999999999</v>
      </c>
      <c r="DU60">
        <v>30.279299999999999</v>
      </c>
      <c r="DV60">
        <v>21.077000000000002</v>
      </c>
      <c r="DW60">
        <v>11.637</v>
      </c>
      <c r="DX60">
        <v>100</v>
      </c>
      <c r="DY60">
        <v>31</v>
      </c>
      <c r="DZ60">
        <v>400</v>
      </c>
      <c r="EA60">
        <v>32.829300000000003</v>
      </c>
      <c r="EB60">
        <v>100.247</v>
      </c>
      <c r="EC60">
        <v>100.667</v>
      </c>
    </row>
    <row r="61" spans="1:133" x14ac:dyDescent="0.35">
      <c r="A61">
        <v>45</v>
      </c>
      <c r="B61">
        <v>1582063925</v>
      </c>
      <c r="C61">
        <v>220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1582063916.93103</v>
      </c>
      <c r="O61">
        <f t="shared" si="0"/>
        <v>1.3891980416694445E-4</v>
      </c>
      <c r="P61">
        <f t="shared" si="1"/>
        <v>-0.19045535241026401</v>
      </c>
      <c r="Q61">
        <f t="shared" si="2"/>
        <v>400.22217241379298</v>
      </c>
      <c r="R61">
        <f t="shared" si="3"/>
        <v>419.71506348926209</v>
      </c>
      <c r="S61">
        <f t="shared" si="4"/>
        <v>41.659032131337625</v>
      </c>
      <c r="T61">
        <f t="shared" si="5"/>
        <v>39.724255311809905</v>
      </c>
      <c r="U61">
        <f t="shared" si="6"/>
        <v>1.0983547809807599E-2</v>
      </c>
      <c r="V61">
        <f t="shared" si="7"/>
        <v>2.2453498706328618</v>
      </c>
      <c r="W61">
        <f t="shared" si="8"/>
        <v>1.0953786218173533E-2</v>
      </c>
      <c r="X61">
        <f t="shared" si="9"/>
        <v>6.8487835782272376E-3</v>
      </c>
      <c r="Y61">
        <f t="shared" si="10"/>
        <v>0</v>
      </c>
      <c r="Z61">
        <f t="shared" si="11"/>
        <v>31.263235502857661</v>
      </c>
      <c r="AA61">
        <f t="shared" si="12"/>
        <v>30.891382758620701</v>
      </c>
      <c r="AB61">
        <f t="shared" si="13"/>
        <v>4.4835141793607205</v>
      </c>
      <c r="AC61">
        <f t="shared" si="14"/>
        <v>71.303216112428089</v>
      </c>
      <c r="AD61">
        <f t="shared" si="15"/>
        <v>3.2739118084341645</v>
      </c>
      <c r="AE61">
        <f t="shared" si="16"/>
        <v>4.5915345575324258</v>
      </c>
      <c r="AF61">
        <f t="shared" si="17"/>
        <v>1.209602370926556</v>
      </c>
      <c r="AG61">
        <f t="shared" si="18"/>
        <v>-6.1263633637622501</v>
      </c>
      <c r="AH61">
        <f t="shared" si="19"/>
        <v>50.581077925811599</v>
      </c>
      <c r="AI61">
        <f t="shared" si="20"/>
        <v>5.0636775910579512</v>
      </c>
      <c r="AJ61">
        <f t="shared" si="21"/>
        <v>49.5183921531073</v>
      </c>
      <c r="AK61">
        <v>-4.1058675888833003E-2</v>
      </c>
      <c r="AL61">
        <v>4.60919606227767E-2</v>
      </c>
      <c r="AM61">
        <v>3.4469104388941898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51615.787349428225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-0.19045535241026401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1582063916.93103</v>
      </c>
      <c r="BY61">
        <v>400.22217241379298</v>
      </c>
      <c r="BZ61">
        <v>399.99099999999999</v>
      </c>
      <c r="CA61">
        <v>32.984686206896498</v>
      </c>
      <c r="CB61">
        <v>32.754403448275902</v>
      </c>
      <c r="CC61">
        <v>350.01555172413799</v>
      </c>
      <c r="CD61">
        <v>99.055499999999995</v>
      </c>
      <c r="CE61">
        <v>0.20000868965517199</v>
      </c>
      <c r="CF61">
        <v>31.309231034482799</v>
      </c>
      <c r="CG61">
        <v>30.891382758620701</v>
      </c>
      <c r="CH61">
        <v>999.9</v>
      </c>
      <c r="CI61">
        <v>0</v>
      </c>
      <c r="CJ61">
        <v>0</v>
      </c>
      <c r="CK61">
        <v>9995.9106896551693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-0.27586206896551702</v>
      </c>
      <c r="CS61">
        <v>0</v>
      </c>
      <c r="CT61">
        <v>18.2655172413793</v>
      </c>
      <c r="CU61">
        <v>-1.72758620689655</v>
      </c>
      <c r="CV61">
        <v>38.631344827586197</v>
      </c>
      <c r="CW61">
        <v>43.767103448275897</v>
      </c>
      <c r="CX61">
        <v>41.2433793103448</v>
      </c>
      <c r="CY61">
        <v>42.375</v>
      </c>
      <c r="CZ61">
        <v>39.799172413793102</v>
      </c>
      <c r="DA61">
        <v>0</v>
      </c>
      <c r="DB61">
        <v>0</v>
      </c>
      <c r="DC61">
        <v>0</v>
      </c>
      <c r="DD61">
        <v>1582063928.3</v>
      </c>
      <c r="DE61">
        <v>-0.63461538461538503</v>
      </c>
      <c r="DF61">
        <v>-8.8102562751486406</v>
      </c>
      <c r="DG61">
        <v>-8.7008546107749005</v>
      </c>
      <c r="DH61">
        <v>18.850000000000001</v>
      </c>
      <c r="DI61">
        <v>15</v>
      </c>
      <c r="DJ61">
        <v>100</v>
      </c>
      <c r="DK61">
        <v>100</v>
      </c>
      <c r="DL61">
        <v>2.605</v>
      </c>
      <c r="DM61">
        <v>0.52900000000000003</v>
      </c>
      <c r="DN61">
        <v>2</v>
      </c>
      <c r="DO61">
        <v>343.34100000000001</v>
      </c>
      <c r="DP61">
        <v>687.39</v>
      </c>
      <c r="DQ61">
        <v>30.999500000000001</v>
      </c>
      <c r="DR61">
        <v>30.340900000000001</v>
      </c>
      <c r="DS61">
        <v>30.0001</v>
      </c>
      <c r="DT61">
        <v>30.268799999999999</v>
      </c>
      <c r="DU61">
        <v>30.279299999999999</v>
      </c>
      <c r="DV61">
        <v>21.078199999999999</v>
      </c>
      <c r="DW61">
        <v>11.637</v>
      </c>
      <c r="DX61">
        <v>100</v>
      </c>
      <c r="DY61">
        <v>31</v>
      </c>
      <c r="DZ61">
        <v>400</v>
      </c>
      <c r="EA61">
        <v>32.841700000000003</v>
      </c>
      <c r="EB61">
        <v>100.249</v>
      </c>
      <c r="EC61">
        <v>100.666</v>
      </c>
    </row>
    <row r="62" spans="1:133" x14ac:dyDescent="0.35">
      <c r="A62">
        <v>46</v>
      </c>
      <c r="B62">
        <v>1582063930</v>
      </c>
      <c r="C62">
        <v>225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1582063921.93103</v>
      </c>
      <c r="O62">
        <f t="shared" si="0"/>
        <v>1.3738072383545275E-4</v>
      </c>
      <c r="P62">
        <f t="shared" si="1"/>
        <v>-0.17963680759794967</v>
      </c>
      <c r="Q62">
        <f t="shared" si="2"/>
        <v>400.21593103448299</v>
      </c>
      <c r="R62">
        <f t="shared" si="3"/>
        <v>418.43143017228942</v>
      </c>
      <c r="S62">
        <f t="shared" si="4"/>
        <v>41.531628378088762</v>
      </c>
      <c r="T62">
        <f t="shared" si="5"/>
        <v>39.723639574280988</v>
      </c>
      <c r="U62">
        <f t="shared" si="6"/>
        <v>1.0864382114910837E-2</v>
      </c>
      <c r="V62">
        <f t="shared" si="7"/>
        <v>2.2455145905571525</v>
      </c>
      <c r="W62">
        <f t="shared" si="8"/>
        <v>1.0835264020750971E-2</v>
      </c>
      <c r="X62">
        <f t="shared" si="9"/>
        <v>6.7746496069130266E-3</v>
      </c>
      <c r="Y62">
        <f t="shared" si="10"/>
        <v>0</v>
      </c>
      <c r="Z62">
        <f t="shared" si="11"/>
        <v>31.261430779663261</v>
      </c>
      <c r="AA62">
        <f t="shared" si="12"/>
        <v>30.888524137931</v>
      </c>
      <c r="AB62">
        <f t="shared" si="13"/>
        <v>4.4827828721768475</v>
      </c>
      <c r="AC62">
        <f t="shared" si="14"/>
        <v>71.303415888419892</v>
      </c>
      <c r="AD62">
        <f t="shared" si="15"/>
        <v>3.2734894262049683</v>
      </c>
      <c r="AE62">
        <f t="shared" si="16"/>
        <v>4.5909293200308001</v>
      </c>
      <c r="AF62">
        <f t="shared" si="17"/>
        <v>1.2092934459718792</v>
      </c>
      <c r="AG62">
        <f t="shared" si="18"/>
        <v>-6.0584899211434662</v>
      </c>
      <c r="AH62">
        <f t="shared" si="19"/>
        <v>50.650328055693336</v>
      </c>
      <c r="AI62">
        <f t="shared" si="20"/>
        <v>5.0701088368344989</v>
      </c>
      <c r="AJ62">
        <f t="shared" si="21"/>
        <v>49.661946971384367</v>
      </c>
      <c r="AK62">
        <v>-4.1063102268956098E-2</v>
      </c>
      <c r="AL62">
        <v>4.6096929622237E-2</v>
      </c>
      <c r="AM62">
        <v>3.4472046945061501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51621.518771346891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-0.17963680759794967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1582063921.93103</v>
      </c>
      <c r="BY62">
        <v>400.21593103448299</v>
      </c>
      <c r="BZ62">
        <v>400.00224137931002</v>
      </c>
      <c r="CA62">
        <v>32.980427586206901</v>
      </c>
      <c r="CB62">
        <v>32.752689655172396</v>
      </c>
      <c r="CC62">
        <v>350.007172413793</v>
      </c>
      <c r="CD62">
        <v>99.055537931034493</v>
      </c>
      <c r="CE62">
        <v>0.199980137931034</v>
      </c>
      <c r="CF62">
        <v>31.306913793103501</v>
      </c>
      <c r="CG62">
        <v>30.888524137931</v>
      </c>
      <c r="CH62">
        <v>999.9</v>
      </c>
      <c r="CI62">
        <v>0</v>
      </c>
      <c r="CJ62">
        <v>0</v>
      </c>
      <c r="CK62">
        <v>9996.9844827586203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-0.67586206896551704</v>
      </c>
      <c r="CS62">
        <v>0</v>
      </c>
      <c r="CT62">
        <v>18.520689655172401</v>
      </c>
      <c r="CU62">
        <v>-1.63793103448276</v>
      </c>
      <c r="CV62">
        <v>38.631413793103498</v>
      </c>
      <c r="CW62">
        <v>43.7649655172414</v>
      </c>
      <c r="CX62">
        <v>41.239034482758598</v>
      </c>
      <c r="CY62">
        <v>42.370655172413798</v>
      </c>
      <c r="CZ62">
        <v>39.797034482758598</v>
      </c>
      <c r="DA62">
        <v>0</v>
      </c>
      <c r="DB62">
        <v>0</v>
      </c>
      <c r="DC62">
        <v>0</v>
      </c>
      <c r="DD62">
        <v>1582063933.7</v>
      </c>
      <c r="DE62">
        <v>-0.15384615384615399</v>
      </c>
      <c r="DF62">
        <v>-5.4222219076030997</v>
      </c>
      <c r="DG62">
        <v>7.5521365841319401</v>
      </c>
      <c r="DH62">
        <v>18.503846153846201</v>
      </c>
      <c r="DI62">
        <v>15</v>
      </c>
      <c r="DJ62">
        <v>100</v>
      </c>
      <c r="DK62">
        <v>100</v>
      </c>
      <c r="DL62">
        <v>2.605</v>
      </c>
      <c r="DM62">
        <v>0.52900000000000003</v>
      </c>
      <c r="DN62">
        <v>2</v>
      </c>
      <c r="DO62">
        <v>343.41800000000001</v>
      </c>
      <c r="DP62">
        <v>687.29700000000003</v>
      </c>
      <c r="DQ62">
        <v>31.0001</v>
      </c>
      <c r="DR62">
        <v>30.340900000000001</v>
      </c>
      <c r="DS62">
        <v>30.0001</v>
      </c>
      <c r="DT62">
        <v>30.2698</v>
      </c>
      <c r="DU62">
        <v>30.279299999999999</v>
      </c>
      <c r="DV62">
        <v>21.077100000000002</v>
      </c>
      <c r="DW62">
        <v>11.357200000000001</v>
      </c>
      <c r="DX62">
        <v>100</v>
      </c>
      <c r="DY62">
        <v>31</v>
      </c>
      <c r="DZ62">
        <v>400</v>
      </c>
      <c r="EA62">
        <v>32.850900000000003</v>
      </c>
      <c r="EB62">
        <v>100.248</v>
      </c>
      <c r="EC62">
        <v>100.66800000000001</v>
      </c>
    </row>
    <row r="63" spans="1:133" x14ac:dyDescent="0.35">
      <c r="A63">
        <v>47</v>
      </c>
      <c r="B63">
        <v>1582063935</v>
      </c>
      <c r="C63">
        <v>230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1582063926.93103</v>
      </c>
      <c r="O63">
        <f t="shared" si="0"/>
        <v>1.3231767751898394E-4</v>
      </c>
      <c r="P63">
        <f t="shared" si="1"/>
        <v>-0.19174901853346885</v>
      </c>
      <c r="Q63">
        <f t="shared" si="2"/>
        <v>400.20920689655202</v>
      </c>
      <c r="R63">
        <f t="shared" si="3"/>
        <v>421.28196889253292</v>
      </c>
      <c r="S63">
        <f t="shared" si="4"/>
        <v>41.814488951524233</v>
      </c>
      <c r="T63">
        <f t="shared" si="5"/>
        <v>39.722904600132679</v>
      </c>
      <c r="U63">
        <f t="shared" si="6"/>
        <v>1.0455535119963649E-2</v>
      </c>
      <c r="V63">
        <f t="shared" si="7"/>
        <v>2.2456332016297043</v>
      </c>
      <c r="W63">
        <f t="shared" si="8"/>
        <v>1.0428565810112773E-2</v>
      </c>
      <c r="X63">
        <f t="shared" si="9"/>
        <v>6.5202708747101558E-3</v>
      </c>
      <c r="Y63">
        <f t="shared" si="10"/>
        <v>0</v>
      </c>
      <c r="Z63">
        <f t="shared" si="11"/>
        <v>31.261591818088235</v>
      </c>
      <c r="AA63">
        <f t="shared" si="12"/>
        <v>30.8905172413793</v>
      </c>
      <c r="AB63">
        <f t="shared" si="13"/>
        <v>4.4832927472788322</v>
      </c>
      <c r="AC63">
        <f t="shared" si="14"/>
        <v>71.302120385923899</v>
      </c>
      <c r="AD63">
        <f t="shared" si="15"/>
        <v>3.2731474167910406</v>
      </c>
      <c r="AE63">
        <f t="shared" si="16"/>
        <v>4.5905330712117349</v>
      </c>
      <c r="AF63">
        <f t="shared" si="17"/>
        <v>1.2101453304877916</v>
      </c>
      <c r="AG63">
        <f t="shared" si="18"/>
        <v>-5.8352095785871914</v>
      </c>
      <c r="AH63">
        <f t="shared" si="19"/>
        <v>50.228018040543887</v>
      </c>
      <c r="AI63">
        <f t="shared" si="20"/>
        <v>5.027581710880729</v>
      </c>
      <c r="AJ63">
        <f t="shared" si="21"/>
        <v>49.420390172837422</v>
      </c>
      <c r="AK63">
        <v>-4.1066289785455297E-2</v>
      </c>
      <c r="AL63">
        <v>4.6100507888749198E-2</v>
      </c>
      <c r="AM63">
        <v>3.4474165865736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51625.615347320541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-0.19174901853346885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1582063926.93103</v>
      </c>
      <c r="BY63">
        <v>400.20920689655202</v>
      </c>
      <c r="BZ63">
        <v>399.97127586206898</v>
      </c>
      <c r="CA63">
        <v>32.977037931034502</v>
      </c>
      <c r="CB63">
        <v>32.757689655172399</v>
      </c>
      <c r="CC63">
        <v>350.00293103448303</v>
      </c>
      <c r="CD63">
        <v>99.055331034482705</v>
      </c>
      <c r="CE63">
        <v>0.200018206896552</v>
      </c>
      <c r="CF63">
        <v>31.305396551724101</v>
      </c>
      <c r="CG63">
        <v>30.8905172413793</v>
      </c>
      <c r="CH63">
        <v>999.9</v>
      </c>
      <c r="CI63">
        <v>0</v>
      </c>
      <c r="CJ63">
        <v>0</v>
      </c>
      <c r="CK63">
        <v>9997.7813793103396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-0.493103448275862</v>
      </c>
      <c r="CS63">
        <v>0</v>
      </c>
      <c r="CT63">
        <v>19.796551724137899</v>
      </c>
      <c r="CU63">
        <v>-1.3137931034482799</v>
      </c>
      <c r="CV63">
        <v>38.631413793103498</v>
      </c>
      <c r="CW63">
        <v>43.7649655172414</v>
      </c>
      <c r="CX63">
        <v>41.239068965517198</v>
      </c>
      <c r="CY63">
        <v>42.361965517241401</v>
      </c>
      <c r="CZ63">
        <v>39.794896551724101</v>
      </c>
      <c r="DA63">
        <v>0</v>
      </c>
      <c r="DB63">
        <v>0</v>
      </c>
      <c r="DC63">
        <v>0</v>
      </c>
      <c r="DD63">
        <v>1582063938.5</v>
      </c>
      <c r="DE63">
        <v>-0.73846153846153895</v>
      </c>
      <c r="DF63">
        <v>13.7162395822509</v>
      </c>
      <c r="DG63">
        <v>-2.73504304817342</v>
      </c>
      <c r="DH63">
        <v>19.7846153846154</v>
      </c>
      <c r="DI63">
        <v>15</v>
      </c>
      <c r="DJ63">
        <v>100</v>
      </c>
      <c r="DK63">
        <v>100</v>
      </c>
      <c r="DL63">
        <v>2.605</v>
      </c>
      <c r="DM63">
        <v>0.52900000000000003</v>
      </c>
      <c r="DN63">
        <v>2</v>
      </c>
      <c r="DO63">
        <v>343.40600000000001</v>
      </c>
      <c r="DP63">
        <v>687.13400000000001</v>
      </c>
      <c r="DQ63">
        <v>30.9999</v>
      </c>
      <c r="DR63">
        <v>30.343499999999999</v>
      </c>
      <c r="DS63">
        <v>30.0002</v>
      </c>
      <c r="DT63">
        <v>30.2698</v>
      </c>
      <c r="DU63">
        <v>30.279299999999999</v>
      </c>
      <c r="DV63">
        <v>21.0839</v>
      </c>
      <c r="DW63">
        <v>11.357200000000001</v>
      </c>
      <c r="DX63">
        <v>100</v>
      </c>
      <c r="DY63">
        <v>31</v>
      </c>
      <c r="DZ63">
        <v>400</v>
      </c>
      <c r="EA63">
        <v>32.8611</v>
      </c>
      <c r="EB63">
        <v>100.245</v>
      </c>
      <c r="EC63">
        <v>100.667</v>
      </c>
    </row>
    <row r="64" spans="1:133" x14ac:dyDescent="0.35">
      <c r="A64">
        <v>48</v>
      </c>
      <c r="B64">
        <v>1582063940</v>
      </c>
      <c r="C64">
        <v>235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1582063931.93103</v>
      </c>
      <c r="O64">
        <f t="shared" si="0"/>
        <v>1.2617899003024478E-4</v>
      </c>
      <c r="P64">
        <f t="shared" si="1"/>
        <v>-0.18224995347613251</v>
      </c>
      <c r="Q64">
        <f t="shared" si="2"/>
        <v>400.17737931034497</v>
      </c>
      <c r="R64">
        <f t="shared" si="3"/>
        <v>421.16186030644673</v>
      </c>
      <c r="S64">
        <f t="shared" si="4"/>
        <v>41.80305041572246</v>
      </c>
      <c r="T64">
        <f t="shared" si="5"/>
        <v>39.720204366012418</v>
      </c>
      <c r="U64">
        <f t="shared" si="6"/>
        <v>9.9660200057985135E-3</v>
      </c>
      <c r="V64">
        <f t="shared" si="7"/>
        <v>2.2459379838391378</v>
      </c>
      <c r="W64">
        <f t="shared" si="8"/>
        <v>9.941517039587568E-3</v>
      </c>
      <c r="X64">
        <f t="shared" si="9"/>
        <v>6.2156445821478501E-3</v>
      </c>
      <c r="Y64">
        <f t="shared" si="10"/>
        <v>0</v>
      </c>
      <c r="Z64">
        <f t="shared" si="11"/>
        <v>31.263149899092117</v>
      </c>
      <c r="AA64">
        <f t="shared" si="12"/>
        <v>30.891875862069</v>
      </c>
      <c r="AB64">
        <f t="shared" si="13"/>
        <v>4.4836403381532515</v>
      </c>
      <c r="AC64">
        <f t="shared" si="14"/>
        <v>71.302793187629149</v>
      </c>
      <c r="AD64">
        <f t="shared" si="15"/>
        <v>3.2730890505489474</v>
      </c>
      <c r="AE64">
        <f t="shared" si="16"/>
        <v>4.5904078987985839</v>
      </c>
      <c r="AF64">
        <f t="shared" si="17"/>
        <v>1.2105512876043041</v>
      </c>
      <c r="AG64">
        <f t="shared" si="18"/>
        <v>-5.5644934603337948</v>
      </c>
      <c r="AH64">
        <f t="shared" si="19"/>
        <v>50.012292876880117</v>
      </c>
      <c r="AI64">
        <f t="shared" si="20"/>
        <v>5.0053310227574386</v>
      </c>
      <c r="AJ64">
        <f t="shared" si="21"/>
        <v>49.453130439303763</v>
      </c>
      <c r="AK64">
        <v>-4.1074481100719901E-2</v>
      </c>
      <c r="AL64">
        <v>4.6109703357732401E-2</v>
      </c>
      <c r="AM64">
        <v>3.4479610833186598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51635.598492732417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-0.18224995347613251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1582063931.93103</v>
      </c>
      <c r="BY64">
        <v>400.17737931034497</v>
      </c>
      <c r="BZ64">
        <v>399.95151724137901</v>
      </c>
      <c r="CA64">
        <v>32.9760689655172</v>
      </c>
      <c r="CB64">
        <v>32.7669</v>
      </c>
      <c r="CC64">
        <v>350.00824137930999</v>
      </c>
      <c r="CD64">
        <v>99.0565</v>
      </c>
      <c r="CE64">
        <v>0.19999579310344801</v>
      </c>
      <c r="CF64">
        <v>31.3049172413793</v>
      </c>
      <c r="CG64">
        <v>30.891875862069</v>
      </c>
      <c r="CH64">
        <v>999.9</v>
      </c>
      <c r="CI64">
        <v>0</v>
      </c>
      <c r="CJ64">
        <v>0</v>
      </c>
      <c r="CK64">
        <v>9999.6575862069003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-0.19655172413793101</v>
      </c>
      <c r="CS64">
        <v>0</v>
      </c>
      <c r="CT64">
        <v>19.848275862068999</v>
      </c>
      <c r="CU64">
        <v>-1.61379310344828</v>
      </c>
      <c r="CV64">
        <v>38.620655172413798</v>
      </c>
      <c r="CW64">
        <v>43.771379310344798</v>
      </c>
      <c r="CX64">
        <v>41.223965517241403</v>
      </c>
      <c r="CY64">
        <v>42.353275862068998</v>
      </c>
      <c r="CZ64">
        <v>39.803448275862102</v>
      </c>
      <c r="DA64">
        <v>0</v>
      </c>
      <c r="DB64">
        <v>0</v>
      </c>
      <c r="DC64">
        <v>0</v>
      </c>
      <c r="DD64">
        <v>1582063943.3</v>
      </c>
      <c r="DE64">
        <v>-3.8461538461538401E-2</v>
      </c>
      <c r="DF64">
        <v>5.0735046067854999</v>
      </c>
      <c r="DG64">
        <v>-13.798290655543999</v>
      </c>
      <c r="DH64">
        <v>19.507692307692299</v>
      </c>
      <c r="DI64">
        <v>15</v>
      </c>
      <c r="DJ64">
        <v>100</v>
      </c>
      <c r="DK64">
        <v>100</v>
      </c>
      <c r="DL64">
        <v>2.605</v>
      </c>
      <c r="DM64">
        <v>0.52900000000000003</v>
      </c>
      <c r="DN64">
        <v>2</v>
      </c>
      <c r="DO64">
        <v>343.33499999999998</v>
      </c>
      <c r="DP64">
        <v>687.18</v>
      </c>
      <c r="DQ64">
        <v>30.9998</v>
      </c>
      <c r="DR64">
        <v>30.343499999999999</v>
      </c>
      <c r="DS64">
        <v>30.0002</v>
      </c>
      <c r="DT64">
        <v>30.2698</v>
      </c>
      <c r="DU64">
        <v>30.279299999999999</v>
      </c>
      <c r="DV64">
        <v>21.083500000000001</v>
      </c>
      <c r="DW64">
        <v>11.357200000000001</v>
      </c>
      <c r="DX64">
        <v>100</v>
      </c>
      <c r="DY64">
        <v>31</v>
      </c>
      <c r="DZ64">
        <v>400</v>
      </c>
      <c r="EA64">
        <v>32.862699999999997</v>
      </c>
      <c r="EB64">
        <v>100.24299999999999</v>
      </c>
      <c r="EC64">
        <v>100.666</v>
      </c>
    </row>
    <row r="65" spans="1:133" x14ac:dyDescent="0.35">
      <c r="A65">
        <v>49</v>
      </c>
      <c r="B65">
        <v>1582063945</v>
      </c>
      <c r="C65">
        <v>240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1582063936.93103</v>
      </c>
      <c r="O65">
        <f t="shared" si="0"/>
        <v>1.2064603472481643E-4</v>
      </c>
      <c r="P65">
        <f t="shared" si="1"/>
        <v>-0.17806637206544343</v>
      </c>
      <c r="Q65">
        <f t="shared" si="2"/>
        <v>400.17431034482797</v>
      </c>
      <c r="R65">
        <f t="shared" si="3"/>
        <v>421.79522701662216</v>
      </c>
      <c r="S65">
        <f t="shared" si="4"/>
        <v>41.866829580762904</v>
      </c>
      <c r="T65">
        <f t="shared" si="5"/>
        <v>39.720766335618102</v>
      </c>
      <c r="U65">
        <f t="shared" si="6"/>
        <v>9.527208751762847E-3</v>
      </c>
      <c r="V65">
        <f t="shared" si="7"/>
        <v>2.2463199133815124</v>
      </c>
      <c r="W65">
        <f t="shared" si="8"/>
        <v>9.5048172294333252E-3</v>
      </c>
      <c r="X65">
        <f t="shared" si="9"/>
        <v>5.9425181338139833E-3</v>
      </c>
      <c r="Y65">
        <f t="shared" si="10"/>
        <v>0</v>
      </c>
      <c r="Z65">
        <f t="shared" si="11"/>
        <v>31.264794460143442</v>
      </c>
      <c r="AA65">
        <f t="shared" si="12"/>
        <v>30.8932</v>
      </c>
      <c r="AB65">
        <f t="shared" si="13"/>
        <v>4.4839791295123739</v>
      </c>
      <c r="AC65">
        <f t="shared" si="14"/>
        <v>71.308316001047899</v>
      </c>
      <c r="AD65">
        <f t="shared" si="15"/>
        <v>3.2733066106168431</v>
      </c>
      <c r="AE65">
        <f t="shared" si="16"/>
        <v>4.5903574704649328</v>
      </c>
      <c r="AF65">
        <f t="shared" si="17"/>
        <v>1.2106725188955307</v>
      </c>
      <c r="AG65">
        <f t="shared" si="18"/>
        <v>-5.3204901313644042</v>
      </c>
      <c r="AH65">
        <f t="shared" si="19"/>
        <v>49.837054248867837</v>
      </c>
      <c r="AI65">
        <f t="shared" si="20"/>
        <v>4.9869725457190182</v>
      </c>
      <c r="AJ65">
        <f t="shared" si="21"/>
        <v>49.503536663222448</v>
      </c>
      <c r="AK65">
        <v>-4.1084747236697097E-2</v>
      </c>
      <c r="AL65">
        <v>4.6121227994729598E-2</v>
      </c>
      <c r="AM65">
        <v>3.4486434459342301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51648.054599668314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-0.17806637206544343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1582063936.93103</v>
      </c>
      <c r="BY65">
        <v>400.17431034482797</v>
      </c>
      <c r="BZ65">
        <v>399.951827586207</v>
      </c>
      <c r="CA65">
        <v>32.977541379310303</v>
      </c>
      <c r="CB65">
        <v>32.777548275862102</v>
      </c>
      <c r="CC65">
        <v>350.014344827586</v>
      </c>
      <c r="CD65">
        <v>99.058627586206896</v>
      </c>
      <c r="CE65">
        <v>0.200033724137931</v>
      </c>
      <c r="CF65">
        <v>31.304724137931</v>
      </c>
      <c r="CG65">
        <v>30.8932</v>
      </c>
      <c r="CH65">
        <v>999.9</v>
      </c>
      <c r="CI65">
        <v>0</v>
      </c>
      <c r="CJ65">
        <v>0</v>
      </c>
      <c r="CK65">
        <v>10001.9420689655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0.48275862068965503</v>
      </c>
      <c r="CS65">
        <v>0</v>
      </c>
      <c r="CT65">
        <v>20.134482758620699</v>
      </c>
      <c r="CU65">
        <v>-1.7862068965517199</v>
      </c>
      <c r="CV65">
        <v>38.609793103448297</v>
      </c>
      <c r="CW65">
        <v>43.771379310344798</v>
      </c>
      <c r="CX65">
        <v>41.217482758620697</v>
      </c>
      <c r="CY65">
        <v>42.357620689655199</v>
      </c>
      <c r="CZ65">
        <v>39.801310344827598</v>
      </c>
      <c r="DA65">
        <v>0</v>
      </c>
      <c r="DB65">
        <v>0</v>
      </c>
      <c r="DC65">
        <v>0</v>
      </c>
      <c r="DD65">
        <v>1582063948.7</v>
      </c>
      <c r="DE65">
        <v>0.40769230769230802</v>
      </c>
      <c r="DF65">
        <v>0.43076938672019399</v>
      </c>
      <c r="DG65">
        <v>4.8341880488223996</v>
      </c>
      <c r="DH65">
        <v>19.9153846153846</v>
      </c>
      <c r="DI65">
        <v>15</v>
      </c>
      <c r="DJ65">
        <v>100</v>
      </c>
      <c r="DK65">
        <v>100</v>
      </c>
      <c r="DL65">
        <v>2.605</v>
      </c>
      <c r="DM65">
        <v>0.52900000000000003</v>
      </c>
      <c r="DN65">
        <v>2</v>
      </c>
      <c r="DO65">
        <v>343.45299999999997</v>
      </c>
      <c r="DP65">
        <v>687.25099999999998</v>
      </c>
      <c r="DQ65">
        <v>31</v>
      </c>
      <c r="DR65">
        <v>30.343499999999999</v>
      </c>
      <c r="DS65">
        <v>30.0002</v>
      </c>
      <c r="DT65">
        <v>30.2698</v>
      </c>
      <c r="DU65">
        <v>30.281300000000002</v>
      </c>
      <c r="DV65">
        <v>21.084299999999999</v>
      </c>
      <c r="DW65">
        <v>11.0764</v>
      </c>
      <c r="DX65">
        <v>100</v>
      </c>
      <c r="DY65">
        <v>31</v>
      </c>
      <c r="DZ65">
        <v>400</v>
      </c>
      <c r="EA65">
        <v>32.866100000000003</v>
      </c>
      <c r="EB65">
        <v>100.246</v>
      </c>
      <c r="EC65">
        <v>100.66500000000001</v>
      </c>
    </row>
    <row r="66" spans="1:133" x14ac:dyDescent="0.35">
      <c r="A66">
        <v>50</v>
      </c>
      <c r="B66">
        <v>1582063950</v>
      </c>
      <c r="C66">
        <v>245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1582063941.93103</v>
      </c>
      <c r="O66">
        <f t="shared" si="0"/>
        <v>1.1327094247648174E-4</v>
      </c>
      <c r="P66">
        <f t="shared" si="1"/>
        <v>-0.18187763913543392</v>
      </c>
      <c r="Q66">
        <f t="shared" si="2"/>
        <v>400.19775862069002</v>
      </c>
      <c r="R66">
        <f t="shared" si="3"/>
        <v>424.41112774766759</v>
      </c>
      <c r="S66">
        <f t="shared" si="4"/>
        <v>42.127175131828494</v>
      </c>
      <c r="T66">
        <f t="shared" si="5"/>
        <v>39.723748890021149</v>
      </c>
      <c r="U66">
        <f t="shared" si="6"/>
        <v>8.9492181969299082E-3</v>
      </c>
      <c r="V66">
        <f t="shared" si="7"/>
        <v>2.245986171085105</v>
      </c>
      <c r="W66">
        <f t="shared" si="8"/>
        <v>8.9294551594409442E-3</v>
      </c>
      <c r="X66">
        <f t="shared" si="9"/>
        <v>5.5826814335438466E-3</v>
      </c>
      <c r="Y66">
        <f t="shared" si="10"/>
        <v>0</v>
      </c>
      <c r="Z66">
        <f t="shared" si="11"/>
        <v>31.2672302984782</v>
      </c>
      <c r="AA66">
        <f t="shared" si="12"/>
        <v>30.891655172413799</v>
      </c>
      <c r="AB66">
        <f t="shared" si="13"/>
        <v>4.4835838750945971</v>
      </c>
      <c r="AC66">
        <f t="shared" si="14"/>
        <v>71.315986564224488</v>
      </c>
      <c r="AD66">
        <f t="shared" si="15"/>
        <v>3.2736587168866467</v>
      </c>
      <c r="AE66">
        <f t="shared" si="16"/>
        <v>4.5903574704649328</v>
      </c>
      <c r="AF66">
        <f t="shared" si="17"/>
        <v>1.2099251582079504</v>
      </c>
      <c r="AG66">
        <f t="shared" si="18"/>
        <v>-4.9952485632128445</v>
      </c>
      <c r="AH66">
        <f t="shared" si="19"/>
        <v>50.016706197612933</v>
      </c>
      <c r="AI66">
        <f t="shared" si="20"/>
        <v>5.0056551021434972</v>
      </c>
      <c r="AJ66">
        <f t="shared" si="21"/>
        <v>50.027112736543586</v>
      </c>
      <c r="AK66">
        <v>-4.1075776270889097E-2</v>
      </c>
      <c r="AL66">
        <v>4.6111157299710402E-2</v>
      </c>
      <c r="AM66">
        <v>3.4480471730388502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51637.273489631574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-0.18187763913543392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1582063941.93103</v>
      </c>
      <c r="BY66">
        <v>400.19775862069002</v>
      </c>
      <c r="BZ66">
        <v>399.963689655172</v>
      </c>
      <c r="CA66">
        <v>32.980544827586201</v>
      </c>
      <c r="CB66">
        <v>32.792779310344798</v>
      </c>
      <c r="CC66">
        <v>350.017</v>
      </c>
      <c r="CD66">
        <v>99.060282758620701</v>
      </c>
      <c r="CE66">
        <v>0.200015517241379</v>
      </c>
      <c r="CF66">
        <v>31.304724137931</v>
      </c>
      <c r="CG66">
        <v>30.891655172413799</v>
      </c>
      <c r="CH66">
        <v>999.9</v>
      </c>
      <c r="CI66">
        <v>0</v>
      </c>
      <c r="CJ66">
        <v>0</v>
      </c>
      <c r="CK66">
        <v>9999.5910344827607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0.83103448275862102</v>
      </c>
      <c r="CS66">
        <v>0</v>
      </c>
      <c r="CT66">
        <v>20.444827586206902</v>
      </c>
      <c r="CU66">
        <v>-1.9896551724137901</v>
      </c>
      <c r="CV66">
        <v>38.605448275862102</v>
      </c>
      <c r="CW66">
        <v>43.777793103448303</v>
      </c>
      <c r="CX66">
        <v>41.228103448275803</v>
      </c>
      <c r="CY66">
        <v>42.366310344827603</v>
      </c>
      <c r="CZ66">
        <v>39.799172413793102</v>
      </c>
      <c r="DA66">
        <v>0</v>
      </c>
      <c r="DB66">
        <v>0</v>
      </c>
      <c r="DC66">
        <v>0</v>
      </c>
      <c r="DD66">
        <v>1582063953.5</v>
      </c>
      <c r="DE66">
        <v>0.80769230769230804</v>
      </c>
      <c r="DF66">
        <v>4.1230768271019196</v>
      </c>
      <c r="DG66">
        <v>18.437607141799202</v>
      </c>
      <c r="DH66">
        <v>19.057692307692299</v>
      </c>
      <c r="DI66">
        <v>15</v>
      </c>
      <c r="DJ66">
        <v>100</v>
      </c>
      <c r="DK66">
        <v>100</v>
      </c>
      <c r="DL66">
        <v>2.605</v>
      </c>
      <c r="DM66">
        <v>0.52900000000000003</v>
      </c>
      <c r="DN66">
        <v>2</v>
      </c>
      <c r="DO66">
        <v>343.43</v>
      </c>
      <c r="DP66">
        <v>687.28200000000004</v>
      </c>
      <c r="DQ66">
        <v>31</v>
      </c>
      <c r="DR66">
        <v>30.343499999999999</v>
      </c>
      <c r="DS66">
        <v>30.0001</v>
      </c>
      <c r="DT66">
        <v>30.2698</v>
      </c>
      <c r="DU66">
        <v>30.2819</v>
      </c>
      <c r="DV66">
        <v>21.084599999999998</v>
      </c>
      <c r="DW66">
        <v>11.0764</v>
      </c>
      <c r="DX66">
        <v>100</v>
      </c>
      <c r="DY66">
        <v>31</v>
      </c>
      <c r="DZ66">
        <v>400</v>
      </c>
      <c r="EA66">
        <v>32.8688</v>
      </c>
      <c r="EB66">
        <v>100.246</v>
      </c>
      <c r="EC66">
        <v>100.666</v>
      </c>
    </row>
    <row r="67" spans="1:133" x14ac:dyDescent="0.35">
      <c r="A67">
        <v>51</v>
      </c>
      <c r="B67">
        <v>1582063955</v>
      </c>
      <c r="C67">
        <v>250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1582063946.93103</v>
      </c>
      <c r="O67">
        <f t="shared" si="0"/>
        <v>1.016578292716379E-4</v>
      </c>
      <c r="P67">
        <f t="shared" si="1"/>
        <v>-0.17845842359794395</v>
      </c>
      <c r="Q67">
        <f t="shared" si="2"/>
        <v>400.23627586206902</v>
      </c>
      <c r="R67">
        <f t="shared" si="3"/>
        <v>427.45429287244787</v>
      </c>
      <c r="S67">
        <f t="shared" si="4"/>
        <v>42.429733641494174</v>
      </c>
      <c r="T67">
        <f t="shared" si="5"/>
        <v>39.728033760930245</v>
      </c>
      <c r="U67">
        <f t="shared" si="6"/>
        <v>8.0311389336510091E-3</v>
      </c>
      <c r="V67">
        <f t="shared" si="7"/>
        <v>2.2457306264403618</v>
      </c>
      <c r="W67">
        <f t="shared" si="8"/>
        <v>8.0152170906041074E-3</v>
      </c>
      <c r="X67">
        <f t="shared" si="9"/>
        <v>5.0109385368837496E-3</v>
      </c>
      <c r="Y67">
        <f t="shared" si="10"/>
        <v>0</v>
      </c>
      <c r="Z67">
        <f t="shared" si="11"/>
        <v>31.270336372626748</v>
      </c>
      <c r="AA67">
        <f t="shared" si="12"/>
        <v>30.893000000000001</v>
      </c>
      <c r="AB67">
        <f t="shared" si="13"/>
        <v>4.4839279564711854</v>
      </c>
      <c r="AC67">
        <f t="shared" si="14"/>
        <v>71.330391442744514</v>
      </c>
      <c r="AD67">
        <f t="shared" si="15"/>
        <v>3.274183138215232</v>
      </c>
      <c r="AE67">
        <f t="shared" si="16"/>
        <v>4.5901656671032764</v>
      </c>
      <c r="AF67">
        <f t="shared" si="17"/>
        <v>1.2097448182559534</v>
      </c>
      <c r="AG67">
        <f t="shared" si="18"/>
        <v>-4.483110270879231</v>
      </c>
      <c r="AH67">
        <f t="shared" si="19"/>
        <v>49.759269470716639</v>
      </c>
      <c r="AI67">
        <f t="shared" si="20"/>
        <v>4.9804725607015747</v>
      </c>
      <c r="AJ67">
        <f t="shared" si="21"/>
        <v>50.25663176053898</v>
      </c>
      <c r="AK67">
        <v>-4.1068908062299798E-2</v>
      </c>
      <c r="AL67">
        <v>4.6103447133880801E-2</v>
      </c>
      <c r="AM67">
        <v>3.4475906338798699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51629.141557978204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-0.17845842359794395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1582063946.93103</v>
      </c>
      <c r="BY67">
        <v>400.23627586206902</v>
      </c>
      <c r="BZ67">
        <v>400.00010344827598</v>
      </c>
      <c r="CA67">
        <v>32.9854448275862</v>
      </c>
      <c r="CB67">
        <v>32.816927586206901</v>
      </c>
      <c r="CC67">
        <v>350.01024137931</v>
      </c>
      <c r="CD67">
        <v>99.061458620689606</v>
      </c>
      <c r="CE67">
        <v>0.199993068965517</v>
      </c>
      <c r="CF67">
        <v>31.303989655172401</v>
      </c>
      <c r="CG67">
        <v>30.893000000000001</v>
      </c>
      <c r="CH67">
        <v>999.9</v>
      </c>
      <c r="CI67">
        <v>0</v>
      </c>
      <c r="CJ67">
        <v>0</v>
      </c>
      <c r="CK67">
        <v>9997.8003448275795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0.76896551724137896</v>
      </c>
      <c r="CS67">
        <v>0</v>
      </c>
      <c r="CT67">
        <v>19.827586206896498</v>
      </c>
      <c r="CU67">
        <v>-1.78275862068966</v>
      </c>
      <c r="CV67">
        <v>38.598931034482803</v>
      </c>
      <c r="CW67">
        <v>43.769241379310301</v>
      </c>
      <c r="CX67">
        <v>41.241068965517201</v>
      </c>
      <c r="CY67">
        <v>42.361965517241401</v>
      </c>
      <c r="CZ67">
        <v>39.786344827586198</v>
      </c>
      <c r="DA67">
        <v>0</v>
      </c>
      <c r="DB67">
        <v>0</v>
      </c>
      <c r="DC67">
        <v>0</v>
      </c>
      <c r="DD67">
        <v>1582063958.3</v>
      </c>
      <c r="DE67">
        <v>0.47307692307692301</v>
      </c>
      <c r="DF67">
        <v>0.46153837615781501</v>
      </c>
      <c r="DG67">
        <v>-14.758974341482499</v>
      </c>
      <c r="DH67">
        <v>19.611538461538501</v>
      </c>
      <c r="DI67">
        <v>15</v>
      </c>
      <c r="DJ67">
        <v>100</v>
      </c>
      <c r="DK67">
        <v>100</v>
      </c>
      <c r="DL67">
        <v>2.605</v>
      </c>
      <c r="DM67">
        <v>0.52900000000000003</v>
      </c>
      <c r="DN67">
        <v>2</v>
      </c>
      <c r="DO67">
        <v>343.46600000000001</v>
      </c>
      <c r="DP67">
        <v>687.58399999999995</v>
      </c>
      <c r="DQ67">
        <v>30.9999</v>
      </c>
      <c r="DR67">
        <v>30.343499999999999</v>
      </c>
      <c r="DS67">
        <v>30.0001</v>
      </c>
      <c r="DT67">
        <v>30.2698</v>
      </c>
      <c r="DU67">
        <v>30.2819</v>
      </c>
      <c r="DV67">
        <v>21.082699999999999</v>
      </c>
      <c r="DW67">
        <v>11.0764</v>
      </c>
      <c r="DX67">
        <v>100</v>
      </c>
      <c r="DY67">
        <v>31</v>
      </c>
      <c r="DZ67">
        <v>400</v>
      </c>
      <c r="EA67">
        <v>32.859000000000002</v>
      </c>
      <c r="EB67">
        <v>100.247</v>
      </c>
      <c r="EC67">
        <v>100.666</v>
      </c>
    </row>
    <row r="68" spans="1:133" x14ac:dyDescent="0.35">
      <c r="A68">
        <v>52</v>
      </c>
      <c r="B68">
        <v>1582063960</v>
      </c>
      <c r="C68">
        <v>255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1582063951.93103</v>
      </c>
      <c r="O68">
        <f t="shared" si="0"/>
        <v>9.1379414559210426E-5</v>
      </c>
      <c r="P68">
        <f t="shared" si="1"/>
        <v>-0.19550657460060358</v>
      </c>
      <c r="Q68">
        <f t="shared" si="2"/>
        <v>400.26334482758602</v>
      </c>
      <c r="R68">
        <f t="shared" si="3"/>
        <v>435.16016054397994</v>
      </c>
      <c r="S68">
        <f t="shared" si="4"/>
        <v>43.194195788562403</v>
      </c>
      <c r="T68">
        <f t="shared" si="5"/>
        <v>39.730321962045238</v>
      </c>
      <c r="U68">
        <f t="shared" si="6"/>
        <v>7.2248229209728298E-3</v>
      </c>
      <c r="V68">
        <f t="shared" si="7"/>
        <v>2.2457483030117311</v>
      </c>
      <c r="W68">
        <f t="shared" si="8"/>
        <v>7.2119349837406217E-3</v>
      </c>
      <c r="X68">
        <f t="shared" si="9"/>
        <v>4.5086153551758285E-3</v>
      </c>
      <c r="Y68">
        <f t="shared" si="10"/>
        <v>0</v>
      </c>
      <c r="Z68">
        <f t="shared" si="11"/>
        <v>31.273287467019077</v>
      </c>
      <c r="AA68">
        <f t="shared" si="12"/>
        <v>30.891775862069</v>
      </c>
      <c r="AB68">
        <f t="shared" si="13"/>
        <v>4.4836147532530584</v>
      </c>
      <c r="AC68">
        <f t="shared" si="14"/>
        <v>71.351776722679588</v>
      </c>
      <c r="AD68">
        <f t="shared" si="15"/>
        <v>3.2750805913629453</v>
      </c>
      <c r="AE68">
        <f t="shared" si="16"/>
        <v>4.5900477069997629</v>
      </c>
      <c r="AF68">
        <f t="shared" si="17"/>
        <v>1.2085341618901131</v>
      </c>
      <c r="AG68">
        <f t="shared" si="18"/>
        <v>-4.0298321820611802</v>
      </c>
      <c r="AH68">
        <f t="shared" si="19"/>
        <v>49.85317942253829</v>
      </c>
      <c r="AI68">
        <f t="shared" si="20"/>
        <v>4.989791619689516</v>
      </c>
      <c r="AJ68">
        <f t="shared" si="21"/>
        <v>50.813138860166625</v>
      </c>
      <c r="AK68">
        <v>-4.1069383128393401E-2</v>
      </c>
      <c r="AL68">
        <v>4.6103980437188899E-2</v>
      </c>
      <c r="AM68">
        <v>3.4476222130107601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51629.770352357278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-0.19550657460060358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1582063951.93103</v>
      </c>
      <c r="BY68">
        <v>400.26334482758602</v>
      </c>
      <c r="BZ68">
        <v>399.99089655172401</v>
      </c>
      <c r="CA68">
        <v>32.994817241379302</v>
      </c>
      <c r="CB68">
        <v>32.843337931034498</v>
      </c>
      <c r="CC68">
        <v>350.00568965517198</v>
      </c>
      <c r="CD68">
        <v>99.060486206896599</v>
      </c>
      <c r="CE68">
        <v>0.199969379310345</v>
      </c>
      <c r="CF68">
        <v>31.303537931034501</v>
      </c>
      <c r="CG68">
        <v>30.891775862069</v>
      </c>
      <c r="CH68">
        <v>999.9</v>
      </c>
      <c r="CI68">
        <v>0</v>
      </c>
      <c r="CJ68">
        <v>0</v>
      </c>
      <c r="CK68">
        <v>9998.0141379310298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0.76206896551724101</v>
      </c>
      <c r="CS68">
        <v>0</v>
      </c>
      <c r="CT68">
        <v>19.7793103448276</v>
      </c>
      <c r="CU68">
        <v>-1.7655172413793101</v>
      </c>
      <c r="CV68">
        <v>38.598931034482803</v>
      </c>
      <c r="CW68">
        <v>43.7799310344828</v>
      </c>
      <c r="CX68">
        <v>41.2410344827586</v>
      </c>
      <c r="CY68">
        <v>42.355448275862102</v>
      </c>
      <c r="CZ68">
        <v>39.777793103448303</v>
      </c>
      <c r="DA68">
        <v>0</v>
      </c>
      <c r="DB68">
        <v>0</v>
      </c>
      <c r="DC68">
        <v>0</v>
      </c>
      <c r="DD68">
        <v>1582063963.7</v>
      </c>
      <c r="DE68">
        <v>0.43846153846153901</v>
      </c>
      <c r="DF68">
        <v>-10.8923076551281</v>
      </c>
      <c r="DG68">
        <v>21.7162392411642</v>
      </c>
      <c r="DH68">
        <v>19.838461538461502</v>
      </c>
      <c r="DI68">
        <v>15</v>
      </c>
      <c r="DJ68">
        <v>100</v>
      </c>
      <c r="DK68">
        <v>100</v>
      </c>
      <c r="DL68">
        <v>2.605</v>
      </c>
      <c r="DM68">
        <v>0.52900000000000003</v>
      </c>
      <c r="DN68">
        <v>2</v>
      </c>
      <c r="DO68">
        <v>343.40899999999999</v>
      </c>
      <c r="DP68">
        <v>687.39800000000002</v>
      </c>
      <c r="DQ68">
        <v>31</v>
      </c>
      <c r="DR68">
        <v>30.343499999999999</v>
      </c>
      <c r="DS68">
        <v>30.0001</v>
      </c>
      <c r="DT68">
        <v>30.270499999999998</v>
      </c>
      <c r="DU68">
        <v>30.2819</v>
      </c>
      <c r="DV68">
        <v>21.086200000000002</v>
      </c>
      <c r="DW68">
        <v>11.0764</v>
      </c>
      <c r="DX68">
        <v>100</v>
      </c>
      <c r="DY68">
        <v>31</v>
      </c>
      <c r="DZ68">
        <v>400</v>
      </c>
      <c r="EA68">
        <v>32.857500000000002</v>
      </c>
      <c r="EB68">
        <v>100.245</v>
      </c>
      <c r="EC68">
        <v>100.66500000000001</v>
      </c>
    </row>
    <row r="69" spans="1:133" x14ac:dyDescent="0.35">
      <c r="A69">
        <v>53</v>
      </c>
      <c r="B69">
        <v>1582063965</v>
      </c>
      <c r="C69">
        <v>260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1582063956.93103</v>
      </c>
      <c r="O69">
        <f t="shared" si="0"/>
        <v>8.5116850960422153E-5</v>
      </c>
      <c r="P69">
        <f t="shared" si="1"/>
        <v>-0.19642238184217473</v>
      </c>
      <c r="Q69">
        <f t="shared" si="2"/>
        <v>400.25741379310301</v>
      </c>
      <c r="R69">
        <f t="shared" si="3"/>
        <v>438.50514869767301</v>
      </c>
      <c r="S69">
        <f t="shared" si="4"/>
        <v>43.525953741630246</v>
      </c>
      <c r="T69">
        <f t="shared" si="5"/>
        <v>39.729489446689385</v>
      </c>
      <c r="U69">
        <f t="shared" si="6"/>
        <v>6.7331643055901953E-3</v>
      </c>
      <c r="V69">
        <f t="shared" si="7"/>
        <v>2.2456991974298481</v>
      </c>
      <c r="W69">
        <f t="shared" si="8"/>
        <v>6.7219690546312548E-3</v>
      </c>
      <c r="X69">
        <f t="shared" si="9"/>
        <v>4.2022349357900453E-3</v>
      </c>
      <c r="Y69">
        <f t="shared" si="10"/>
        <v>0</v>
      </c>
      <c r="Z69">
        <f t="shared" si="11"/>
        <v>31.275518706060147</v>
      </c>
      <c r="AA69">
        <f t="shared" si="12"/>
        <v>30.893479310344802</v>
      </c>
      <c r="AB69">
        <f t="shared" si="13"/>
        <v>4.4840505961625885</v>
      </c>
      <c r="AC69">
        <f t="shared" si="14"/>
        <v>71.377845339568964</v>
      </c>
      <c r="AD69">
        <f t="shared" si="15"/>
        <v>3.2763067185923438</v>
      </c>
      <c r="AE69">
        <f t="shared" si="16"/>
        <v>4.5900891278040481</v>
      </c>
      <c r="AF69">
        <f t="shared" si="17"/>
        <v>1.2077438775702447</v>
      </c>
      <c r="AG69">
        <f t="shared" si="18"/>
        <v>-3.753653127354617</v>
      </c>
      <c r="AH69">
        <f t="shared" si="19"/>
        <v>49.665056847201647</v>
      </c>
      <c r="AI69">
        <f t="shared" si="20"/>
        <v>4.9711168199434947</v>
      </c>
      <c r="AJ69">
        <f t="shared" si="21"/>
        <v>50.882520539790526</v>
      </c>
      <c r="AK69">
        <v>-4.1068063401300502E-2</v>
      </c>
      <c r="AL69">
        <v>4.6102498927912697E-2</v>
      </c>
      <c r="AM69">
        <v>3.4475344863091899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51628.138591749441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-0.19642238184217473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1582063956.93103</v>
      </c>
      <c r="BY69">
        <v>400.25741379310301</v>
      </c>
      <c r="BZ69">
        <v>399.97910344827602</v>
      </c>
      <c r="CA69">
        <v>33.007372413793099</v>
      </c>
      <c r="CB69">
        <v>32.866279310344801</v>
      </c>
      <c r="CC69">
        <v>350.01299999999998</v>
      </c>
      <c r="CD69">
        <v>99.0598517241379</v>
      </c>
      <c r="CE69">
        <v>0.19999475862068999</v>
      </c>
      <c r="CF69">
        <v>31.303696551724101</v>
      </c>
      <c r="CG69">
        <v>30.893479310344802</v>
      </c>
      <c r="CH69">
        <v>999.9</v>
      </c>
      <c r="CI69">
        <v>0</v>
      </c>
      <c r="CJ69">
        <v>0</v>
      </c>
      <c r="CK69">
        <v>9997.7568965517203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1.4448275862069</v>
      </c>
      <c r="CS69">
        <v>0</v>
      </c>
      <c r="CT69">
        <v>20.248275862069001</v>
      </c>
      <c r="CU69">
        <v>-1.4551724137930999</v>
      </c>
      <c r="CV69">
        <v>38.594586206896601</v>
      </c>
      <c r="CW69">
        <v>43.784206896551702</v>
      </c>
      <c r="CX69">
        <v>41.225999999999999</v>
      </c>
      <c r="CY69">
        <v>42.346758620689599</v>
      </c>
      <c r="CZ69">
        <v>39.777793103448303</v>
      </c>
      <c r="DA69">
        <v>0</v>
      </c>
      <c r="DB69">
        <v>0</v>
      </c>
      <c r="DC69">
        <v>0</v>
      </c>
      <c r="DD69">
        <v>1582063968.5</v>
      </c>
      <c r="DE69">
        <v>1.45</v>
      </c>
      <c r="DF69">
        <v>17.678632563247501</v>
      </c>
      <c r="DG69">
        <v>-0.23589758247614701</v>
      </c>
      <c r="DH69">
        <v>20.042307692307698</v>
      </c>
      <c r="DI69">
        <v>15</v>
      </c>
      <c r="DJ69">
        <v>100</v>
      </c>
      <c r="DK69">
        <v>100</v>
      </c>
      <c r="DL69">
        <v>2.605</v>
      </c>
      <c r="DM69">
        <v>0.52900000000000003</v>
      </c>
      <c r="DN69">
        <v>2</v>
      </c>
      <c r="DO69">
        <v>343.42099999999999</v>
      </c>
      <c r="DP69">
        <v>687.35199999999998</v>
      </c>
      <c r="DQ69">
        <v>30.9999</v>
      </c>
      <c r="DR69">
        <v>30.343499999999999</v>
      </c>
      <c r="DS69">
        <v>30.0002</v>
      </c>
      <c r="DT69">
        <v>30.270499999999998</v>
      </c>
      <c r="DU69">
        <v>30.2819</v>
      </c>
      <c r="DV69">
        <v>21.086600000000001</v>
      </c>
      <c r="DW69">
        <v>11.0764</v>
      </c>
      <c r="DX69">
        <v>100</v>
      </c>
      <c r="DY69">
        <v>31</v>
      </c>
      <c r="DZ69">
        <v>400</v>
      </c>
      <c r="EA69">
        <v>32.857500000000002</v>
      </c>
      <c r="EB69">
        <v>100.247</v>
      </c>
      <c r="EC69">
        <v>100.667</v>
      </c>
    </row>
    <row r="70" spans="1:133" x14ac:dyDescent="0.35">
      <c r="A70">
        <v>54</v>
      </c>
      <c r="B70">
        <v>1582063970</v>
      </c>
      <c r="C70">
        <v>265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1582063961.93103</v>
      </c>
      <c r="O70">
        <f t="shared" si="0"/>
        <v>9.0015864916449332E-5</v>
      </c>
      <c r="P70">
        <f t="shared" si="1"/>
        <v>-0.1959280626621353</v>
      </c>
      <c r="Q70">
        <f t="shared" si="2"/>
        <v>400.27175862068998</v>
      </c>
      <c r="R70">
        <f t="shared" si="3"/>
        <v>435.83418081758657</v>
      </c>
      <c r="S70">
        <f t="shared" si="4"/>
        <v>43.260293776141111</v>
      </c>
      <c r="T70">
        <f t="shared" si="5"/>
        <v>39.73041727874724</v>
      </c>
      <c r="U70">
        <f t="shared" si="6"/>
        <v>7.1327349762326355E-3</v>
      </c>
      <c r="V70">
        <f t="shared" si="7"/>
        <v>2.2454168782424109</v>
      </c>
      <c r="W70">
        <f t="shared" si="8"/>
        <v>7.1201713267448055E-3</v>
      </c>
      <c r="X70">
        <f t="shared" si="9"/>
        <v>4.4512340058150135E-3</v>
      </c>
      <c r="Y70">
        <f t="shared" si="10"/>
        <v>0</v>
      </c>
      <c r="Z70">
        <f t="shared" si="11"/>
        <v>31.274010731883152</v>
      </c>
      <c r="AA70">
        <f t="shared" si="12"/>
        <v>30.891562068965499</v>
      </c>
      <c r="AB70">
        <f t="shared" si="13"/>
        <v>4.4835600549274925</v>
      </c>
      <c r="AC70">
        <f t="shared" si="14"/>
        <v>71.408952014256712</v>
      </c>
      <c r="AD70">
        <f t="shared" si="15"/>
        <v>3.2777564049545433</v>
      </c>
      <c r="AE70">
        <f t="shared" si="16"/>
        <v>4.5901197433903569</v>
      </c>
      <c r="AF70">
        <f t="shared" si="17"/>
        <v>1.2058036499729492</v>
      </c>
      <c r="AG70">
        <f t="shared" si="18"/>
        <v>-3.9696996428154154</v>
      </c>
      <c r="AH70">
        <f t="shared" si="19"/>
        <v>49.905097316851389</v>
      </c>
      <c r="AI70">
        <f t="shared" si="20"/>
        <v>4.9957268660274048</v>
      </c>
      <c r="AJ70">
        <f t="shared" si="21"/>
        <v>50.931124540063379</v>
      </c>
      <c r="AK70">
        <v>-4.1060476492799203E-2</v>
      </c>
      <c r="AL70">
        <v>4.6093981958470302E-2</v>
      </c>
      <c r="AM70">
        <v>3.4470301402323602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51618.943771568345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-0.1959280626621353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1582063961.93103</v>
      </c>
      <c r="BY70">
        <v>400.27175862068998</v>
      </c>
      <c r="BZ70">
        <v>399.997655172414</v>
      </c>
      <c r="CA70">
        <v>33.022389655172397</v>
      </c>
      <c r="CB70">
        <v>32.873175862068997</v>
      </c>
      <c r="CC70">
        <v>350.00782758620699</v>
      </c>
      <c r="CD70">
        <v>99.058617241379295</v>
      </c>
      <c r="CE70">
        <v>0.19999</v>
      </c>
      <c r="CF70">
        <v>31.303813793103402</v>
      </c>
      <c r="CG70">
        <v>30.891562068965499</v>
      </c>
      <c r="CH70">
        <v>999.9</v>
      </c>
      <c r="CI70">
        <v>0</v>
      </c>
      <c r="CJ70">
        <v>0</v>
      </c>
      <c r="CK70">
        <v>9996.0344827586196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1.66551724137931</v>
      </c>
      <c r="CS70">
        <v>0</v>
      </c>
      <c r="CT70">
        <v>22.4275862068965</v>
      </c>
      <c r="CU70">
        <v>-1.6</v>
      </c>
      <c r="CV70">
        <v>38.590241379310299</v>
      </c>
      <c r="CW70">
        <v>43.788482758620702</v>
      </c>
      <c r="CX70">
        <v>41.1764482758621</v>
      </c>
      <c r="CY70">
        <v>42.344586206896501</v>
      </c>
      <c r="CZ70">
        <v>39.775655172413799</v>
      </c>
      <c r="DA70">
        <v>0</v>
      </c>
      <c r="DB70">
        <v>0</v>
      </c>
      <c r="DC70">
        <v>0</v>
      </c>
      <c r="DD70">
        <v>1582063973.3</v>
      </c>
      <c r="DE70">
        <v>1.93846153846154</v>
      </c>
      <c r="DF70">
        <v>1.5111114763595599</v>
      </c>
      <c r="DG70">
        <v>2.17435892745296</v>
      </c>
      <c r="DH70">
        <v>21.0230769230769</v>
      </c>
      <c r="DI70">
        <v>15</v>
      </c>
      <c r="DJ70">
        <v>100</v>
      </c>
      <c r="DK70">
        <v>100</v>
      </c>
      <c r="DL70">
        <v>2.605</v>
      </c>
      <c r="DM70">
        <v>0.52900000000000003</v>
      </c>
      <c r="DN70">
        <v>2</v>
      </c>
      <c r="DO70">
        <v>343.411</v>
      </c>
      <c r="DP70">
        <v>687.46799999999996</v>
      </c>
      <c r="DQ70">
        <v>31</v>
      </c>
      <c r="DR70">
        <v>30.343499999999999</v>
      </c>
      <c r="DS70">
        <v>30.0001</v>
      </c>
      <c r="DT70">
        <v>30.270700000000001</v>
      </c>
      <c r="DU70">
        <v>30.2819</v>
      </c>
      <c r="DV70">
        <v>21.085799999999999</v>
      </c>
      <c r="DW70">
        <v>11.0764</v>
      </c>
      <c r="DX70">
        <v>100</v>
      </c>
      <c r="DY70">
        <v>31</v>
      </c>
      <c r="DZ70">
        <v>400</v>
      </c>
      <c r="EA70">
        <v>32.857500000000002</v>
      </c>
      <c r="EB70">
        <v>100.246</v>
      </c>
      <c r="EC70">
        <v>100.66500000000001</v>
      </c>
    </row>
    <row r="71" spans="1:133" x14ac:dyDescent="0.35">
      <c r="A71">
        <v>55</v>
      </c>
      <c r="B71">
        <v>1582063975</v>
      </c>
      <c r="C71">
        <v>270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1582063966.93103</v>
      </c>
      <c r="O71">
        <f t="shared" si="0"/>
        <v>9.5434667163394972E-5</v>
      </c>
      <c r="P71">
        <f t="shared" si="1"/>
        <v>-0.2068075219228106</v>
      </c>
      <c r="Q71">
        <f t="shared" si="2"/>
        <v>400.26534482758598</v>
      </c>
      <c r="R71">
        <f t="shared" si="3"/>
        <v>435.60406192404793</v>
      </c>
      <c r="S71">
        <f t="shared" si="4"/>
        <v>43.237388626700543</v>
      </c>
      <c r="T71">
        <f t="shared" si="5"/>
        <v>39.729721967395683</v>
      </c>
      <c r="U71">
        <f t="shared" si="6"/>
        <v>7.5697019475513124E-3</v>
      </c>
      <c r="V71">
        <f t="shared" si="7"/>
        <v>2.2453395812873502</v>
      </c>
      <c r="W71">
        <f t="shared" si="8"/>
        <v>7.5555529550629013E-3</v>
      </c>
      <c r="X71">
        <f t="shared" si="9"/>
        <v>4.7234895979520342E-3</v>
      </c>
      <c r="Y71">
        <f t="shared" si="10"/>
        <v>0</v>
      </c>
      <c r="Z71">
        <f t="shared" si="11"/>
        <v>31.272639799589307</v>
      </c>
      <c r="AA71">
        <f t="shared" si="12"/>
        <v>30.892175862068999</v>
      </c>
      <c r="AB71">
        <f t="shared" si="13"/>
        <v>4.483717093616864</v>
      </c>
      <c r="AC71">
        <f t="shared" si="14"/>
        <v>71.434384470077333</v>
      </c>
      <c r="AD71">
        <f t="shared" si="15"/>
        <v>3.2790029043339231</v>
      </c>
      <c r="AE71">
        <f t="shared" si="16"/>
        <v>4.5902305012615345</v>
      </c>
      <c r="AF71">
        <f t="shared" si="17"/>
        <v>1.2047141892829409</v>
      </c>
      <c r="AG71">
        <f t="shared" si="18"/>
        <v>-4.208668821905718</v>
      </c>
      <c r="AH71">
        <f t="shared" si="19"/>
        <v>49.880421467292607</v>
      </c>
      <c r="AI71">
        <f t="shared" si="20"/>
        <v>4.9934541597348989</v>
      </c>
      <c r="AJ71">
        <f t="shared" si="21"/>
        <v>50.665206805121784</v>
      </c>
      <c r="AK71">
        <v>-4.1058399401583803E-2</v>
      </c>
      <c r="AL71">
        <v>4.60916502416178E-2</v>
      </c>
      <c r="AM71">
        <v>3.4468920582946598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51616.363715196705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-0.2068075219228106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1582063966.93103</v>
      </c>
      <c r="BY71">
        <v>400.26534482758598</v>
      </c>
      <c r="BZ71">
        <v>399.97631034482703</v>
      </c>
      <c r="CA71">
        <v>33.034996551724099</v>
      </c>
      <c r="CB71">
        <v>32.876803448275901</v>
      </c>
      <c r="CC71">
        <v>350.01013793103499</v>
      </c>
      <c r="CD71">
        <v>99.058458620689606</v>
      </c>
      <c r="CE71">
        <v>0.20000200000000001</v>
      </c>
      <c r="CF71">
        <v>31.3042379310345</v>
      </c>
      <c r="CG71">
        <v>30.892175862068999</v>
      </c>
      <c r="CH71">
        <v>999.9</v>
      </c>
      <c r="CI71">
        <v>0</v>
      </c>
      <c r="CJ71">
        <v>0</v>
      </c>
      <c r="CK71">
        <v>9995.5448275862109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0.93448275862068997</v>
      </c>
      <c r="CS71">
        <v>0</v>
      </c>
      <c r="CT71">
        <v>22.748275862069001</v>
      </c>
      <c r="CU71">
        <v>-1.77586206896552</v>
      </c>
      <c r="CV71">
        <v>38.592413793103397</v>
      </c>
      <c r="CW71">
        <v>43.782068965517198</v>
      </c>
      <c r="CX71">
        <v>41.17</v>
      </c>
      <c r="CY71">
        <v>42.346758620689599</v>
      </c>
      <c r="CZ71">
        <v>39.7649655172414</v>
      </c>
      <c r="DA71">
        <v>0</v>
      </c>
      <c r="DB71">
        <v>0</v>
      </c>
      <c r="DC71">
        <v>0</v>
      </c>
      <c r="DD71">
        <v>1582063978.7</v>
      </c>
      <c r="DE71">
        <v>1.26538461538462</v>
      </c>
      <c r="DF71">
        <v>-20.728205048057099</v>
      </c>
      <c r="DG71">
        <v>9.4324782421283206</v>
      </c>
      <c r="DH71">
        <v>21.4884615384615</v>
      </c>
      <c r="DI71">
        <v>15</v>
      </c>
      <c r="DJ71">
        <v>100</v>
      </c>
      <c r="DK71">
        <v>100</v>
      </c>
      <c r="DL71">
        <v>2.605</v>
      </c>
      <c r="DM71">
        <v>0.52900000000000003</v>
      </c>
      <c r="DN71">
        <v>2</v>
      </c>
      <c r="DO71">
        <v>343.43700000000001</v>
      </c>
      <c r="DP71">
        <v>687.42200000000003</v>
      </c>
      <c r="DQ71">
        <v>31.000299999999999</v>
      </c>
      <c r="DR71">
        <v>30.343499999999999</v>
      </c>
      <c r="DS71">
        <v>30.0001</v>
      </c>
      <c r="DT71">
        <v>30.271100000000001</v>
      </c>
      <c r="DU71">
        <v>30.2819</v>
      </c>
      <c r="DV71">
        <v>21.089400000000001</v>
      </c>
      <c r="DW71">
        <v>11.0764</v>
      </c>
      <c r="DX71">
        <v>100</v>
      </c>
      <c r="DY71">
        <v>31</v>
      </c>
      <c r="DZ71">
        <v>400</v>
      </c>
      <c r="EA71">
        <v>32.857500000000002</v>
      </c>
      <c r="EB71">
        <v>100.245</v>
      </c>
      <c r="EC71">
        <v>100.66500000000001</v>
      </c>
    </row>
    <row r="72" spans="1:133" x14ac:dyDescent="0.35">
      <c r="A72">
        <v>56</v>
      </c>
      <c r="B72">
        <v>1582063980</v>
      </c>
      <c r="C72">
        <v>275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1582063971.93103</v>
      </c>
      <c r="O72">
        <f t="shared" si="0"/>
        <v>9.9758149069874381E-5</v>
      </c>
      <c r="P72">
        <f t="shared" si="1"/>
        <v>-0.2109319889700963</v>
      </c>
      <c r="Q72">
        <f t="shared" si="2"/>
        <v>400.27406896551702</v>
      </c>
      <c r="R72">
        <f t="shared" si="3"/>
        <v>434.52036303985091</v>
      </c>
      <c r="S72">
        <f t="shared" si="4"/>
        <v>43.129560282949527</v>
      </c>
      <c r="T72">
        <f t="shared" si="5"/>
        <v>39.730346505225747</v>
      </c>
      <c r="U72">
        <f t="shared" si="6"/>
        <v>7.9227131270201961E-3</v>
      </c>
      <c r="V72">
        <f t="shared" si="7"/>
        <v>2.2461909696065945</v>
      </c>
      <c r="W72">
        <f t="shared" si="8"/>
        <v>7.9072210143614312E-3</v>
      </c>
      <c r="X72">
        <f t="shared" si="9"/>
        <v>4.9434024863329023E-3</v>
      </c>
      <c r="Y72">
        <f t="shared" si="10"/>
        <v>0</v>
      </c>
      <c r="Z72">
        <f t="shared" si="11"/>
        <v>31.271261066730453</v>
      </c>
      <c r="AA72">
        <f t="shared" si="12"/>
        <v>30.8905103448276</v>
      </c>
      <c r="AB72">
        <f t="shared" si="13"/>
        <v>4.4832909829180361</v>
      </c>
      <c r="AC72">
        <f t="shared" si="14"/>
        <v>71.456308165090618</v>
      </c>
      <c r="AD72">
        <f t="shared" si="15"/>
        <v>3.2800169738741407</v>
      </c>
      <c r="AE72">
        <f t="shared" si="16"/>
        <v>4.5902413070321</v>
      </c>
      <c r="AF72">
        <f t="shared" si="17"/>
        <v>1.2032740090438954</v>
      </c>
      <c r="AG72">
        <f t="shared" si="18"/>
        <v>-4.3993343739814605</v>
      </c>
      <c r="AH72">
        <f t="shared" si="19"/>
        <v>50.106034585783959</v>
      </c>
      <c r="AI72">
        <f t="shared" si="20"/>
        <v>5.0140985381279553</v>
      </c>
      <c r="AJ72">
        <f t="shared" si="21"/>
        <v>50.720798749930452</v>
      </c>
      <c r="AK72">
        <v>-4.1081281096314197E-2</v>
      </c>
      <c r="AL72">
        <v>4.6117336948499302E-2</v>
      </c>
      <c r="AM72">
        <v>3.4484130673829099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51643.935137196553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-0.2109319889700963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1582063971.93103</v>
      </c>
      <c r="BY72">
        <v>400.27406896551702</v>
      </c>
      <c r="BZ72">
        <v>399.98093103448298</v>
      </c>
      <c r="CA72">
        <v>33.0454137931034</v>
      </c>
      <c r="CB72">
        <v>32.880055172413797</v>
      </c>
      <c r="CC72">
        <v>350.00872413793098</v>
      </c>
      <c r="CD72">
        <v>99.057882758620707</v>
      </c>
      <c r="CE72">
        <v>0.19997475862069</v>
      </c>
      <c r="CF72">
        <v>31.3042793103448</v>
      </c>
      <c r="CG72">
        <v>30.8905103448276</v>
      </c>
      <c r="CH72">
        <v>999.9</v>
      </c>
      <c r="CI72">
        <v>0</v>
      </c>
      <c r="CJ72">
        <v>0</v>
      </c>
      <c r="CK72">
        <v>10001.1734482759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1.9793103448275899</v>
      </c>
      <c r="CS72">
        <v>0</v>
      </c>
      <c r="CT72">
        <v>21.644827586206901</v>
      </c>
      <c r="CU72">
        <v>-1.9068965517241401</v>
      </c>
      <c r="CV72">
        <v>38.598931034482703</v>
      </c>
      <c r="CW72">
        <v>43.771379310344798</v>
      </c>
      <c r="CX72">
        <v>41.165758620689701</v>
      </c>
      <c r="CY72">
        <v>42.3511034482759</v>
      </c>
      <c r="CZ72">
        <v>39.762827586206903</v>
      </c>
      <c r="DA72">
        <v>0</v>
      </c>
      <c r="DB72">
        <v>0</v>
      </c>
      <c r="DC72">
        <v>0</v>
      </c>
      <c r="DD72">
        <v>1582063983.5</v>
      </c>
      <c r="DE72">
        <v>1.62307692307692</v>
      </c>
      <c r="DF72">
        <v>-2.5914527165689401</v>
      </c>
      <c r="DG72">
        <v>5.7196576950036997</v>
      </c>
      <c r="DH72">
        <v>21.419230769230801</v>
      </c>
      <c r="DI72">
        <v>15</v>
      </c>
      <c r="DJ72">
        <v>100</v>
      </c>
      <c r="DK72">
        <v>100</v>
      </c>
      <c r="DL72">
        <v>2.605</v>
      </c>
      <c r="DM72">
        <v>0.52900000000000003</v>
      </c>
      <c r="DN72">
        <v>2</v>
      </c>
      <c r="DO72">
        <v>343.37200000000001</v>
      </c>
      <c r="DP72">
        <v>687.42100000000005</v>
      </c>
      <c r="DQ72">
        <v>31.000299999999999</v>
      </c>
      <c r="DR72">
        <v>30.343499999999999</v>
      </c>
      <c r="DS72">
        <v>30.0001</v>
      </c>
      <c r="DT72">
        <v>30.272500000000001</v>
      </c>
      <c r="DU72">
        <v>30.2819</v>
      </c>
      <c r="DV72">
        <v>21.088899999999999</v>
      </c>
      <c r="DW72">
        <v>11.0764</v>
      </c>
      <c r="DX72">
        <v>100</v>
      </c>
      <c r="DY72">
        <v>31</v>
      </c>
      <c r="DZ72">
        <v>400</v>
      </c>
      <c r="EA72">
        <v>32.857500000000002</v>
      </c>
      <c r="EB72">
        <v>100.247</v>
      </c>
      <c r="EC72">
        <v>100.663</v>
      </c>
    </row>
    <row r="73" spans="1:133" x14ac:dyDescent="0.35">
      <c r="A73">
        <v>57</v>
      </c>
      <c r="B73">
        <v>1582063985</v>
      </c>
      <c r="C73">
        <v>280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1582063976.93103</v>
      </c>
      <c r="O73">
        <f t="shared" si="0"/>
        <v>1.0289120622422928E-4</v>
      </c>
      <c r="P73">
        <f t="shared" si="1"/>
        <v>-0.22266892131391813</v>
      </c>
      <c r="Q73">
        <f t="shared" si="2"/>
        <v>400.277068965517</v>
      </c>
      <c r="R73">
        <f t="shared" si="3"/>
        <v>435.4977757131166</v>
      </c>
      <c r="S73">
        <f t="shared" si="4"/>
        <v>43.226571380332537</v>
      </c>
      <c r="T73">
        <f t="shared" si="5"/>
        <v>39.730639875750533</v>
      </c>
      <c r="U73">
        <f t="shared" si="6"/>
        <v>8.1762354969317601E-3</v>
      </c>
      <c r="V73">
        <f t="shared" si="7"/>
        <v>2.2465717026331995</v>
      </c>
      <c r="W73">
        <f t="shared" si="8"/>
        <v>8.159739947712635E-3</v>
      </c>
      <c r="X73">
        <f t="shared" si="9"/>
        <v>5.1013167240244808E-3</v>
      </c>
      <c r="Y73">
        <f t="shared" si="10"/>
        <v>0</v>
      </c>
      <c r="Z73">
        <f t="shared" si="11"/>
        <v>31.270887964692907</v>
      </c>
      <c r="AA73">
        <f t="shared" si="12"/>
        <v>30.891227586206899</v>
      </c>
      <c r="AB73">
        <f t="shared" si="13"/>
        <v>4.4834744796810293</v>
      </c>
      <c r="AC73">
        <f t="shared" si="14"/>
        <v>71.471197065139918</v>
      </c>
      <c r="AD73">
        <f t="shared" si="15"/>
        <v>3.2808233370788691</v>
      </c>
      <c r="AE73">
        <f t="shared" si="16"/>
        <v>4.5904133018629549</v>
      </c>
      <c r="AF73">
        <f t="shared" si="17"/>
        <v>1.2026511426021602</v>
      </c>
      <c r="AG73">
        <f t="shared" si="18"/>
        <v>-4.5375021944885114</v>
      </c>
      <c r="AH73">
        <f t="shared" si="19"/>
        <v>50.107427667988759</v>
      </c>
      <c r="AI73">
        <f t="shared" si="20"/>
        <v>5.0134221894271747</v>
      </c>
      <c r="AJ73">
        <f t="shared" si="21"/>
        <v>50.583347662927423</v>
      </c>
      <c r="AK73">
        <v>-4.1091516105281597E-2</v>
      </c>
      <c r="AL73">
        <v>4.6128826642701203E-2</v>
      </c>
      <c r="AM73">
        <v>3.4490933225671299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51656.162634432221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-0.22266892131391813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1582063976.93103</v>
      </c>
      <c r="BY73">
        <v>400.277068965517</v>
      </c>
      <c r="BZ73">
        <v>399.96596551724099</v>
      </c>
      <c r="CA73">
        <v>33.053541379310303</v>
      </c>
      <c r="CB73">
        <v>32.8829931034483</v>
      </c>
      <c r="CC73">
        <v>350.01334482758602</v>
      </c>
      <c r="CD73">
        <v>99.057855172413795</v>
      </c>
      <c r="CE73">
        <v>0.19999134482758599</v>
      </c>
      <c r="CF73">
        <v>31.304937931034502</v>
      </c>
      <c r="CG73">
        <v>30.891227586206899</v>
      </c>
      <c r="CH73">
        <v>999.9</v>
      </c>
      <c r="CI73">
        <v>0</v>
      </c>
      <c r="CJ73">
        <v>0</v>
      </c>
      <c r="CK73">
        <v>10003.667931034501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0.67241379310344795</v>
      </c>
      <c r="CS73">
        <v>0</v>
      </c>
      <c r="CT73">
        <v>21.268965517241401</v>
      </c>
      <c r="CU73">
        <v>-1.83793103448276</v>
      </c>
      <c r="CV73">
        <v>38.596758620689599</v>
      </c>
      <c r="CW73">
        <v>43.775655172413799</v>
      </c>
      <c r="CX73">
        <v>41.163655172413797</v>
      </c>
      <c r="CY73">
        <v>42.357620689655199</v>
      </c>
      <c r="CZ73">
        <v>39.760689655172399</v>
      </c>
      <c r="DA73">
        <v>0</v>
      </c>
      <c r="DB73">
        <v>0</v>
      </c>
      <c r="DC73">
        <v>0</v>
      </c>
      <c r="DD73">
        <v>1582063988.3</v>
      </c>
      <c r="DE73">
        <v>0.71538461538461495</v>
      </c>
      <c r="DF73">
        <v>-14.4820512135469</v>
      </c>
      <c r="DG73">
        <v>8.1777773609542095</v>
      </c>
      <c r="DH73">
        <v>20.961538461538499</v>
      </c>
      <c r="DI73">
        <v>15</v>
      </c>
      <c r="DJ73">
        <v>100</v>
      </c>
      <c r="DK73">
        <v>100</v>
      </c>
      <c r="DL73">
        <v>2.605</v>
      </c>
      <c r="DM73">
        <v>0.52900000000000003</v>
      </c>
      <c r="DN73">
        <v>2</v>
      </c>
      <c r="DO73">
        <v>343.36099999999999</v>
      </c>
      <c r="DP73">
        <v>687.46799999999996</v>
      </c>
      <c r="DQ73">
        <v>31.000399999999999</v>
      </c>
      <c r="DR73">
        <v>30.343499999999999</v>
      </c>
      <c r="DS73">
        <v>30.0001</v>
      </c>
      <c r="DT73">
        <v>30.272500000000001</v>
      </c>
      <c r="DU73">
        <v>30.2819</v>
      </c>
      <c r="DV73">
        <v>21.089600000000001</v>
      </c>
      <c r="DW73">
        <v>11.0764</v>
      </c>
      <c r="DX73">
        <v>100</v>
      </c>
      <c r="DY73">
        <v>31</v>
      </c>
      <c r="DZ73">
        <v>400</v>
      </c>
      <c r="EA73">
        <v>32.857500000000002</v>
      </c>
      <c r="EB73">
        <v>100.248</v>
      </c>
      <c r="EC73">
        <v>100.663</v>
      </c>
    </row>
    <row r="74" spans="1:133" x14ac:dyDescent="0.35">
      <c r="A74">
        <v>58</v>
      </c>
      <c r="B74">
        <v>1582063990</v>
      </c>
      <c r="C74">
        <v>285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1582063981.93103</v>
      </c>
      <c r="O74">
        <f t="shared" si="0"/>
        <v>1.049544917836545E-4</v>
      </c>
      <c r="P74">
        <f t="shared" si="1"/>
        <v>-0.23174199536324869</v>
      </c>
      <c r="Q74">
        <f t="shared" si="2"/>
        <v>400.290689655172</v>
      </c>
      <c r="R74">
        <f t="shared" si="3"/>
        <v>436.36055517094462</v>
      </c>
      <c r="S74">
        <f t="shared" si="4"/>
        <v>43.312751934148018</v>
      </c>
      <c r="T74">
        <f t="shared" si="5"/>
        <v>39.732489880510485</v>
      </c>
      <c r="U74">
        <f t="shared" si="6"/>
        <v>8.346856339736192E-3</v>
      </c>
      <c r="V74">
        <f t="shared" si="7"/>
        <v>2.2468021788148649</v>
      </c>
      <c r="W74">
        <f t="shared" si="8"/>
        <v>8.329667693286049E-3</v>
      </c>
      <c r="X74">
        <f t="shared" si="9"/>
        <v>5.2075836595694598E-3</v>
      </c>
      <c r="Y74">
        <f t="shared" si="10"/>
        <v>0</v>
      </c>
      <c r="Z74">
        <f t="shared" si="11"/>
        <v>31.270846347188527</v>
      </c>
      <c r="AA74">
        <f t="shared" si="12"/>
        <v>30.889768965517199</v>
      </c>
      <c r="AB74">
        <f t="shared" si="13"/>
        <v>4.4831013176589991</v>
      </c>
      <c r="AC74">
        <f t="shared" si="14"/>
        <v>71.479967358789196</v>
      </c>
      <c r="AD74">
        <f t="shared" si="15"/>
        <v>3.2813450134312117</v>
      </c>
      <c r="AE74">
        <f t="shared" si="16"/>
        <v>4.5905798990655757</v>
      </c>
      <c r="AF74">
        <f t="shared" si="17"/>
        <v>1.2017563042277875</v>
      </c>
      <c r="AG74">
        <f t="shared" si="18"/>
        <v>-4.6284930876591632</v>
      </c>
      <c r="AH74">
        <f t="shared" si="19"/>
        <v>50.366522667476659</v>
      </c>
      <c r="AI74">
        <f t="shared" si="20"/>
        <v>5.0388082355988821</v>
      </c>
      <c r="AJ74">
        <f t="shared" si="21"/>
        <v>50.776837815416378</v>
      </c>
      <c r="AK74">
        <v>-4.10977126118467E-2</v>
      </c>
      <c r="AL74">
        <v>4.6135782764164399E-2</v>
      </c>
      <c r="AM74">
        <v>3.4495051362563598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51663.552225374937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-0.23174199536324869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1582063981.93103</v>
      </c>
      <c r="BY74">
        <v>400.290689655172</v>
      </c>
      <c r="BZ74">
        <v>399.965448275862</v>
      </c>
      <c r="CA74">
        <v>33.058382758620702</v>
      </c>
      <c r="CB74">
        <v>32.884413793103398</v>
      </c>
      <c r="CC74">
        <v>350.01024137931</v>
      </c>
      <c r="CD74">
        <v>99.059141379310404</v>
      </c>
      <c r="CE74">
        <v>0.199949344827586</v>
      </c>
      <c r="CF74">
        <v>31.305575862068999</v>
      </c>
      <c r="CG74">
        <v>30.889768965517199</v>
      </c>
      <c r="CH74">
        <v>999.9</v>
      </c>
      <c r="CI74">
        <v>0</v>
      </c>
      <c r="CJ74">
        <v>0</v>
      </c>
      <c r="CK74">
        <v>10005.046551724099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0.10689655172413801</v>
      </c>
      <c r="CS74">
        <v>0</v>
      </c>
      <c r="CT74">
        <v>21.751724137930999</v>
      </c>
      <c r="CU74">
        <v>-1.6241379310344799</v>
      </c>
      <c r="CV74">
        <v>38.596758620689599</v>
      </c>
      <c r="CW74">
        <v>43.771379310344798</v>
      </c>
      <c r="CX74">
        <v>41.180965517241397</v>
      </c>
      <c r="CY74">
        <v>42.3511034482759</v>
      </c>
      <c r="CZ74">
        <v>39.7649655172414</v>
      </c>
      <c r="DA74">
        <v>0</v>
      </c>
      <c r="DB74">
        <v>0</v>
      </c>
      <c r="DC74">
        <v>0</v>
      </c>
      <c r="DD74">
        <v>1582063993.7</v>
      </c>
      <c r="DE74">
        <v>-0.95769230769230795</v>
      </c>
      <c r="DF74">
        <v>-24.4957267542331</v>
      </c>
      <c r="DG74">
        <v>8.3692304801401693</v>
      </c>
      <c r="DH74">
        <v>21.3</v>
      </c>
      <c r="DI74">
        <v>15</v>
      </c>
      <c r="DJ74">
        <v>100</v>
      </c>
      <c r="DK74">
        <v>100</v>
      </c>
      <c r="DL74">
        <v>2.605</v>
      </c>
      <c r="DM74">
        <v>0.52900000000000003</v>
      </c>
      <c r="DN74">
        <v>2</v>
      </c>
      <c r="DO74">
        <v>343.44400000000002</v>
      </c>
      <c r="DP74">
        <v>687.32799999999997</v>
      </c>
      <c r="DQ74">
        <v>31.0002</v>
      </c>
      <c r="DR74">
        <v>30.343499999999999</v>
      </c>
      <c r="DS74">
        <v>30.0001</v>
      </c>
      <c r="DT74">
        <v>30.272500000000001</v>
      </c>
      <c r="DU74">
        <v>30.2819</v>
      </c>
      <c r="DV74">
        <v>21.0884</v>
      </c>
      <c r="DW74">
        <v>11.0764</v>
      </c>
      <c r="DX74">
        <v>100</v>
      </c>
      <c r="DY74">
        <v>31</v>
      </c>
      <c r="DZ74">
        <v>400</v>
      </c>
      <c r="EA74">
        <v>32.857500000000002</v>
      </c>
      <c r="EB74">
        <v>100.246</v>
      </c>
      <c r="EC74">
        <v>100.66500000000001</v>
      </c>
    </row>
    <row r="75" spans="1:133" x14ac:dyDescent="0.35">
      <c r="A75">
        <v>59</v>
      </c>
      <c r="B75">
        <v>1582063995</v>
      </c>
      <c r="C75">
        <v>290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1582063986.93103</v>
      </c>
      <c r="O75">
        <f t="shared" si="0"/>
        <v>1.0716788424242346E-4</v>
      </c>
      <c r="P75">
        <f t="shared" si="1"/>
        <v>-0.22589322863891345</v>
      </c>
      <c r="Q75">
        <f t="shared" si="2"/>
        <v>400.30117241379298</v>
      </c>
      <c r="R75">
        <f t="shared" si="3"/>
        <v>434.36940570621022</v>
      </c>
      <c r="S75">
        <f t="shared" si="4"/>
        <v>43.11621342016084</v>
      </c>
      <c r="T75">
        <f t="shared" si="5"/>
        <v>39.73454519448201</v>
      </c>
      <c r="U75">
        <f t="shared" si="6"/>
        <v>8.5238471827553102E-3</v>
      </c>
      <c r="V75">
        <f t="shared" si="7"/>
        <v>2.246337433729185</v>
      </c>
      <c r="W75">
        <f t="shared" si="8"/>
        <v>8.5059189999037894E-3</v>
      </c>
      <c r="X75">
        <f t="shared" si="9"/>
        <v>5.3178069768289411E-3</v>
      </c>
      <c r="Y75">
        <f t="shared" si="10"/>
        <v>0</v>
      </c>
      <c r="Z75">
        <f t="shared" si="11"/>
        <v>31.270110714339456</v>
      </c>
      <c r="AA75">
        <f t="shared" si="12"/>
        <v>30.8911379310345</v>
      </c>
      <c r="AB75">
        <f t="shared" si="13"/>
        <v>4.4834515422278933</v>
      </c>
      <c r="AC75">
        <f t="shared" si="14"/>
        <v>71.488795208555061</v>
      </c>
      <c r="AD75">
        <f t="shared" si="15"/>
        <v>3.2817509067130732</v>
      </c>
      <c r="AE75">
        <f t="shared" si="16"/>
        <v>4.590580799605287</v>
      </c>
      <c r="AF75">
        <f t="shared" si="17"/>
        <v>1.2017006355148201</v>
      </c>
      <c r="AG75">
        <f t="shared" si="18"/>
        <v>-4.7261036950908748</v>
      </c>
      <c r="AH75">
        <f t="shared" si="19"/>
        <v>50.190734143048623</v>
      </c>
      <c r="AI75">
        <f t="shared" si="20"/>
        <v>5.0222946831476749</v>
      </c>
      <c r="AJ75">
        <f t="shared" si="21"/>
        <v>50.486925131105423</v>
      </c>
      <c r="AK75">
        <v>-4.1085218215358203E-2</v>
      </c>
      <c r="AL75">
        <v>4.61217567095367E-2</v>
      </c>
      <c r="AM75">
        <v>3.4486747492248599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51648.541963473916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-0.22589322863891345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1582063986.93103</v>
      </c>
      <c r="BY75">
        <v>400.30117241379298</v>
      </c>
      <c r="BZ75">
        <v>399.98748275862101</v>
      </c>
      <c r="CA75">
        <v>33.061627586206903</v>
      </c>
      <c r="CB75">
        <v>32.883993103448297</v>
      </c>
      <c r="CC75">
        <v>350.01562068965501</v>
      </c>
      <c r="CD75">
        <v>99.061658620689698</v>
      </c>
      <c r="CE75">
        <v>0.19996720689655201</v>
      </c>
      <c r="CF75">
        <v>31.3055793103448</v>
      </c>
      <c r="CG75">
        <v>30.8911379310345</v>
      </c>
      <c r="CH75">
        <v>999.9</v>
      </c>
      <c r="CI75">
        <v>0</v>
      </c>
      <c r="CJ75">
        <v>0</v>
      </c>
      <c r="CK75">
        <v>10001.7506896552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-0.56206896551724195</v>
      </c>
      <c r="CS75">
        <v>0</v>
      </c>
      <c r="CT75">
        <v>22.2793103448276</v>
      </c>
      <c r="CU75">
        <v>-1.5344827586206899</v>
      </c>
      <c r="CV75">
        <v>38.585896551724097</v>
      </c>
      <c r="CW75">
        <v>43.775655172413799</v>
      </c>
      <c r="CX75">
        <v>41.163724137930998</v>
      </c>
      <c r="CY75">
        <v>42.3511034482759</v>
      </c>
      <c r="CZ75">
        <v>39.7649655172414</v>
      </c>
      <c r="DA75">
        <v>0</v>
      </c>
      <c r="DB75">
        <v>0</v>
      </c>
      <c r="DC75">
        <v>0</v>
      </c>
      <c r="DD75">
        <v>1582063998.5</v>
      </c>
      <c r="DE75">
        <v>-1.4807692307692299</v>
      </c>
      <c r="DF75">
        <v>4.6119654576081102</v>
      </c>
      <c r="DG75">
        <v>45.623931203859101</v>
      </c>
      <c r="DH75">
        <v>23.35</v>
      </c>
      <c r="DI75">
        <v>15</v>
      </c>
      <c r="DJ75">
        <v>100</v>
      </c>
      <c r="DK75">
        <v>100</v>
      </c>
      <c r="DL75">
        <v>2.605</v>
      </c>
      <c r="DM75">
        <v>0.52900000000000003</v>
      </c>
      <c r="DN75">
        <v>2</v>
      </c>
      <c r="DO75">
        <v>343.39699999999999</v>
      </c>
      <c r="DP75">
        <v>687.51499999999999</v>
      </c>
      <c r="DQ75">
        <v>31.0001</v>
      </c>
      <c r="DR75">
        <v>30.343499999999999</v>
      </c>
      <c r="DS75">
        <v>30.0001</v>
      </c>
      <c r="DT75">
        <v>30.272500000000001</v>
      </c>
      <c r="DU75">
        <v>30.2819</v>
      </c>
      <c r="DV75">
        <v>21.090499999999999</v>
      </c>
      <c r="DW75">
        <v>11.0764</v>
      </c>
      <c r="DX75">
        <v>100</v>
      </c>
      <c r="DY75">
        <v>31</v>
      </c>
      <c r="DZ75">
        <v>400</v>
      </c>
      <c r="EA75">
        <v>32.857500000000002</v>
      </c>
      <c r="EB75">
        <v>100.245</v>
      </c>
      <c r="EC75">
        <v>100.66200000000001</v>
      </c>
    </row>
    <row r="76" spans="1:133" x14ac:dyDescent="0.35">
      <c r="A76">
        <v>60</v>
      </c>
      <c r="B76">
        <v>1582064000</v>
      </c>
      <c r="C76">
        <v>295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1582063991.93103</v>
      </c>
      <c r="O76">
        <f t="shared" si="0"/>
        <v>1.0875282999983356E-4</v>
      </c>
      <c r="P76">
        <f t="shared" si="1"/>
        <v>-0.22757389713446433</v>
      </c>
      <c r="Q76">
        <f t="shared" si="2"/>
        <v>400.30941379310298</v>
      </c>
      <c r="R76">
        <f t="shared" si="3"/>
        <v>434.08471343176751</v>
      </c>
      <c r="S76">
        <f t="shared" si="4"/>
        <v>43.088893192658297</v>
      </c>
      <c r="T76">
        <f t="shared" si="5"/>
        <v>39.736228992219445</v>
      </c>
      <c r="U76">
        <f t="shared" si="6"/>
        <v>8.6470852255953849E-3</v>
      </c>
      <c r="V76">
        <f t="shared" si="7"/>
        <v>2.2459486749569795</v>
      </c>
      <c r="W76">
        <f t="shared" si="8"/>
        <v>8.6286323023288935E-3</v>
      </c>
      <c r="X76">
        <f t="shared" si="9"/>
        <v>5.3945497966926704E-3</v>
      </c>
      <c r="Y76">
        <f t="shared" si="10"/>
        <v>0</v>
      </c>
      <c r="Z76">
        <f t="shared" si="11"/>
        <v>31.269125306601929</v>
      </c>
      <c r="AA76">
        <f t="shared" si="12"/>
        <v>30.8936172413793</v>
      </c>
      <c r="AB76">
        <f t="shared" si="13"/>
        <v>4.48408588870151</v>
      </c>
      <c r="AC76">
        <f t="shared" si="14"/>
        <v>71.494627401791121</v>
      </c>
      <c r="AD76">
        <f t="shared" si="15"/>
        <v>3.2819336526539624</v>
      </c>
      <c r="AE76">
        <f t="shared" si="16"/>
        <v>4.5904619296914353</v>
      </c>
      <c r="AF76">
        <f t="shared" si="17"/>
        <v>1.2021522360475476</v>
      </c>
      <c r="AG76">
        <f t="shared" si="18"/>
        <v>-4.79599980299266</v>
      </c>
      <c r="AH76">
        <f t="shared" si="19"/>
        <v>49.826730272005193</v>
      </c>
      <c r="AI76">
        <f t="shared" si="20"/>
        <v>4.9867837116457698</v>
      </c>
      <c r="AJ76">
        <f t="shared" si="21"/>
        <v>50.017514180658303</v>
      </c>
      <c r="AK76">
        <v>-4.1074768452957003E-2</v>
      </c>
      <c r="AL76">
        <v>4.6110025935791901E-2</v>
      </c>
      <c r="AM76">
        <v>3.4479801836486801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51636.064742397037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-0.22757389713446433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1582063991.93103</v>
      </c>
      <c r="BY76">
        <v>400.30941379310298</v>
      </c>
      <c r="BZ76">
        <v>399.99393103448301</v>
      </c>
      <c r="CA76">
        <v>33.062748275862099</v>
      </c>
      <c r="CB76">
        <v>32.882486206896601</v>
      </c>
      <c r="CC76">
        <v>350.01427586206898</v>
      </c>
      <c r="CD76">
        <v>99.063772413793103</v>
      </c>
      <c r="CE76">
        <v>0.200016103448276</v>
      </c>
      <c r="CF76">
        <v>31.305124137930999</v>
      </c>
      <c r="CG76">
        <v>30.8936172413793</v>
      </c>
      <c r="CH76">
        <v>999.9</v>
      </c>
      <c r="CI76">
        <v>0</v>
      </c>
      <c r="CJ76">
        <v>0</v>
      </c>
      <c r="CK76">
        <v>9998.9934482758599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-6.8965517241380298E-3</v>
      </c>
      <c r="CS76">
        <v>0</v>
      </c>
      <c r="CT76">
        <v>22.924137931034501</v>
      </c>
      <c r="CU76">
        <v>-1.2103448275862101</v>
      </c>
      <c r="CV76">
        <v>38.583724137931</v>
      </c>
      <c r="CW76">
        <v>43.771379310344798</v>
      </c>
      <c r="CX76">
        <v>41.142137931034497</v>
      </c>
      <c r="CY76">
        <v>42.348931034482703</v>
      </c>
      <c r="CZ76">
        <v>39.762827586206903</v>
      </c>
      <c r="DA76">
        <v>0</v>
      </c>
      <c r="DB76">
        <v>0</v>
      </c>
      <c r="DC76">
        <v>0</v>
      </c>
      <c r="DD76">
        <v>1582064003.3</v>
      </c>
      <c r="DE76">
        <v>-1.0538461538461501</v>
      </c>
      <c r="DF76">
        <v>22.249572250752799</v>
      </c>
      <c r="DG76">
        <v>22.102564025682899</v>
      </c>
      <c r="DH76">
        <v>24.526923076923101</v>
      </c>
      <c r="DI76">
        <v>15</v>
      </c>
      <c r="DJ76">
        <v>100</v>
      </c>
      <c r="DK76">
        <v>100</v>
      </c>
      <c r="DL76">
        <v>2.605</v>
      </c>
      <c r="DM76">
        <v>0.52900000000000003</v>
      </c>
      <c r="DN76">
        <v>2</v>
      </c>
      <c r="DO76">
        <v>343.50400000000002</v>
      </c>
      <c r="DP76">
        <v>687.44500000000005</v>
      </c>
      <c r="DQ76">
        <v>31</v>
      </c>
      <c r="DR76">
        <v>30.343499999999999</v>
      </c>
      <c r="DS76">
        <v>30</v>
      </c>
      <c r="DT76">
        <v>30.272500000000001</v>
      </c>
      <c r="DU76">
        <v>30.2819</v>
      </c>
      <c r="DV76">
        <v>21.090399999999999</v>
      </c>
      <c r="DW76">
        <v>11.0764</v>
      </c>
      <c r="DX76">
        <v>100</v>
      </c>
      <c r="DY76">
        <v>31</v>
      </c>
      <c r="DZ76">
        <v>400</v>
      </c>
      <c r="EA76">
        <v>32.857500000000002</v>
      </c>
      <c r="EB76">
        <v>100.246</v>
      </c>
      <c r="EC76">
        <v>100.65900000000001</v>
      </c>
    </row>
    <row r="77" spans="1:133" x14ac:dyDescent="0.35">
      <c r="A77">
        <v>61</v>
      </c>
      <c r="B77">
        <v>1582064005</v>
      </c>
      <c r="C77">
        <v>300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1582063996.93103</v>
      </c>
      <c r="O77">
        <f t="shared" si="0"/>
        <v>1.1000073523115244E-4</v>
      </c>
      <c r="P77">
        <f t="shared" si="1"/>
        <v>-0.21059567231135401</v>
      </c>
      <c r="Q77">
        <f t="shared" si="2"/>
        <v>400.31003448275902</v>
      </c>
      <c r="R77">
        <f t="shared" si="3"/>
        <v>430.54393243605045</v>
      </c>
      <c r="S77">
        <f t="shared" si="4"/>
        <v>42.738182479378771</v>
      </c>
      <c r="T77">
        <f t="shared" si="5"/>
        <v>39.73699781401919</v>
      </c>
      <c r="U77">
        <f t="shared" si="6"/>
        <v>8.7427005955531475E-3</v>
      </c>
      <c r="V77">
        <f t="shared" si="7"/>
        <v>2.2459460280768688</v>
      </c>
      <c r="W77">
        <f t="shared" si="8"/>
        <v>8.723837787131223E-3</v>
      </c>
      <c r="X77">
        <f t="shared" si="9"/>
        <v>5.4540899407252291E-3</v>
      </c>
      <c r="Y77">
        <f t="shared" si="10"/>
        <v>0</v>
      </c>
      <c r="Z77">
        <f t="shared" si="11"/>
        <v>31.267970788531468</v>
      </c>
      <c r="AA77">
        <f t="shared" si="12"/>
        <v>30.8957965517241</v>
      </c>
      <c r="AB77">
        <f t="shared" si="13"/>
        <v>4.4846435429308222</v>
      </c>
      <c r="AC77">
        <f t="shared" si="14"/>
        <v>71.497960891636851</v>
      </c>
      <c r="AD77">
        <f t="shared" si="15"/>
        <v>3.2819482493669305</v>
      </c>
      <c r="AE77">
        <f t="shared" si="16"/>
        <v>4.5902683215554774</v>
      </c>
      <c r="AF77">
        <f t="shared" si="17"/>
        <v>1.2026952935638917</v>
      </c>
      <c r="AG77">
        <f t="shared" si="18"/>
        <v>-4.8510324236938223</v>
      </c>
      <c r="AH77">
        <f t="shared" si="19"/>
        <v>49.473024393317814</v>
      </c>
      <c r="AI77">
        <f t="shared" si="20"/>
        <v>4.9514248653786543</v>
      </c>
      <c r="AJ77">
        <f t="shared" si="21"/>
        <v>49.573416835002647</v>
      </c>
      <c r="AK77">
        <v>-4.10746973108971E-2</v>
      </c>
      <c r="AL77">
        <v>4.6109946072597302E-2</v>
      </c>
      <c r="AM77">
        <v>3.4479754548335801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51636.142350977672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-0.21059567231135401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1582063996.93103</v>
      </c>
      <c r="BY77">
        <v>400.31003448275902</v>
      </c>
      <c r="BZ77">
        <v>400.02451724137899</v>
      </c>
      <c r="CA77">
        <v>33.062306896551704</v>
      </c>
      <c r="CB77">
        <v>32.879979310344801</v>
      </c>
      <c r="CC77">
        <v>350.020068965517</v>
      </c>
      <c r="CD77">
        <v>99.065537931034498</v>
      </c>
      <c r="CE77">
        <v>0.20001724137931001</v>
      </c>
      <c r="CF77">
        <v>31.304382758620701</v>
      </c>
      <c r="CG77">
        <v>30.8957965517241</v>
      </c>
      <c r="CH77">
        <v>999.9</v>
      </c>
      <c r="CI77">
        <v>0</v>
      </c>
      <c r="CJ77">
        <v>0</v>
      </c>
      <c r="CK77">
        <v>9998.7979310344799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0.95517241379310402</v>
      </c>
      <c r="CS77">
        <v>0</v>
      </c>
      <c r="CT77">
        <v>24.4275862068965</v>
      </c>
      <c r="CU77">
        <v>-1.21724137931034</v>
      </c>
      <c r="CV77">
        <v>38.577206896551701</v>
      </c>
      <c r="CW77">
        <v>43.767103448275897</v>
      </c>
      <c r="CX77">
        <v>41.1010689655172</v>
      </c>
      <c r="CY77">
        <v>42.344586206896501</v>
      </c>
      <c r="CZ77">
        <v>39.758551724137902</v>
      </c>
      <c r="DA77">
        <v>0</v>
      </c>
      <c r="DB77">
        <v>0</v>
      </c>
      <c r="DC77">
        <v>0</v>
      </c>
      <c r="DD77">
        <v>1582064008.7</v>
      </c>
      <c r="DE77">
        <v>-0.54230769230769205</v>
      </c>
      <c r="DF77">
        <v>-7.6000001964955901</v>
      </c>
      <c r="DG77">
        <v>-22.953846397908301</v>
      </c>
      <c r="DH77">
        <v>24.076923076923102</v>
      </c>
      <c r="DI77">
        <v>15</v>
      </c>
      <c r="DJ77">
        <v>100</v>
      </c>
      <c r="DK77">
        <v>100</v>
      </c>
      <c r="DL77">
        <v>2.605</v>
      </c>
      <c r="DM77">
        <v>0.52900000000000003</v>
      </c>
      <c r="DN77">
        <v>2</v>
      </c>
      <c r="DO77">
        <v>343.42</v>
      </c>
      <c r="DP77">
        <v>687.53800000000001</v>
      </c>
      <c r="DQ77">
        <v>31</v>
      </c>
      <c r="DR77">
        <v>30.343499999999999</v>
      </c>
      <c r="DS77">
        <v>30.0001</v>
      </c>
      <c r="DT77">
        <v>30.272500000000001</v>
      </c>
      <c r="DU77">
        <v>30.2819</v>
      </c>
      <c r="DV77">
        <v>21.084299999999999</v>
      </c>
      <c r="DW77">
        <v>11.0764</v>
      </c>
      <c r="DX77">
        <v>100</v>
      </c>
      <c r="DY77">
        <v>31</v>
      </c>
      <c r="DZ77">
        <v>400</v>
      </c>
      <c r="EA77">
        <v>32.857500000000002</v>
      </c>
      <c r="EB77">
        <v>100.24299999999999</v>
      </c>
      <c r="EC77">
        <v>100.664</v>
      </c>
    </row>
    <row r="78" spans="1:133" x14ac:dyDescent="0.35">
      <c r="A78">
        <v>62</v>
      </c>
      <c r="B78">
        <v>1582064010</v>
      </c>
      <c r="C78">
        <v>305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1582064001.93103</v>
      </c>
      <c r="O78">
        <f t="shared" si="0"/>
        <v>1.1033915307559716E-4</v>
      </c>
      <c r="P78">
        <f t="shared" si="1"/>
        <v>-0.20340669237816195</v>
      </c>
      <c r="Q78">
        <f t="shared" si="2"/>
        <v>400.32641379310297</v>
      </c>
      <c r="R78">
        <f t="shared" si="3"/>
        <v>429.13725308786957</v>
      </c>
      <c r="S78">
        <f t="shared" si="4"/>
        <v>42.598362907147795</v>
      </c>
      <c r="T78">
        <f t="shared" si="5"/>
        <v>39.738451354126127</v>
      </c>
      <c r="U78">
        <f t="shared" si="6"/>
        <v>8.7710425761707289E-3</v>
      </c>
      <c r="V78">
        <f t="shared" si="7"/>
        <v>2.2472080435107911</v>
      </c>
      <c r="W78">
        <f t="shared" si="8"/>
        <v>8.7520680514697018E-3</v>
      </c>
      <c r="X78">
        <f t="shared" si="9"/>
        <v>5.4717438638271585E-3</v>
      </c>
      <c r="Y78">
        <f t="shared" si="10"/>
        <v>0</v>
      </c>
      <c r="Z78">
        <f t="shared" si="11"/>
        <v>31.267494638777926</v>
      </c>
      <c r="AA78">
        <f t="shared" si="12"/>
        <v>30.894996551724098</v>
      </c>
      <c r="AB78">
        <f t="shared" si="13"/>
        <v>4.4844388273989466</v>
      </c>
      <c r="AC78">
        <f t="shared" si="14"/>
        <v>71.49931207225103</v>
      </c>
      <c r="AD78">
        <f t="shared" si="15"/>
        <v>3.2819388064431583</v>
      </c>
      <c r="AE78">
        <f t="shared" si="16"/>
        <v>4.5901683685106152</v>
      </c>
      <c r="AF78">
        <f t="shared" si="17"/>
        <v>1.2025000209557883</v>
      </c>
      <c r="AG78">
        <f t="shared" si="18"/>
        <v>-4.8659566506338345</v>
      </c>
      <c r="AH78">
        <f t="shared" si="19"/>
        <v>49.551373100806195</v>
      </c>
      <c r="AI78">
        <f t="shared" si="20"/>
        <v>4.9564522656078998</v>
      </c>
      <c r="AJ78">
        <f t="shared" si="21"/>
        <v>49.641868715780262</v>
      </c>
      <c r="AK78">
        <v>-4.1108625947934803E-2</v>
      </c>
      <c r="AL78">
        <v>4.6148033939983998E-2</v>
      </c>
      <c r="AM78">
        <v>3.4502303739965399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51677.104097897281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-0.20340669237816195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1582064001.93103</v>
      </c>
      <c r="BY78">
        <v>400.32641379310297</v>
      </c>
      <c r="BZ78">
        <v>400.05344827586202</v>
      </c>
      <c r="CA78">
        <v>33.062355172413803</v>
      </c>
      <c r="CB78">
        <v>32.879462068965502</v>
      </c>
      <c r="CC78">
        <v>350.011275862069</v>
      </c>
      <c r="CD78">
        <v>99.065124137930994</v>
      </c>
      <c r="CE78">
        <v>0.20000048275862101</v>
      </c>
      <c r="CF78">
        <v>31.303999999999998</v>
      </c>
      <c r="CG78">
        <v>30.894996551724098</v>
      </c>
      <c r="CH78">
        <v>999.9</v>
      </c>
      <c r="CI78">
        <v>0</v>
      </c>
      <c r="CJ78">
        <v>0</v>
      </c>
      <c r="CK78">
        <v>10007.0989655172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-1.2068965517241399</v>
      </c>
      <c r="CS78">
        <v>0</v>
      </c>
      <c r="CT78">
        <v>24.2724137931034</v>
      </c>
      <c r="CU78">
        <v>-1.27241379310345</v>
      </c>
      <c r="CV78">
        <v>38.570689655172401</v>
      </c>
      <c r="CW78">
        <v>43.754275862069001</v>
      </c>
      <c r="CX78">
        <v>41.081689655172397</v>
      </c>
      <c r="CY78">
        <v>42.338068965517202</v>
      </c>
      <c r="CZ78">
        <v>39.758551724137902</v>
      </c>
      <c r="DA78">
        <v>0</v>
      </c>
      <c r="DB78">
        <v>0</v>
      </c>
      <c r="DC78">
        <v>0</v>
      </c>
      <c r="DD78">
        <v>1582064013.5</v>
      </c>
      <c r="DE78">
        <v>-1.0038461538461501</v>
      </c>
      <c r="DF78">
        <v>-7.7367520923515496</v>
      </c>
      <c r="DG78">
        <v>-22.7213677634041</v>
      </c>
      <c r="DH78">
        <v>22.376923076923099</v>
      </c>
      <c r="DI78">
        <v>15</v>
      </c>
      <c r="DJ78">
        <v>100</v>
      </c>
      <c r="DK78">
        <v>100</v>
      </c>
      <c r="DL78">
        <v>2.605</v>
      </c>
      <c r="DM78">
        <v>0.52900000000000003</v>
      </c>
      <c r="DN78">
        <v>2</v>
      </c>
      <c r="DO78">
        <v>343.48</v>
      </c>
      <c r="DP78">
        <v>687.54</v>
      </c>
      <c r="DQ78">
        <v>31.0001</v>
      </c>
      <c r="DR78">
        <v>30.3461</v>
      </c>
      <c r="DS78">
        <v>30.0001</v>
      </c>
      <c r="DT78">
        <v>30.272500000000001</v>
      </c>
      <c r="DU78">
        <v>30.284099999999999</v>
      </c>
      <c r="DV78">
        <v>21.0855</v>
      </c>
      <c r="DW78">
        <v>11.0764</v>
      </c>
      <c r="DX78">
        <v>100</v>
      </c>
      <c r="DY78">
        <v>31</v>
      </c>
      <c r="DZ78">
        <v>400</v>
      </c>
      <c r="EA78">
        <v>32.857500000000002</v>
      </c>
      <c r="EB78">
        <v>100.244</v>
      </c>
      <c r="EC78">
        <v>100.66200000000001</v>
      </c>
    </row>
    <row r="79" spans="1:133" x14ac:dyDescent="0.35">
      <c r="A79">
        <v>63</v>
      </c>
      <c r="B79">
        <v>1582064015</v>
      </c>
      <c r="C79">
        <v>310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1582064006.93103</v>
      </c>
      <c r="O79">
        <f t="shared" si="0"/>
        <v>1.1017948070285128E-4</v>
      </c>
      <c r="P79">
        <f t="shared" si="1"/>
        <v>-0.2143069393231285</v>
      </c>
      <c r="Q79">
        <f t="shared" si="2"/>
        <v>400.32958620689698</v>
      </c>
      <c r="R79">
        <f t="shared" si="3"/>
        <v>431.15950942656042</v>
      </c>
      <c r="S79">
        <f t="shared" si="4"/>
        <v>42.798458951356473</v>
      </c>
      <c r="T79">
        <f t="shared" si="5"/>
        <v>39.73816879297604</v>
      </c>
      <c r="U79">
        <f t="shared" si="6"/>
        <v>8.7609951673741429E-3</v>
      </c>
      <c r="V79">
        <f t="shared" si="7"/>
        <v>2.2462134180148929</v>
      </c>
      <c r="W79">
        <f t="shared" si="8"/>
        <v>8.7420556753768381E-3</v>
      </c>
      <c r="X79">
        <f t="shared" si="9"/>
        <v>5.4654829899858362E-3</v>
      </c>
      <c r="Y79">
        <f t="shared" si="10"/>
        <v>0</v>
      </c>
      <c r="Z79">
        <f t="shared" si="11"/>
        <v>31.267432792407075</v>
      </c>
      <c r="AA79">
        <f t="shared" si="12"/>
        <v>30.893255172413799</v>
      </c>
      <c r="AB79">
        <f t="shared" si="13"/>
        <v>4.4839932463029175</v>
      </c>
      <c r="AC79">
        <f t="shared" si="14"/>
        <v>71.4983008156875</v>
      </c>
      <c r="AD79">
        <f t="shared" si="15"/>
        <v>3.2818737173223886</v>
      </c>
      <c r="AE79">
        <f t="shared" si="16"/>
        <v>4.5901422549643449</v>
      </c>
      <c r="AF79">
        <f t="shared" si="17"/>
        <v>1.2021195289805289</v>
      </c>
      <c r="AG79">
        <f t="shared" si="18"/>
        <v>-4.858915098995741</v>
      </c>
      <c r="AH79">
        <f t="shared" si="19"/>
        <v>49.728208934061776</v>
      </c>
      <c r="AI79">
        <f t="shared" si="20"/>
        <v>4.9762979151742464</v>
      </c>
      <c r="AJ79">
        <f t="shared" si="21"/>
        <v>49.845591750240281</v>
      </c>
      <c r="AK79">
        <v>-4.1081884519586297E-2</v>
      </c>
      <c r="AL79">
        <v>4.6118014343984999E-2</v>
      </c>
      <c r="AM79">
        <v>3.4484531746560898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51644.849913671052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-0.2143069393231285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1582064006.93103</v>
      </c>
      <c r="BY79">
        <v>400.32958620689698</v>
      </c>
      <c r="BZ79">
        <v>400.03782758620702</v>
      </c>
      <c r="CA79">
        <v>33.062196551724099</v>
      </c>
      <c r="CB79">
        <v>32.879568965517201</v>
      </c>
      <c r="CC79">
        <v>350.01296551724101</v>
      </c>
      <c r="CD79">
        <v>99.063644827586202</v>
      </c>
      <c r="CE79">
        <v>0.19998734482758601</v>
      </c>
      <c r="CF79">
        <v>31.303899999999999</v>
      </c>
      <c r="CG79">
        <v>30.893255172413799</v>
      </c>
      <c r="CH79">
        <v>999.9</v>
      </c>
      <c r="CI79">
        <v>0</v>
      </c>
      <c r="CJ79">
        <v>0</v>
      </c>
      <c r="CK79">
        <v>10000.738620689701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-1.0344827586206899</v>
      </c>
      <c r="CS79">
        <v>0</v>
      </c>
      <c r="CT79">
        <v>21.972413793103499</v>
      </c>
      <c r="CU79">
        <v>-1.88275862068966</v>
      </c>
      <c r="CV79">
        <v>38.570689655172401</v>
      </c>
      <c r="CW79">
        <v>43.760689655172399</v>
      </c>
      <c r="CX79">
        <v>41.042896551724098</v>
      </c>
      <c r="CY79">
        <v>42.331551724137903</v>
      </c>
      <c r="CZ79">
        <v>39.754275862069001</v>
      </c>
      <c r="DA79">
        <v>0</v>
      </c>
      <c r="DB79">
        <v>0</v>
      </c>
      <c r="DC79">
        <v>0</v>
      </c>
      <c r="DD79">
        <v>1582064018.3</v>
      </c>
      <c r="DE79">
        <v>-0.81153846153846199</v>
      </c>
      <c r="DF79">
        <v>9.5008551397155792</v>
      </c>
      <c r="DG79">
        <v>-9.1555560504020299</v>
      </c>
      <c r="DH79">
        <v>20.223076923076899</v>
      </c>
      <c r="DI79">
        <v>15</v>
      </c>
      <c r="DJ79">
        <v>100</v>
      </c>
      <c r="DK79">
        <v>100</v>
      </c>
      <c r="DL79">
        <v>2.605</v>
      </c>
      <c r="DM79">
        <v>0.52900000000000003</v>
      </c>
      <c r="DN79">
        <v>2</v>
      </c>
      <c r="DO79">
        <v>343.43200000000002</v>
      </c>
      <c r="DP79">
        <v>687.50099999999998</v>
      </c>
      <c r="DQ79">
        <v>30.9999</v>
      </c>
      <c r="DR79">
        <v>30.3461</v>
      </c>
      <c r="DS79">
        <v>30.0002</v>
      </c>
      <c r="DT79">
        <v>30.272500000000001</v>
      </c>
      <c r="DU79">
        <v>30.284600000000001</v>
      </c>
      <c r="DV79">
        <v>21.0853</v>
      </c>
      <c r="DW79">
        <v>11.0764</v>
      </c>
      <c r="DX79">
        <v>100</v>
      </c>
      <c r="DY79">
        <v>31</v>
      </c>
      <c r="DZ79">
        <v>400</v>
      </c>
      <c r="EA79">
        <v>32.857500000000002</v>
      </c>
      <c r="EB79">
        <v>100.245</v>
      </c>
      <c r="EC79">
        <v>100.661</v>
      </c>
    </row>
    <row r="80" spans="1:133" x14ac:dyDescent="0.35">
      <c r="A80">
        <v>64</v>
      </c>
      <c r="B80">
        <v>1582064020</v>
      </c>
      <c r="C80">
        <v>315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1582064011.93103</v>
      </c>
      <c r="O80">
        <f t="shared" si="0"/>
        <v>1.1005182969290277E-4</v>
      </c>
      <c r="P80">
        <f t="shared" si="1"/>
        <v>-0.22714724174494477</v>
      </c>
      <c r="Q80">
        <f t="shared" si="2"/>
        <v>400.34982758620703</v>
      </c>
      <c r="R80">
        <f t="shared" si="3"/>
        <v>433.53122389887938</v>
      </c>
      <c r="S80">
        <f t="shared" si="4"/>
        <v>43.032727477390964</v>
      </c>
      <c r="T80">
        <f t="shared" si="5"/>
        <v>39.739110071933709</v>
      </c>
      <c r="U80">
        <f t="shared" si="6"/>
        <v>8.7566317566854027E-3</v>
      </c>
      <c r="V80">
        <f t="shared" si="7"/>
        <v>2.2460274293273192</v>
      </c>
      <c r="W80">
        <f t="shared" si="8"/>
        <v>8.7377095404863013E-3</v>
      </c>
      <c r="X80">
        <f t="shared" si="9"/>
        <v>5.4627651080684427E-3</v>
      </c>
      <c r="Y80">
        <f t="shared" si="10"/>
        <v>0</v>
      </c>
      <c r="Z80">
        <f t="shared" si="11"/>
        <v>31.267117116937634</v>
      </c>
      <c r="AA80">
        <f t="shared" si="12"/>
        <v>30.8902413793103</v>
      </c>
      <c r="AB80">
        <f t="shared" si="13"/>
        <v>4.4832221733184809</v>
      </c>
      <c r="AC80">
        <f t="shared" si="14"/>
        <v>71.500911267735731</v>
      </c>
      <c r="AD80">
        <f t="shared" si="15"/>
        <v>3.2819272257869505</v>
      </c>
      <c r="AE80">
        <f t="shared" si="16"/>
        <v>4.5900495078975254</v>
      </c>
      <c r="AF80">
        <f t="shared" si="17"/>
        <v>1.2012949475315304</v>
      </c>
      <c r="AG80">
        <f t="shared" si="18"/>
        <v>-4.853285689457012</v>
      </c>
      <c r="AH80">
        <f t="shared" si="19"/>
        <v>50.0460180014461</v>
      </c>
      <c r="AI80">
        <f t="shared" si="20"/>
        <v>5.0084325529829803</v>
      </c>
      <c r="AJ80">
        <f t="shared" si="21"/>
        <v>50.201164864972071</v>
      </c>
      <c r="AK80">
        <v>-4.1076885224114901E-2</v>
      </c>
      <c r="AL80">
        <v>4.6112402196856001E-2</v>
      </c>
      <c r="AM80">
        <v>3.4481208842143198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51638.825496011057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-0.22714724174494477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1582064011.93103</v>
      </c>
      <c r="BY80">
        <v>400.34982758620703</v>
      </c>
      <c r="BZ80">
        <v>400.03596551724098</v>
      </c>
      <c r="CA80">
        <v>33.063624137931001</v>
      </c>
      <c r="CB80">
        <v>32.881203448275897</v>
      </c>
      <c r="CC80">
        <v>350.00344827586201</v>
      </c>
      <c r="CD80">
        <v>99.060975862069</v>
      </c>
      <c r="CE80">
        <v>0.19998875862068999</v>
      </c>
      <c r="CF80">
        <v>31.303544827586201</v>
      </c>
      <c r="CG80">
        <v>30.8902413793103</v>
      </c>
      <c r="CH80">
        <v>999.9</v>
      </c>
      <c r="CI80">
        <v>0</v>
      </c>
      <c r="CJ80">
        <v>0</v>
      </c>
      <c r="CK80">
        <v>9999.7910344827596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-2.7896551724137901</v>
      </c>
      <c r="CS80">
        <v>0</v>
      </c>
      <c r="CT80">
        <v>20.586206896551701</v>
      </c>
      <c r="CU80">
        <v>-2.2379310344827599</v>
      </c>
      <c r="CV80">
        <v>38.5663448275862</v>
      </c>
      <c r="CW80">
        <v>43.7649655172414</v>
      </c>
      <c r="CX80">
        <v>41.060137931034497</v>
      </c>
      <c r="CY80">
        <v>42.344586206896501</v>
      </c>
      <c r="CZ80">
        <v>39.754275862069001</v>
      </c>
      <c r="DA80">
        <v>0</v>
      </c>
      <c r="DB80">
        <v>0</v>
      </c>
      <c r="DC80">
        <v>0</v>
      </c>
      <c r="DD80">
        <v>1582064023.7</v>
      </c>
      <c r="DE80">
        <v>-1.9961538461538499</v>
      </c>
      <c r="DF80">
        <v>4.4068378529861301</v>
      </c>
      <c r="DG80">
        <v>-6.8376067674791896</v>
      </c>
      <c r="DH80">
        <v>19.484615384615399</v>
      </c>
      <c r="DI80">
        <v>15</v>
      </c>
      <c r="DJ80">
        <v>100</v>
      </c>
      <c r="DK80">
        <v>100</v>
      </c>
      <c r="DL80">
        <v>2.605</v>
      </c>
      <c r="DM80">
        <v>0.52900000000000003</v>
      </c>
      <c r="DN80">
        <v>2</v>
      </c>
      <c r="DO80">
        <v>343.51499999999999</v>
      </c>
      <c r="DP80">
        <v>687.50099999999998</v>
      </c>
      <c r="DQ80">
        <v>30.9999</v>
      </c>
      <c r="DR80">
        <v>30.3461</v>
      </c>
      <c r="DS80">
        <v>30</v>
      </c>
      <c r="DT80">
        <v>30.272500000000001</v>
      </c>
      <c r="DU80">
        <v>30.284600000000001</v>
      </c>
      <c r="DV80">
        <v>21.081700000000001</v>
      </c>
      <c r="DW80">
        <v>11.0764</v>
      </c>
      <c r="DX80">
        <v>100</v>
      </c>
      <c r="DY80">
        <v>31</v>
      </c>
      <c r="DZ80">
        <v>400</v>
      </c>
      <c r="EA80">
        <v>32.854199999999999</v>
      </c>
      <c r="EB80">
        <v>100.246</v>
      </c>
      <c r="EC80">
        <v>100.66200000000001</v>
      </c>
    </row>
    <row r="81" spans="1:133" x14ac:dyDescent="0.35">
      <c r="A81">
        <v>65</v>
      </c>
      <c r="B81">
        <v>1582064025</v>
      </c>
      <c r="C81">
        <v>320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1582064016.93103</v>
      </c>
      <c r="O81">
        <f t="shared" ref="O81:O144" si="43">CC81*AP81*(CA81-CB81)/(100*BU81*(1000-AP81*CA81))</f>
        <v>1.1024128169510621E-4</v>
      </c>
      <c r="P81">
        <f t="shared" ref="P81:P144" si="44">CC81*AP81*(BZ81-BY81*(1000-AP81*CB81)/(1000-AP81*CA81))/(100*BU81)</f>
        <v>-0.24708052381855722</v>
      </c>
      <c r="Q81">
        <f t="shared" ref="Q81:Q144" si="45">BY81 - IF(AP81&gt;1, P81*BU81*100/(AR81*CK81), 0)</f>
        <v>400.35048275862101</v>
      </c>
      <c r="R81">
        <f t="shared" ref="R81:R144" si="46">((X81-O81/2)*Q81-P81)/(X81+O81/2)</f>
        <v>437.05486614252749</v>
      </c>
      <c r="S81">
        <f t="shared" ref="S81:S144" si="47">R81*(CD81+CE81)/1000</f>
        <v>43.381656749102284</v>
      </c>
      <c r="T81">
        <f t="shared" ref="T81:T144" si="48">(BY81 - IF(AP81&gt;1, P81*BU81*100/(AR81*CK81), 0))*(CD81+CE81)/1000</f>
        <v>39.738414024906596</v>
      </c>
      <c r="U81">
        <f t="shared" ref="U81:U144" si="49">2/((1/W81-1/V81)+SIGN(W81)*SQRT((1/W81-1/V81)*(1/W81-1/V81) + 4*BV81/((BV81+1)*(BV81+1))*(2*1/W81*1/V81-1/V81*1/V81)))</f>
        <v>8.7747913746989807E-3</v>
      </c>
      <c r="V81">
        <f t="shared" ref="V81:V144" si="50">AM81+AL81*BU81+AK81*BU81*BU81</f>
        <v>2.2444350601702845</v>
      </c>
      <c r="W81">
        <f t="shared" ref="W81:W144" si="51">O81*(1000-(1000*0.61365*EXP(17.502*AA81/(240.97+AA81))/(CD81+CE81)+CA81)/2)/(1000*0.61365*EXP(17.502*AA81/(240.97+AA81))/(CD81+CE81)-CA81)</f>
        <v>8.7557772378177388E-3</v>
      </c>
      <c r="X81">
        <f t="shared" ref="X81:X144" si="52">1/((BV81+1)/(U81/1.6)+1/(V81/1.37)) + BV81/((BV81+1)/(U81/1.6) + BV81/(V81/1.37))</f>
        <v>5.4740656514081073E-3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31.266317062886394</v>
      </c>
      <c r="AA81">
        <f t="shared" ref="AA81:AA144" si="55">($C$7*CG81+$D$7*CH81+$E$7*Z81)</f>
        <v>30.888982758620699</v>
      </c>
      <c r="AB81">
        <f t="shared" ref="AB81:AB144" si="56">0.61365*EXP(17.502*AA81/(240.97+AA81))</f>
        <v>4.4829001919041183</v>
      </c>
      <c r="AC81">
        <f t="shared" ref="AC81:AC144" si="57">(AD81/AE81*100)</f>
        <v>71.50633804234937</v>
      </c>
      <c r="AD81">
        <f t="shared" ref="AD81:AD144" si="58">CA81*(CD81+CE81)/1000</f>
        <v>3.2820430370117935</v>
      </c>
      <c r="AE81">
        <f t="shared" ref="AE81:AE144" si="59">0.61365*EXP(17.502*CF81/(240.97+CF81))</f>
        <v>4.5898631182427705</v>
      </c>
      <c r="AF81">
        <f t="shared" ref="AF81:AF144" si="60">(AB81-CA81*(CD81+CE81)/1000)</f>
        <v>1.2008571548923248</v>
      </c>
      <c r="AG81">
        <f t="shared" ref="AG81:AG144" si="61">(-O81*44100)</f>
        <v>-4.8616405227541835</v>
      </c>
      <c r="AH81">
        <f t="shared" ref="AH81:AH144" si="62">2*29.3*V81*0.92*(CF81-AA81)</f>
        <v>50.076462025505485</v>
      </c>
      <c r="AI81">
        <f t="shared" ref="AI81:AI144" si="63">2*0.95*0.0000000567*(((CF81+$B$7)+273)^4-(AA81+273)^4)</f>
        <v>5.0149860158245732</v>
      </c>
      <c r="AJ81">
        <f t="shared" ref="AJ81:AJ144" si="64">Y81+AI81+AG81+AH81</f>
        <v>50.229807518575875</v>
      </c>
      <c r="AK81">
        <v>-4.1034098266656001E-2</v>
      </c>
      <c r="AL81">
        <v>4.60643700887651E-2</v>
      </c>
      <c r="AM81">
        <v>3.4452763772373101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51587.307862036541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-0.24708052381855722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1582064016.93103</v>
      </c>
      <c r="BY81">
        <v>400.35048275862101</v>
      </c>
      <c r="BZ81">
        <v>400.00258620689698</v>
      </c>
      <c r="CA81">
        <v>33.065424137930997</v>
      </c>
      <c r="CB81">
        <v>32.882693103448297</v>
      </c>
      <c r="CC81">
        <v>350.00986206896499</v>
      </c>
      <c r="CD81">
        <v>99.059065517241393</v>
      </c>
      <c r="CE81">
        <v>0.199998068965517</v>
      </c>
      <c r="CF81">
        <v>31.3028310344828</v>
      </c>
      <c r="CG81">
        <v>30.888982758620699</v>
      </c>
      <c r="CH81">
        <v>999.9</v>
      </c>
      <c r="CI81">
        <v>0</v>
      </c>
      <c r="CJ81">
        <v>0</v>
      </c>
      <c r="CK81">
        <v>9989.5675862069002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-1.9448275862069</v>
      </c>
      <c r="CS81">
        <v>0</v>
      </c>
      <c r="CT81">
        <v>19.620689655172399</v>
      </c>
      <c r="CU81">
        <v>-2.0551724137931</v>
      </c>
      <c r="CV81">
        <v>38.5663448275862</v>
      </c>
      <c r="CW81">
        <v>43.769241379310301</v>
      </c>
      <c r="CX81">
        <v>41.042896551724098</v>
      </c>
      <c r="CY81">
        <v>42.3511034482759</v>
      </c>
      <c r="CZ81">
        <v>39.754275862069001</v>
      </c>
      <c r="DA81">
        <v>0</v>
      </c>
      <c r="DB81">
        <v>0</v>
      </c>
      <c r="DC81">
        <v>0</v>
      </c>
      <c r="DD81">
        <v>1582064028.5</v>
      </c>
      <c r="DE81">
        <v>-1.2</v>
      </c>
      <c r="DF81">
        <v>-1.92820492244832</v>
      </c>
      <c r="DG81">
        <v>-6.1777773876835296</v>
      </c>
      <c r="DH81">
        <v>18.75</v>
      </c>
      <c r="DI81">
        <v>15</v>
      </c>
      <c r="DJ81">
        <v>100</v>
      </c>
      <c r="DK81">
        <v>100</v>
      </c>
      <c r="DL81">
        <v>2.605</v>
      </c>
      <c r="DM81">
        <v>0.52900000000000003</v>
      </c>
      <c r="DN81">
        <v>2</v>
      </c>
      <c r="DO81">
        <v>343.40800000000002</v>
      </c>
      <c r="DP81">
        <v>687.61699999999996</v>
      </c>
      <c r="DQ81">
        <v>30.9998</v>
      </c>
      <c r="DR81">
        <v>30.3461</v>
      </c>
      <c r="DS81">
        <v>30.0001</v>
      </c>
      <c r="DT81">
        <v>30.272500000000001</v>
      </c>
      <c r="DU81">
        <v>30.284600000000001</v>
      </c>
      <c r="DV81">
        <v>21.087</v>
      </c>
      <c r="DW81">
        <v>11.0764</v>
      </c>
      <c r="DX81">
        <v>100</v>
      </c>
      <c r="DY81">
        <v>31</v>
      </c>
      <c r="DZ81">
        <v>400</v>
      </c>
      <c r="EA81">
        <v>32.857199999999999</v>
      </c>
      <c r="EB81">
        <v>100.246</v>
      </c>
      <c r="EC81">
        <v>100.66200000000001</v>
      </c>
    </row>
    <row r="82" spans="1:133" x14ac:dyDescent="0.35">
      <c r="A82">
        <v>66</v>
      </c>
      <c r="B82">
        <v>1582064030</v>
      </c>
      <c r="C82">
        <v>325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1582064021.93103</v>
      </c>
      <c r="O82">
        <f t="shared" si="43"/>
        <v>1.1027492060824115E-4</v>
      </c>
      <c r="P82">
        <f t="shared" si="44"/>
        <v>-0.25013076797529488</v>
      </c>
      <c r="Q82">
        <f t="shared" si="45"/>
        <v>400.33948275862099</v>
      </c>
      <c r="R82">
        <f t="shared" si="46"/>
        <v>437.56600153552461</v>
      </c>
      <c r="S82">
        <f t="shared" si="47"/>
        <v>43.431984678460971</v>
      </c>
      <c r="T82">
        <f t="shared" si="48"/>
        <v>39.736949900902609</v>
      </c>
      <c r="U82">
        <f t="shared" si="49"/>
        <v>8.7812705169829017E-3</v>
      </c>
      <c r="V82">
        <f t="shared" si="50"/>
        <v>2.2455712520711675</v>
      </c>
      <c r="W82">
        <f t="shared" si="51"/>
        <v>8.7622379354970244E-3</v>
      </c>
      <c r="X82">
        <f t="shared" si="52"/>
        <v>5.4781052404756607E-3</v>
      </c>
      <c r="Y82">
        <f t="shared" si="53"/>
        <v>0</v>
      </c>
      <c r="Z82">
        <f t="shared" si="54"/>
        <v>31.266160642740576</v>
      </c>
      <c r="AA82">
        <f t="shared" si="55"/>
        <v>30.887003448275902</v>
      </c>
      <c r="AB82">
        <f t="shared" si="56"/>
        <v>4.4823938837962443</v>
      </c>
      <c r="AC82">
        <f t="shared" si="57"/>
        <v>71.507468388852473</v>
      </c>
      <c r="AD82">
        <f t="shared" si="58"/>
        <v>3.2820646568101646</v>
      </c>
      <c r="AE82">
        <f t="shared" si="59"/>
        <v>4.5898207988045847</v>
      </c>
      <c r="AF82">
        <f t="shared" si="60"/>
        <v>1.2003292269860797</v>
      </c>
      <c r="AG82">
        <f t="shared" si="61"/>
        <v>-4.8631239988234345</v>
      </c>
      <c r="AH82">
        <f t="shared" si="62"/>
        <v>50.321813168527399</v>
      </c>
      <c r="AI82">
        <f t="shared" si="63"/>
        <v>5.0369540429973316</v>
      </c>
      <c r="AJ82">
        <f t="shared" si="64"/>
        <v>50.495643212701296</v>
      </c>
      <c r="AK82">
        <v>-4.1064624953699398E-2</v>
      </c>
      <c r="AL82">
        <v>4.6098638969255999E-2</v>
      </c>
      <c r="AM82">
        <v>3.4473059165888098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51624.130860674399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-0.25013076797529488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1582064021.93103</v>
      </c>
      <c r="BY82">
        <v>400.33948275862099</v>
      </c>
      <c r="BZ82">
        <v>399.986379310345</v>
      </c>
      <c r="CA82">
        <v>33.065951724137904</v>
      </c>
      <c r="CB82">
        <v>32.883165517241402</v>
      </c>
      <c r="CC82">
        <v>350.01079310344801</v>
      </c>
      <c r="CD82">
        <v>99.058165517241406</v>
      </c>
      <c r="CE82">
        <v>0.199968172413793</v>
      </c>
      <c r="CF82">
        <v>31.302668965517199</v>
      </c>
      <c r="CG82">
        <v>30.887003448275902</v>
      </c>
      <c r="CH82">
        <v>999.9</v>
      </c>
      <c r="CI82">
        <v>0</v>
      </c>
      <c r="CJ82">
        <v>0</v>
      </c>
      <c r="CK82">
        <v>9997.09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-2.0655172413793101</v>
      </c>
      <c r="CS82">
        <v>0</v>
      </c>
      <c r="CT82">
        <v>16.172413793103399</v>
      </c>
      <c r="CU82">
        <v>-2.3689655172413802</v>
      </c>
      <c r="CV82">
        <v>38.5663448275862</v>
      </c>
      <c r="CW82">
        <v>43.7649655172414</v>
      </c>
      <c r="CX82">
        <v>41.062275862069001</v>
      </c>
      <c r="CY82">
        <v>42.335896551724097</v>
      </c>
      <c r="CZ82">
        <v>39.754275862069001</v>
      </c>
      <c r="DA82">
        <v>0</v>
      </c>
      <c r="DB82">
        <v>0</v>
      </c>
      <c r="DC82">
        <v>0</v>
      </c>
      <c r="DD82">
        <v>1582064033.3</v>
      </c>
      <c r="DE82">
        <v>-2.1192307692307701</v>
      </c>
      <c r="DF82">
        <v>8.7076923563634505</v>
      </c>
      <c r="DG82">
        <v>-27.1487177429591</v>
      </c>
      <c r="DH82">
        <v>17.257692307692299</v>
      </c>
      <c r="DI82">
        <v>15</v>
      </c>
      <c r="DJ82">
        <v>100</v>
      </c>
      <c r="DK82">
        <v>100</v>
      </c>
      <c r="DL82">
        <v>2.605</v>
      </c>
      <c r="DM82">
        <v>0.52900000000000003</v>
      </c>
      <c r="DN82">
        <v>2</v>
      </c>
      <c r="DO82">
        <v>343.47899999999998</v>
      </c>
      <c r="DP82">
        <v>687.45399999999995</v>
      </c>
      <c r="DQ82">
        <v>31.0001</v>
      </c>
      <c r="DR82">
        <v>30.3461</v>
      </c>
      <c r="DS82">
        <v>30.0001</v>
      </c>
      <c r="DT82">
        <v>30.272500000000001</v>
      </c>
      <c r="DU82">
        <v>30.284600000000001</v>
      </c>
      <c r="DV82">
        <v>21.0852</v>
      </c>
      <c r="DW82">
        <v>11.0764</v>
      </c>
      <c r="DX82">
        <v>100</v>
      </c>
      <c r="DY82">
        <v>31</v>
      </c>
      <c r="DZ82">
        <v>400</v>
      </c>
      <c r="EA82">
        <v>32.857199999999999</v>
      </c>
      <c r="EB82">
        <v>100.245</v>
      </c>
      <c r="EC82">
        <v>100.663</v>
      </c>
    </row>
    <row r="83" spans="1:133" x14ac:dyDescent="0.35">
      <c r="A83">
        <v>67</v>
      </c>
      <c r="B83">
        <v>1582064035</v>
      </c>
      <c r="C83">
        <v>330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1582064026.93103</v>
      </c>
      <c r="O83">
        <f t="shared" si="43"/>
        <v>1.1034466026461356E-4</v>
      </c>
      <c r="P83">
        <f t="shared" si="44"/>
        <v>-0.23408652678057171</v>
      </c>
      <c r="Q83">
        <f t="shared" si="45"/>
        <v>400.32410344827599</v>
      </c>
      <c r="R83">
        <f t="shared" si="46"/>
        <v>434.64121431485609</v>
      </c>
      <c r="S83">
        <f t="shared" si="47"/>
        <v>43.141494077470462</v>
      </c>
      <c r="T83">
        <f t="shared" si="48"/>
        <v>39.735256043785078</v>
      </c>
      <c r="U83">
        <f t="shared" si="49"/>
        <v>8.7825191447148589E-3</v>
      </c>
      <c r="V83">
        <f t="shared" si="50"/>
        <v>2.2463324267279132</v>
      </c>
      <c r="W83">
        <f t="shared" si="51"/>
        <v>8.7634875925817445E-3</v>
      </c>
      <c r="X83">
        <f t="shared" si="52"/>
        <v>5.4788861845308061E-3</v>
      </c>
      <c r="Y83">
        <f t="shared" si="53"/>
        <v>0</v>
      </c>
      <c r="Z83">
        <f t="shared" si="54"/>
        <v>31.265731549898906</v>
      </c>
      <c r="AA83">
        <f t="shared" si="55"/>
        <v>30.889217241379299</v>
      </c>
      <c r="AB83">
        <f t="shared" si="56"/>
        <v>4.4829601759558502</v>
      </c>
      <c r="AC83">
        <f t="shared" si="57"/>
        <v>71.508887029885344</v>
      </c>
      <c r="AD83">
        <f t="shared" si="58"/>
        <v>3.2820518620462988</v>
      </c>
      <c r="AE83">
        <f t="shared" si="59"/>
        <v>4.5897118503251875</v>
      </c>
      <c r="AF83">
        <f t="shared" si="60"/>
        <v>1.2009083139095513</v>
      </c>
      <c r="AG83">
        <f t="shared" si="61"/>
        <v>-4.8661995176694584</v>
      </c>
      <c r="AH83">
        <f t="shared" si="62"/>
        <v>50.020241084607534</v>
      </c>
      <c r="AI83">
        <f t="shared" si="63"/>
        <v>5.0051160024677133</v>
      </c>
      <c r="AJ83">
        <f t="shared" si="64"/>
        <v>50.159157569405792</v>
      </c>
      <c r="AK83">
        <v>-4.1085083617762898E-2</v>
      </c>
      <c r="AL83">
        <v>4.6121605611944602E-2</v>
      </c>
      <c r="AM83">
        <v>3.44866580329571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51648.860744190875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-0.23408652678057171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1582064026.93103</v>
      </c>
      <c r="BY83">
        <v>400.32410344827599</v>
      </c>
      <c r="BZ83">
        <v>399.998551724138</v>
      </c>
      <c r="CA83">
        <v>33.065962068965497</v>
      </c>
      <c r="CB83">
        <v>32.883062068965501</v>
      </c>
      <c r="CC83">
        <v>350.01424137931002</v>
      </c>
      <c r="CD83">
        <v>99.057734482758605</v>
      </c>
      <c r="CE83">
        <v>0.19998120689655199</v>
      </c>
      <c r="CF83">
        <v>31.3022517241379</v>
      </c>
      <c r="CG83">
        <v>30.889217241379299</v>
      </c>
      <c r="CH83">
        <v>999.9</v>
      </c>
      <c r="CI83">
        <v>0</v>
      </c>
      <c r="CJ83">
        <v>0</v>
      </c>
      <c r="CK83">
        <v>10002.114137930999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-2.7827586206896502</v>
      </c>
      <c r="CS83">
        <v>0</v>
      </c>
      <c r="CT83">
        <v>16.693103448275899</v>
      </c>
      <c r="CU83">
        <v>-1.9068965517241401</v>
      </c>
      <c r="CV83">
        <v>38.561999999999998</v>
      </c>
      <c r="CW83">
        <v>43.7649655172414</v>
      </c>
      <c r="CX83">
        <v>41.040724137931001</v>
      </c>
      <c r="CY83">
        <v>42.335896551724097</v>
      </c>
      <c r="CZ83">
        <v>39.754275862069001</v>
      </c>
      <c r="DA83">
        <v>0</v>
      </c>
      <c r="DB83">
        <v>0</v>
      </c>
      <c r="DC83">
        <v>0</v>
      </c>
      <c r="DD83">
        <v>1582064038.7</v>
      </c>
      <c r="DE83">
        <v>-2.2346153846153798</v>
      </c>
      <c r="DF83">
        <v>-15.7846154450139</v>
      </c>
      <c r="DG83">
        <v>-3.9247863972361001</v>
      </c>
      <c r="DH83">
        <v>17.653846153846199</v>
      </c>
      <c r="DI83">
        <v>15</v>
      </c>
      <c r="DJ83">
        <v>100</v>
      </c>
      <c r="DK83">
        <v>100</v>
      </c>
      <c r="DL83">
        <v>2.605</v>
      </c>
      <c r="DM83">
        <v>0.52900000000000003</v>
      </c>
      <c r="DN83">
        <v>2</v>
      </c>
      <c r="DO83">
        <v>343.50799999999998</v>
      </c>
      <c r="DP83">
        <v>687.40800000000002</v>
      </c>
      <c r="DQ83">
        <v>30.9998</v>
      </c>
      <c r="DR83">
        <v>30.3461</v>
      </c>
      <c r="DS83">
        <v>30.0002</v>
      </c>
      <c r="DT83">
        <v>30.273399999999999</v>
      </c>
      <c r="DU83">
        <v>30.284600000000001</v>
      </c>
      <c r="DV83">
        <v>21.085699999999999</v>
      </c>
      <c r="DW83">
        <v>11.0764</v>
      </c>
      <c r="DX83">
        <v>100</v>
      </c>
      <c r="DY83">
        <v>31</v>
      </c>
      <c r="DZ83">
        <v>400</v>
      </c>
      <c r="EA83">
        <v>32.857199999999999</v>
      </c>
      <c r="EB83">
        <v>100.245</v>
      </c>
      <c r="EC83">
        <v>100.661</v>
      </c>
    </row>
    <row r="84" spans="1:133" x14ac:dyDescent="0.35">
      <c r="A84">
        <v>68</v>
      </c>
      <c r="B84">
        <v>1582064040</v>
      </c>
      <c r="C84">
        <v>335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1582064031.93103</v>
      </c>
      <c r="O84">
        <f t="shared" si="43"/>
        <v>1.0979598396360848E-4</v>
      </c>
      <c r="P84">
        <f t="shared" si="44"/>
        <v>-0.23869377733800085</v>
      </c>
      <c r="Q84">
        <f t="shared" si="45"/>
        <v>400.30417241379303</v>
      </c>
      <c r="R84">
        <f t="shared" si="46"/>
        <v>435.67308549634413</v>
      </c>
      <c r="S84">
        <f t="shared" si="47"/>
        <v>43.244156466488207</v>
      </c>
      <c r="T84">
        <f t="shared" si="48"/>
        <v>39.733499365306557</v>
      </c>
      <c r="U84">
        <f t="shared" si="49"/>
        <v>8.7379326364910061E-3</v>
      </c>
      <c r="V84">
        <f t="shared" si="50"/>
        <v>2.24645627606521</v>
      </c>
      <c r="W84">
        <f t="shared" si="51"/>
        <v>8.7190946425022928E-3</v>
      </c>
      <c r="X84">
        <f t="shared" si="52"/>
        <v>5.4511232529618108E-3</v>
      </c>
      <c r="Y84">
        <f t="shared" si="53"/>
        <v>0</v>
      </c>
      <c r="Z84">
        <f t="shared" si="54"/>
        <v>31.265570124303647</v>
      </c>
      <c r="AA84">
        <f t="shared" si="55"/>
        <v>30.8890931034483</v>
      </c>
      <c r="AB84">
        <f t="shared" si="56"/>
        <v>4.4829284196060843</v>
      </c>
      <c r="AC84">
        <f t="shared" si="57"/>
        <v>71.506967479503103</v>
      </c>
      <c r="AD84">
        <f t="shared" si="58"/>
        <v>3.2818993765099744</v>
      </c>
      <c r="AE84">
        <f t="shared" si="59"/>
        <v>4.589621811959379</v>
      </c>
      <c r="AF84">
        <f t="shared" si="60"/>
        <v>1.2010290430961099</v>
      </c>
      <c r="AG84">
        <f t="shared" si="61"/>
        <v>-4.8420028927951337</v>
      </c>
      <c r="AH84">
        <f t="shared" si="62"/>
        <v>49.996270967624568</v>
      </c>
      <c r="AI84">
        <f t="shared" si="63"/>
        <v>5.0024301300554939</v>
      </c>
      <c r="AJ84">
        <f t="shared" si="64"/>
        <v>50.156698204884925</v>
      </c>
      <c r="AK84">
        <v>-4.1088412999762298E-2</v>
      </c>
      <c r="AL84">
        <v>4.6125343134908799E-2</v>
      </c>
      <c r="AM84">
        <v>3.4488870852472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51652.945008209514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-0.23869377733800085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1582064031.93103</v>
      </c>
      <c r="BY84">
        <v>400.30417241379303</v>
      </c>
      <c r="BZ84">
        <v>399.97034482758602</v>
      </c>
      <c r="CA84">
        <v>33.064241379310303</v>
      </c>
      <c r="CB84">
        <v>32.882251724137902</v>
      </c>
      <c r="CC84">
        <v>350.01658620689602</v>
      </c>
      <c r="CD84">
        <v>99.058279310344801</v>
      </c>
      <c r="CE84">
        <v>0.19999003448275901</v>
      </c>
      <c r="CF84">
        <v>31.301906896551699</v>
      </c>
      <c r="CG84">
        <v>30.8890931034483</v>
      </c>
      <c r="CH84">
        <v>999.9</v>
      </c>
      <c r="CI84">
        <v>0</v>
      </c>
      <c r="CJ84">
        <v>0</v>
      </c>
      <c r="CK84">
        <v>10002.869655172401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-2.1931034482758598</v>
      </c>
      <c r="CS84">
        <v>0</v>
      </c>
      <c r="CT84">
        <v>16.782758620689702</v>
      </c>
      <c r="CU84">
        <v>-2.1275862068965501</v>
      </c>
      <c r="CV84">
        <v>38.561999999999998</v>
      </c>
      <c r="CW84">
        <v>43.767103448275897</v>
      </c>
      <c r="CX84">
        <v>41.042965517241399</v>
      </c>
      <c r="CY84">
        <v>42.331551724137903</v>
      </c>
      <c r="CZ84">
        <v>39.743482758620701</v>
      </c>
      <c r="DA84">
        <v>0</v>
      </c>
      <c r="DB84">
        <v>0</v>
      </c>
      <c r="DC84">
        <v>0</v>
      </c>
      <c r="DD84">
        <v>1582064043.5</v>
      </c>
      <c r="DE84">
        <v>-1.9884615384615401</v>
      </c>
      <c r="DF84">
        <v>6.6837604428009598</v>
      </c>
      <c r="DG84">
        <v>18.372649093990901</v>
      </c>
      <c r="DH84">
        <v>17.4538461538462</v>
      </c>
      <c r="DI84">
        <v>15</v>
      </c>
      <c r="DJ84">
        <v>100</v>
      </c>
      <c r="DK84">
        <v>100</v>
      </c>
      <c r="DL84">
        <v>2.605</v>
      </c>
      <c r="DM84">
        <v>0.52900000000000003</v>
      </c>
      <c r="DN84">
        <v>2</v>
      </c>
      <c r="DO84">
        <v>343.44400000000002</v>
      </c>
      <c r="DP84">
        <v>687.524</v>
      </c>
      <c r="DQ84">
        <v>31.0001</v>
      </c>
      <c r="DR84">
        <v>30.3461</v>
      </c>
      <c r="DS84">
        <v>30</v>
      </c>
      <c r="DT84">
        <v>30.274699999999999</v>
      </c>
      <c r="DU84">
        <v>30.284600000000001</v>
      </c>
      <c r="DV84">
        <v>21.086099999999998</v>
      </c>
      <c r="DW84">
        <v>11.0764</v>
      </c>
      <c r="DX84">
        <v>100</v>
      </c>
      <c r="DY84">
        <v>31</v>
      </c>
      <c r="DZ84">
        <v>400</v>
      </c>
      <c r="EA84">
        <v>32.857199999999999</v>
      </c>
      <c r="EB84">
        <v>100.245</v>
      </c>
      <c r="EC84">
        <v>100.66200000000001</v>
      </c>
    </row>
    <row r="85" spans="1:133" x14ac:dyDescent="0.35">
      <c r="A85">
        <v>69</v>
      </c>
      <c r="B85">
        <v>1582064045</v>
      </c>
      <c r="C85">
        <v>340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1582064036.93103</v>
      </c>
      <c r="O85">
        <f t="shared" si="43"/>
        <v>1.0928132411262629E-4</v>
      </c>
      <c r="P85">
        <f t="shared" si="44"/>
        <v>-0.22804668059814456</v>
      </c>
      <c r="Q85">
        <f t="shared" si="45"/>
        <v>400.30682758620702</v>
      </c>
      <c r="R85">
        <f t="shared" si="46"/>
        <v>433.94014687631284</v>
      </c>
      <c r="S85">
        <f t="shared" si="47"/>
        <v>43.072456719115849</v>
      </c>
      <c r="T85">
        <f t="shared" si="48"/>
        <v>39.734047724531159</v>
      </c>
      <c r="U85">
        <f t="shared" si="49"/>
        <v>8.6960828206489992E-3</v>
      </c>
      <c r="V85">
        <f t="shared" si="50"/>
        <v>2.2463517379180038</v>
      </c>
      <c r="W85">
        <f t="shared" si="51"/>
        <v>8.6774237671734689E-3</v>
      </c>
      <c r="X85">
        <f t="shared" si="52"/>
        <v>5.4250629270692456E-3</v>
      </c>
      <c r="Y85">
        <f t="shared" si="53"/>
        <v>0</v>
      </c>
      <c r="Z85">
        <f t="shared" si="54"/>
        <v>31.264645781338711</v>
      </c>
      <c r="AA85">
        <f t="shared" si="55"/>
        <v>30.889358620689698</v>
      </c>
      <c r="AB85">
        <f t="shared" si="56"/>
        <v>4.4829963431484403</v>
      </c>
      <c r="AC85">
        <f t="shared" si="57"/>
        <v>71.51028634267854</v>
      </c>
      <c r="AD85">
        <f t="shared" si="58"/>
        <v>3.2818476012311573</v>
      </c>
      <c r="AE85">
        <f t="shared" si="59"/>
        <v>4.5893364005067552</v>
      </c>
      <c r="AF85">
        <f t="shared" si="60"/>
        <v>1.201148741917283</v>
      </c>
      <c r="AG85">
        <f t="shared" si="61"/>
        <v>-4.8193063933668192</v>
      </c>
      <c r="AH85">
        <f t="shared" si="62"/>
        <v>49.829408220200058</v>
      </c>
      <c r="AI85">
        <f t="shared" si="63"/>
        <v>4.9859461518022581</v>
      </c>
      <c r="AJ85">
        <f t="shared" si="64"/>
        <v>49.996047978635495</v>
      </c>
      <c r="AK85">
        <v>-4.1085602740299203E-2</v>
      </c>
      <c r="AL85">
        <v>4.6122188372469203E-2</v>
      </c>
      <c r="AM85">
        <v>3.4487003063339601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51649.757187222887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-0.22804668059814456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1582064036.93103</v>
      </c>
      <c r="BY85">
        <v>400.30682758620702</v>
      </c>
      <c r="BZ85">
        <v>399.99089655172401</v>
      </c>
      <c r="CA85">
        <v>33.063482758620701</v>
      </c>
      <c r="CB85">
        <v>32.882344827586202</v>
      </c>
      <c r="CC85">
        <v>350.01427586206898</v>
      </c>
      <c r="CD85">
        <v>99.058975862068905</v>
      </c>
      <c r="CE85">
        <v>0.20000496551724101</v>
      </c>
      <c r="CF85">
        <v>31.300813793103501</v>
      </c>
      <c r="CG85">
        <v>30.889358620689698</v>
      </c>
      <c r="CH85">
        <v>999.9</v>
      </c>
      <c r="CI85">
        <v>0</v>
      </c>
      <c r="CJ85">
        <v>0</v>
      </c>
      <c r="CK85">
        <v>10002.1151724138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-1.19310344827586</v>
      </c>
      <c r="CS85">
        <v>0</v>
      </c>
      <c r="CT85">
        <v>17.541379310344801</v>
      </c>
      <c r="CU85">
        <v>-2.1655172413793098</v>
      </c>
      <c r="CV85">
        <v>38.561999999999998</v>
      </c>
      <c r="CW85">
        <v>43.773517241379302</v>
      </c>
      <c r="CX85">
        <v>41.0042068965517</v>
      </c>
      <c r="CY85">
        <v>42.331551724137903</v>
      </c>
      <c r="CZ85">
        <v>39.739137931034499</v>
      </c>
      <c r="DA85">
        <v>0</v>
      </c>
      <c r="DB85">
        <v>0</v>
      </c>
      <c r="DC85">
        <v>0</v>
      </c>
      <c r="DD85">
        <v>1582064048.3</v>
      </c>
      <c r="DE85">
        <v>-0.91153846153846196</v>
      </c>
      <c r="DF85">
        <v>33.7264952902541</v>
      </c>
      <c r="DG85">
        <v>-6.7829061625879401</v>
      </c>
      <c r="DH85">
        <v>18.930769230769201</v>
      </c>
      <c r="DI85">
        <v>15</v>
      </c>
      <c r="DJ85">
        <v>100</v>
      </c>
      <c r="DK85">
        <v>100</v>
      </c>
      <c r="DL85">
        <v>2.605</v>
      </c>
      <c r="DM85">
        <v>0.52900000000000003</v>
      </c>
      <c r="DN85">
        <v>2</v>
      </c>
      <c r="DO85">
        <v>343.49299999999999</v>
      </c>
      <c r="DP85">
        <v>687.40800000000002</v>
      </c>
      <c r="DQ85">
        <v>31.0002</v>
      </c>
      <c r="DR85">
        <v>30.3461</v>
      </c>
      <c r="DS85">
        <v>30.0001</v>
      </c>
      <c r="DT85">
        <v>30.275099999999998</v>
      </c>
      <c r="DU85">
        <v>30.284600000000001</v>
      </c>
      <c r="DV85">
        <v>21.087399999999999</v>
      </c>
      <c r="DW85">
        <v>11.0764</v>
      </c>
      <c r="DX85">
        <v>100</v>
      </c>
      <c r="DY85">
        <v>31</v>
      </c>
      <c r="DZ85">
        <v>400</v>
      </c>
      <c r="EA85">
        <v>32.857199999999999</v>
      </c>
      <c r="EB85">
        <v>100.24299999999999</v>
      </c>
      <c r="EC85">
        <v>100.661</v>
      </c>
    </row>
    <row r="86" spans="1:133" x14ac:dyDescent="0.35">
      <c r="A86">
        <v>70</v>
      </c>
      <c r="B86">
        <v>1582064050</v>
      </c>
      <c r="C86">
        <v>345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1582064041.93103</v>
      </c>
      <c r="O86">
        <f t="shared" si="43"/>
        <v>1.0811920608659439E-4</v>
      </c>
      <c r="P86">
        <f t="shared" si="44"/>
        <v>-0.2387290686717885</v>
      </c>
      <c r="Q86">
        <f t="shared" si="45"/>
        <v>400.32386206896598</v>
      </c>
      <c r="R86">
        <f t="shared" si="46"/>
        <v>436.38274060785989</v>
      </c>
      <c r="S86">
        <f t="shared" si="47"/>
        <v>43.314923448508615</v>
      </c>
      <c r="T86">
        <f t="shared" si="48"/>
        <v>39.735754480057601</v>
      </c>
      <c r="U86">
        <f t="shared" si="49"/>
        <v>8.6014649637619223E-3</v>
      </c>
      <c r="V86">
        <f t="shared" si="50"/>
        <v>2.2460488565950802</v>
      </c>
      <c r="W86">
        <f t="shared" si="51"/>
        <v>8.5832068251931563E-3</v>
      </c>
      <c r="X86">
        <f t="shared" si="52"/>
        <v>5.3661414250213918E-3</v>
      </c>
      <c r="Y86">
        <f t="shared" si="53"/>
        <v>0</v>
      </c>
      <c r="Z86">
        <f t="shared" si="54"/>
        <v>31.265012219550719</v>
      </c>
      <c r="AA86">
        <f t="shared" si="55"/>
        <v>30.8901068965517</v>
      </c>
      <c r="AB86">
        <f t="shared" si="56"/>
        <v>4.4831877688636954</v>
      </c>
      <c r="AC86">
        <f t="shared" si="57"/>
        <v>71.508603580100015</v>
      </c>
      <c r="AD86">
        <f t="shared" si="58"/>
        <v>3.2817677983508275</v>
      </c>
      <c r="AE86">
        <f t="shared" si="59"/>
        <v>4.5893327991991502</v>
      </c>
      <c r="AF86">
        <f t="shared" si="60"/>
        <v>1.2014199705128679</v>
      </c>
      <c r="AG86">
        <f t="shared" si="61"/>
        <v>-4.7680569884188122</v>
      </c>
      <c r="AH86">
        <f t="shared" si="62"/>
        <v>49.730411435986781</v>
      </c>
      <c r="AI86">
        <f t="shared" si="63"/>
        <v>4.9767295473435853</v>
      </c>
      <c r="AJ86">
        <f t="shared" si="64"/>
        <v>49.939083994911556</v>
      </c>
      <c r="AK86">
        <v>-4.1077461160819097E-2</v>
      </c>
      <c r="AL86">
        <v>4.6113048736261299E-2</v>
      </c>
      <c r="AM86">
        <v>3.4481591659670001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51639.943918299461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-0.2387290686717885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1582064041.93103</v>
      </c>
      <c r="BY86">
        <v>400.32386206896598</v>
      </c>
      <c r="BZ86">
        <v>399.98882758620698</v>
      </c>
      <c r="CA86">
        <v>33.062665517241399</v>
      </c>
      <c r="CB86">
        <v>32.883455172413797</v>
      </c>
      <c r="CC86">
        <v>350.01717241379299</v>
      </c>
      <c r="CD86">
        <v>99.059013793103404</v>
      </c>
      <c r="CE86">
        <v>0.200006827586207</v>
      </c>
      <c r="CF86">
        <v>31.300799999999999</v>
      </c>
      <c r="CG86">
        <v>30.8901068965517</v>
      </c>
      <c r="CH86">
        <v>999.9</v>
      </c>
      <c r="CI86">
        <v>0</v>
      </c>
      <c r="CJ86">
        <v>0</v>
      </c>
      <c r="CK86">
        <v>10000.129310344801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-1.14137931034483</v>
      </c>
      <c r="CS86">
        <v>0</v>
      </c>
      <c r="CT86">
        <v>17.131034482758601</v>
      </c>
      <c r="CU86">
        <v>-2.3896551724137902</v>
      </c>
      <c r="CV86">
        <v>38.561999999999998</v>
      </c>
      <c r="CW86">
        <v>43.773517241379302</v>
      </c>
      <c r="CX86">
        <v>41.010655172413799</v>
      </c>
      <c r="CY86">
        <v>42.331551724137903</v>
      </c>
      <c r="CZ86">
        <v>39.739137931034499</v>
      </c>
      <c r="DA86">
        <v>0</v>
      </c>
      <c r="DB86">
        <v>0</v>
      </c>
      <c r="DC86">
        <v>0</v>
      </c>
      <c r="DD86">
        <v>1582064053.7</v>
      </c>
      <c r="DE86">
        <v>-0.96538461538461495</v>
      </c>
      <c r="DF86">
        <v>-38.034188306652901</v>
      </c>
      <c r="DG86">
        <v>0.36923086589226201</v>
      </c>
      <c r="DH86">
        <v>17.8</v>
      </c>
      <c r="DI86">
        <v>15</v>
      </c>
      <c r="DJ86">
        <v>100</v>
      </c>
      <c r="DK86">
        <v>100</v>
      </c>
      <c r="DL86">
        <v>2.605</v>
      </c>
      <c r="DM86">
        <v>0.52900000000000003</v>
      </c>
      <c r="DN86">
        <v>2</v>
      </c>
      <c r="DO86">
        <v>343.553</v>
      </c>
      <c r="DP86">
        <v>687.524</v>
      </c>
      <c r="DQ86">
        <v>31.000499999999999</v>
      </c>
      <c r="DR86">
        <v>30.3461</v>
      </c>
      <c r="DS86">
        <v>30.0001</v>
      </c>
      <c r="DT86">
        <v>30.275099999999998</v>
      </c>
      <c r="DU86">
        <v>30.284600000000001</v>
      </c>
      <c r="DV86">
        <v>21.0855</v>
      </c>
      <c r="DW86">
        <v>11.0764</v>
      </c>
      <c r="DX86">
        <v>100</v>
      </c>
      <c r="DY86">
        <v>31</v>
      </c>
      <c r="DZ86">
        <v>400</v>
      </c>
      <c r="EA86">
        <v>32.857199999999999</v>
      </c>
      <c r="EB86">
        <v>100.24299999999999</v>
      </c>
      <c r="EC86">
        <v>100.66200000000001</v>
      </c>
    </row>
    <row r="87" spans="1:133" x14ac:dyDescent="0.35">
      <c r="A87">
        <v>71</v>
      </c>
      <c r="B87">
        <v>1582064055</v>
      </c>
      <c r="C87">
        <v>350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1582064046.93103</v>
      </c>
      <c r="O87">
        <f t="shared" si="43"/>
        <v>1.0721049191326778E-4</v>
      </c>
      <c r="P87">
        <f t="shared" si="44"/>
        <v>-0.24045617486302362</v>
      </c>
      <c r="Q87">
        <f t="shared" si="45"/>
        <v>400.34017241379303</v>
      </c>
      <c r="R87">
        <f t="shared" si="46"/>
        <v>437.09309831409126</v>
      </c>
      <c r="S87">
        <f t="shared" si="47"/>
        <v>43.385530752501388</v>
      </c>
      <c r="T87">
        <f t="shared" si="48"/>
        <v>39.737463091304939</v>
      </c>
      <c r="U87">
        <f t="shared" si="49"/>
        <v>8.5291081343802262E-3</v>
      </c>
      <c r="V87">
        <f t="shared" si="50"/>
        <v>2.2462142519150494</v>
      </c>
      <c r="W87">
        <f t="shared" si="51"/>
        <v>8.5111568570192617E-3</v>
      </c>
      <c r="X87">
        <f t="shared" si="52"/>
        <v>5.3210827062832597E-3</v>
      </c>
      <c r="Y87">
        <f t="shared" si="53"/>
        <v>0</v>
      </c>
      <c r="Z87">
        <f t="shared" si="54"/>
        <v>31.266067129644764</v>
      </c>
      <c r="AA87">
        <f t="shared" si="55"/>
        <v>30.889800000000001</v>
      </c>
      <c r="AB87">
        <f t="shared" si="56"/>
        <v>4.483109256994803</v>
      </c>
      <c r="AC87">
        <f t="shared" si="57"/>
        <v>71.504028818984651</v>
      </c>
      <c r="AD87">
        <f t="shared" si="58"/>
        <v>3.2816981917649426</v>
      </c>
      <c r="AE87">
        <f t="shared" si="59"/>
        <v>4.5895290740507715</v>
      </c>
      <c r="AF87">
        <f t="shared" si="60"/>
        <v>1.2014110652298604</v>
      </c>
      <c r="AG87">
        <f t="shared" si="61"/>
        <v>-4.7279826933751092</v>
      </c>
      <c r="AH87">
        <f t="shared" si="62"/>
        <v>49.862270246485082</v>
      </c>
      <c r="AI87">
        <f t="shared" si="63"/>
        <v>4.9895687450743758</v>
      </c>
      <c r="AJ87">
        <f t="shared" si="64"/>
        <v>50.12385629818435</v>
      </c>
      <c r="AK87">
        <v>-4.1081906935300498E-2</v>
      </c>
      <c r="AL87">
        <v>4.6118039507587902E-2</v>
      </c>
      <c r="AM87">
        <v>3.44845466454034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51645.181962925824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-0.24045617486302362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1582064046.93103</v>
      </c>
      <c r="BY87">
        <v>400.34017241379303</v>
      </c>
      <c r="BZ87">
        <v>400.00155172413798</v>
      </c>
      <c r="CA87">
        <v>33.061889655172401</v>
      </c>
      <c r="CB87">
        <v>32.884182758620703</v>
      </c>
      <c r="CC87">
        <v>350.012</v>
      </c>
      <c r="CD87">
        <v>99.059258620689704</v>
      </c>
      <c r="CE87">
        <v>0.19998596551724099</v>
      </c>
      <c r="CF87">
        <v>31.301551724137902</v>
      </c>
      <c r="CG87">
        <v>30.889800000000001</v>
      </c>
      <c r="CH87">
        <v>999.9</v>
      </c>
      <c r="CI87">
        <v>0</v>
      </c>
      <c r="CJ87">
        <v>0</v>
      </c>
      <c r="CK87">
        <v>10001.186896551701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-1.88965517241379</v>
      </c>
      <c r="CS87">
        <v>0</v>
      </c>
      <c r="CT87">
        <v>16.8448275862069</v>
      </c>
      <c r="CU87">
        <v>-2.31034482758621</v>
      </c>
      <c r="CV87">
        <v>38.557724137930997</v>
      </c>
      <c r="CW87">
        <v>43.762827586206903</v>
      </c>
      <c r="CX87">
        <v>41.006379310344798</v>
      </c>
      <c r="CY87">
        <v>42.333724137931</v>
      </c>
      <c r="CZ87">
        <v>39.741310344827603</v>
      </c>
      <c r="DA87">
        <v>0</v>
      </c>
      <c r="DB87">
        <v>0</v>
      </c>
      <c r="DC87">
        <v>0</v>
      </c>
      <c r="DD87">
        <v>1582064058.5</v>
      </c>
      <c r="DE87">
        <v>-1.3807692307692301</v>
      </c>
      <c r="DF87">
        <v>-27.675213692347299</v>
      </c>
      <c r="DG87">
        <v>-1.6717945797715501</v>
      </c>
      <c r="DH87">
        <v>17.149999999999999</v>
      </c>
      <c r="DI87">
        <v>15</v>
      </c>
      <c r="DJ87">
        <v>100</v>
      </c>
      <c r="DK87">
        <v>100</v>
      </c>
      <c r="DL87">
        <v>2.605</v>
      </c>
      <c r="DM87">
        <v>0.52900000000000003</v>
      </c>
      <c r="DN87">
        <v>2</v>
      </c>
      <c r="DO87">
        <v>343.399</v>
      </c>
      <c r="DP87">
        <v>687.44</v>
      </c>
      <c r="DQ87">
        <v>31.000599999999999</v>
      </c>
      <c r="DR87">
        <v>30.3461</v>
      </c>
      <c r="DS87">
        <v>30.0002</v>
      </c>
      <c r="DT87">
        <v>30.275099999999998</v>
      </c>
      <c r="DU87">
        <v>30.285399999999999</v>
      </c>
      <c r="DV87">
        <v>21.0853</v>
      </c>
      <c r="DW87">
        <v>11.0764</v>
      </c>
      <c r="DX87">
        <v>100</v>
      </c>
      <c r="DY87">
        <v>31</v>
      </c>
      <c r="DZ87">
        <v>400</v>
      </c>
      <c r="EA87">
        <v>32.857199999999999</v>
      </c>
      <c r="EB87">
        <v>100.244</v>
      </c>
      <c r="EC87">
        <v>100.661</v>
      </c>
    </row>
    <row r="88" spans="1:133" x14ac:dyDescent="0.35">
      <c r="A88">
        <v>72</v>
      </c>
      <c r="B88">
        <v>1582064060</v>
      </c>
      <c r="C88">
        <v>355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1582064051.93103</v>
      </c>
      <c r="O88">
        <f t="shared" si="43"/>
        <v>1.0588326645375288E-4</v>
      </c>
      <c r="P88">
        <f t="shared" si="44"/>
        <v>-0.23574315540785007</v>
      </c>
      <c r="Q88">
        <f t="shared" si="45"/>
        <v>400.35917241379298</v>
      </c>
      <c r="R88">
        <f t="shared" si="46"/>
        <v>436.8232671865731</v>
      </c>
      <c r="S88">
        <f t="shared" si="47"/>
        <v>43.358692659640845</v>
      </c>
      <c r="T88">
        <f t="shared" si="48"/>
        <v>39.739298737362191</v>
      </c>
      <c r="U88">
        <f t="shared" si="49"/>
        <v>8.4142975982841716E-3</v>
      </c>
      <c r="V88">
        <f t="shared" si="50"/>
        <v>2.2466306945743986</v>
      </c>
      <c r="W88">
        <f t="shared" si="51"/>
        <v>8.3968290502278477E-3</v>
      </c>
      <c r="X88">
        <f t="shared" si="52"/>
        <v>5.249584582843911E-3</v>
      </c>
      <c r="Y88">
        <f t="shared" si="53"/>
        <v>0</v>
      </c>
      <c r="Z88">
        <f t="shared" si="54"/>
        <v>31.267402002921568</v>
      </c>
      <c r="AA88">
        <f t="shared" si="55"/>
        <v>30.894182758620701</v>
      </c>
      <c r="AB88">
        <f t="shared" si="56"/>
        <v>4.4842305906408306</v>
      </c>
      <c r="AC88">
        <f t="shared" si="57"/>
        <v>71.497067988257683</v>
      </c>
      <c r="AD88">
        <f t="shared" si="58"/>
        <v>3.2815448086963079</v>
      </c>
      <c r="AE88">
        <f t="shared" si="59"/>
        <v>4.5897613720820729</v>
      </c>
      <c r="AF88">
        <f t="shared" si="60"/>
        <v>1.2026857819445227</v>
      </c>
      <c r="AG88">
        <f t="shared" si="61"/>
        <v>-4.6694520506105022</v>
      </c>
      <c r="AH88">
        <f t="shared" si="62"/>
        <v>49.448428663882453</v>
      </c>
      <c r="AI88">
        <f t="shared" si="63"/>
        <v>4.9473682710593172</v>
      </c>
      <c r="AJ88">
        <f t="shared" si="64"/>
        <v>49.726344884331269</v>
      </c>
      <c r="AK88">
        <v>-4.10931020886426E-2</v>
      </c>
      <c r="AL88">
        <v>4.61306070479637E-2</v>
      </c>
      <c r="AM88">
        <v>3.44919872747775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51658.526063965437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-0.23574315540785007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1582064051.93103</v>
      </c>
      <c r="BY88">
        <v>400.35917241379298</v>
      </c>
      <c r="BZ88">
        <v>400.02772413793099</v>
      </c>
      <c r="CA88">
        <v>33.060386206896602</v>
      </c>
      <c r="CB88">
        <v>32.8848793103448</v>
      </c>
      <c r="CC88">
        <v>350.01265517241399</v>
      </c>
      <c r="CD88">
        <v>99.059144827586195</v>
      </c>
      <c r="CE88">
        <v>0.19997417241379301</v>
      </c>
      <c r="CF88">
        <v>31.302441379310299</v>
      </c>
      <c r="CG88">
        <v>30.894182758620701</v>
      </c>
      <c r="CH88">
        <v>999.9</v>
      </c>
      <c r="CI88">
        <v>0</v>
      </c>
      <c r="CJ88">
        <v>0</v>
      </c>
      <c r="CK88">
        <v>10003.9237931034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-3.9275862068965499</v>
      </c>
      <c r="CS88">
        <v>0</v>
      </c>
      <c r="CT88">
        <v>17.634482758620699</v>
      </c>
      <c r="CU88">
        <v>-2.08965517241379</v>
      </c>
      <c r="CV88">
        <v>38.553448275862102</v>
      </c>
      <c r="CW88">
        <v>43.754275862069001</v>
      </c>
      <c r="CX88">
        <v>41.019275862069001</v>
      </c>
      <c r="CY88">
        <v>42.340241379310299</v>
      </c>
      <c r="CZ88">
        <v>39.75</v>
      </c>
      <c r="DA88">
        <v>0</v>
      </c>
      <c r="DB88">
        <v>0</v>
      </c>
      <c r="DC88">
        <v>0</v>
      </c>
      <c r="DD88">
        <v>1582064063.3</v>
      </c>
      <c r="DE88">
        <v>-2.93846153846154</v>
      </c>
      <c r="DF88">
        <v>10.9333333083721</v>
      </c>
      <c r="DG88">
        <v>2.4273506543384902</v>
      </c>
      <c r="DH88">
        <v>17.553846153846202</v>
      </c>
      <c r="DI88">
        <v>15</v>
      </c>
      <c r="DJ88">
        <v>100</v>
      </c>
      <c r="DK88">
        <v>100</v>
      </c>
      <c r="DL88">
        <v>2.605</v>
      </c>
      <c r="DM88">
        <v>0.52900000000000003</v>
      </c>
      <c r="DN88">
        <v>2</v>
      </c>
      <c r="DO88">
        <v>343.42200000000003</v>
      </c>
      <c r="DP88">
        <v>687.55600000000004</v>
      </c>
      <c r="DQ88">
        <v>31.000399999999999</v>
      </c>
      <c r="DR88">
        <v>30.3461</v>
      </c>
      <c r="DS88">
        <v>30</v>
      </c>
      <c r="DT88">
        <v>30.275099999999998</v>
      </c>
      <c r="DU88">
        <v>30.287199999999999</v>
      </c>
      <c r="DV88">
        <v>21.084399999999999</v>
      </c>
      <c r="DW88">
        <v>11.0764</v>
      </c>
      <c r="DX88">
        <v>100</v>
      </c>
      <c r="DY88">
        <v>31</v>
      </c>
      <c r="DZ88">
        <v>400</v>
      </c>
      <c r="EA88">
        <v>32.857199999999999</v>
      </c>
      <c r="EB88">
        <v>100.242</v>
      </c>
      <c r="EC88">
        <v>100.661</v>
      </c>
    </row>
    <row r="89" spans="1:133" x14ac:dyDescent="0.35">
      <c r="A89">
        <v>73</v>
      </c>
      <c r="B89">
        <v>1582064065</v>
      </c>
      <c r="C89">
        <v>360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1582064056.93103</v>
      </c>
      <c r="O89">
        <f t="shared" si="43"/>
        <v>1.0497105880803493E-4</v>
      </c>
      <c r="P89">
        <f t="shared" si="44"/>
        <v>-0.24213966134383394</v>
      </c>
      <c r="Q89">
        <f t="shared" si="45"/>
        <v>400.36455172413798</v>
      </c>
      <c r="R89">
        <f t="shared" si="46"/>
        <v>438.45298283226902</v>
      </c>
      <c r="S89">
        <f t="shared" si="47"/>
        <v>43.520821380067915</v>
      </c>
      <c r="T89">
        <f t="shared" si="48"/>
        <v>39.740165592995474</v>
      </c>
      <c r="U89">
        <f t="shared" si="49"/>
        <v>8.3369626405114857E-3</v>
      </c>
      <c r="V89">
        <f t="shared" si="50"/>
        <v>2.2460306573274349</v>
      </c>
      <c r="W89">
        <f t="shared" si="51"/>
        <v>8.3198087955068164E-3</v>
      </c>
      <c r="X89">
        <f t="shared" si="52"/>
        <v>5.2014187301869423E-3</v>
      </c>
      <c r="Y89">
        <f t="shared" si="53"/>
        <v>0</v>
      </c>
      <c r="Z89">
        <f t="shared" si="54"/>
        <v>31.267650611398821</v>
      </c>
      <c r="AA89">
        <f t="shared" si="55"/>
        <v>30.896475862069</v>
      </c>
      <c r="AB89">
        <f t="shared" si="56"/>
        <v>4.4848173810449525</v>
      </c>
      <c r="AC89">
        <f t="shared" si="57"/>
        <v>71.495134784635653</v>
      </c>
      <c r="AD89">
        <f t="shared" si="58"/>
        <v>3.2814477106257627</v>
      </c>
      <c r="AE89">
        <f t="shared" si="59"/>
        <v>4.589749666897541</v>
      </c>
      <c r="AF89">
        <f t="shared" si="60"/>
        <v>1.2033696704191899</v>
      </c>
      <c r="AG89">
        <f t="shared" si="61"/>
        <v>-4.6292236934343407</v>
      </c>
      <c r="AH89">
        <f t="shared" si="62"/>
        <v>49.152126416498049</v>
      </c>
      <c r="AI89">
        <f t="shared" si="63"/>
        <v>4.9190912320384834</v>
      </c>
      <c r="AJ89">
        <f t="shared" si="64"/>
        <v>49.441993955102191</v>
      </c>
      <c r="AK89">
        <v>-4.1076971988185301E-2</v>
      </c>
      <c r="AL89">
        <v>4.6112499597126003E-2</v>
      </c>
      <c r="AM89">
        <v>3.4481266513193498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51639.103664952665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-0.24213966134383394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1582064056.93103</v>
      </c>
      <c r="BY89">
        <v>400.36455172413798</v>
      </c>
      <c r="BZ89">
        <v>400.021517241379</v>
      </c>
      <c r="CA89">
        <v>33.059131034482803</v>
      </c>
      <c r="CB89">
        <v>32.8851379310345</v>
      </c>
      <c r="CC89">
        <v>350.016655172414</v>
      </c>
      <c r="CD89">
        <v>99.059975862068995</v>
      </c>
      <c r="CE89">
        <v>0.199974655172414</v>
      </c>
      <c r="CF89">
        <v>31.302396551724101</v>
      </c>
      <c r="CG89">
        <v>30.896475862069</v>
      </c>
      <c r="CH89">
        <v>999.9</v>
      </c>
      <c r="CI89">
        <v>0</v>
      </c>
      <c r="CJ89">
        <v>0</v>
      </c>
      <c r="CK89">
        <v>9999.9131034482798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-2.86551724137931</v>
      </c>
      <c r="CS89">
        <v>0</v>
      </c>
      <c r="CT89">
        <v>17.051724137931</v>
      </c>
      <c r="CU89">
        <v>-2.07931034482759</v>
      </c>
      <c r="CV89">
        <v>38.553448275862102</v>
      </c>
      <c r="CW89">
        <v>43.752137931034497</v>
      </c>
      <c r="CX89">
        <v>40.999862068965498</v>
      </c>
      <c r="CY89">
        <v>42.342413793103397</v>
      </c>
      <c r="CZ89">
        <v>39.747827586206903</v>
      </c>
      <c r="DA89">
        <v>0</v>
      </c>
      <c r="DB89">
        <v>0</v>
      </c>
      <c r="DC89">
        <v>0</v>
      </c>
      <c r="DD89">
        <v>1582064068.7</v>
      </c>
      <c r="DE89">
        <v>-2.1576923076923098</v>
      </c>
      <c r="DF89">
        <v>0.96752119638663303</v>
      </c>
      <c r="DG89">
        <v>-0.17093976546670001</v>
      </c>
      <c r="DH89">
        <v>17.246153846153799</v>
      </c>
      <c r="DI89">
        <v>15</v>
      </c>
      <c r="DJ89">
        <v>100</v>
      </c>
      <c r="DK89">
        <v>100</v>
      </c>
      <c r="DL89">
        <v>2.605</v>
      </c>
      <c r="DM89">
        <v>0.52900000000000003</v>
      </c>
      <c r="DN89">
        <v>2</v>
      </c>
      <c r="DO89">
        <v>343.43400000000003</v>
      </c>
      <c r="DP89">
        <v>687.53300000000002</v>
      </c>
      <c r="DQ89">
        <v>31.000299999999999</v>
      </c>
      <c r="DR89">
        <v>30.348800000000001</v>
      </c>
      <c r="DS89">
        <v>30.0002</v>
      </c>
      <c r="DT89">
        <v>30.275099999999998</v>
      </c>
      <c r="DU89">
        <v>30.287199999999999</v>
      </c>
      <c r="DV89">
        <v>21.082599999999999</v>
      </c>
      <c r="DW89">
        <v>11.0764</v>
      </c>
      <c r="DX89">
        <v>100</v>
      </c>
      <c r="DY89">
        <v>31</v>
      </c>
      <c r="DZ89">
        <v>400</v>
      </c>
      <c r="EA89">
        <v>32.857199999999999</v>
      </c>
      <c r="EB89">
        <v>100.242</v>
      </c>
      <c r="EC89">
        <v>100.664</v>
      </c>
    </row>
    <row r="90" spans="1:133" x14ac:dyDescent="0.35">
      <c r="A90">
        <v>74</v>
      </c>
      <c r="B90">
        <v>1582064070</v>
      </c>
      <c r="C90">
        <v>365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1582064061.93103</v>
      </c>
      <c r="O90">
        <f t="shared" si="43"/>
        <v>1.0326038694705672E-4</v>
      </c>
      <c r="P90">
        <f t="shared" si="44"/>
        <v>-0.23360826121491068</v>
      </c>
      <c r="Q90">
        <f t="shared" si="45"/>
        <v>400.360517241379</v>
      </c>
      <c r="R90">
        <f t="shared" si="46"/>
        <v>437.59845788717797</v>
      </c>
      <c r="S90">
        <f t="shared" si="47"/>
        <v>43.436148233936272</v>
      </c>
      <c r="T90">
        <f t="shared" si="48"/>
        <v>39.739899582542563</v>
      </c>
      <c r="U90">
        <f t="shared" si="49"/>
        <v>8.1926917479897225E-3</v>
      </c>
      <c r="V90">
        <f t="shared" si="50"/>
        <v>2.2470729716129583</v>
      </c>
      <c r="W90">
        <f t="shared" si="51"/>
        <v>8.1761334901313733E-3</v>
      </c>
      <c r="X90">
        <f t="shared" si="52"/>
        <v>5.1115683065469783E-3</v>
      </c>
      <c r="Y90">
        <f t="shared" si="53"/>
        <v>0</v>
      </c>
      <c r="Z90">
        <f t="shared" si="54"/>
        <v>31.267817456494569</v>
      </c>
      <c r="AA90">
        <f t="shared" si="55"/>
        <v>30.900679310344799</v>
      </c>
      <c r="AB90">
        <f t="shared" si="56"/>
        <v>4.4858931900670918</v>
      </c>
      <c r="AC90">
        <f t="shared" si="57"/>
        <v>71.494352670308388</v>
      </c>
      <c r="AD90">
        <f t="shared" si="58"/>
        <v>3.281334566297577</v>
      </c>
      <c r="AE90">
        <f t="shared" si="59"/>
        <v>4.5896416202678836</v>
      </c>
      <c r="AF90">
        <f t="shared" si="60"/>
        <v>1.2045586237695147</v>
      </c>
      <c r="AG90">
        <f t="shared" si="61"/>
        <v>-4.5537830643652013</v>
      </c>
      <c r="AH90">
        <f t="shared" si="62"/>
        <v>48.615584414316992</v>
      </c>
      <c r="AI90">
        <f t="shared" si="63"/>
        <v>4.8632287168690445</v>
      </c>
      <c r="AJ90">
        <f t="shared" si="64"/>
        <v>48.925030066820838</v>
      </c>
      <c r="AK90">
        <v>-4.1104993789118999E-2</v>
      </c>
      <c r="AL90">
        <v>4.61439565235187E-2</v>
      </c>
      <c r="AM90">
        <v>3.4499890088801299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51672.965027692939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-0.23360826121491068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1582064061.93103</v>
      </c>
      <c r="BY90">
        <v>400.360517241379</v>
      </c>
      <c r="BZ90">
        <v>400.03093103448299</v>
      </c>
      <c r="CA90">
        <v>33.057879310344802</v>
      </c>
      <c r="CB90">
        <v>32.886720689655199</v>
      </c>
      <c r="CC90">
        <v>350.01503448275901</v>
      </c>
      <c r="CD90">
        <v>99.060310344827599</v>
      </c>
      <c r="CE90">
        <v>0.19997599999999999</v>
      </c>
      <c r="CF90">
        <v>31.301982758620699</v>
      </c>
      <c r="CG90">
        <v>30.900679310344799</v>
      </c>
      <c r="CH90">
        <v>999.9</v>
      </c>
      <c r="CI90">
        <v>0</v>
      </c>
      <c r="CJ90">
        <v>0</v>
      </c>
      <c r="CK90">
        <v>10006.7010344828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-2.68965517241379</v>
      </c>
      <c r="CS90">
        <v>0</v>
      </c>
      <c r="CT90">
        <v>18.7724137931034</v>
      </c>
      <c r="CU90">
        <v>-1.9</v>
      </c>
      <c r="CV90">
        <v>38.553448275862102</v>
      </c>
      <c r="CW90">
        <v>43.752137931034497</v>
      </c>
      <c r="CX90">
        <v>40.999793103448297</v>
      </c>
      <c r="CY90">
        <v>42.3511034482759</v>
      </c>
      <c r="CZ90">
        <v>39.743482758620701</v>
      </c>
      <c r="DA90">
        <v>0</v>
      </c>
      <c r="DB90">
        <v>0</v>
      </c>
      <c r="DC90">
        <v>0</v>
      </c>
      <c r="DD90">
        <v>1582064073.5</v>
      </c>
      <c r="DE90">
        <v>-2.5576923076923102</v>
      </c>
      <c r="DF90">
        <v>5.3914526578147202</v>
      </c>
      <c r="DG90">
        <v>26.9675214800784</v>
      </c>
      <c r="DH90">
        <v>18.907692307692301</v>
      </c>
      <c r="DI90">
        <v>15</v>
      </c>
      <c r="DJ90">
        <v>100</v>
      </c>
      <c r="DK90">
        <v>100</v>
      </c>
      <c r="DL90">
        <v>2.605</v>
      </c>
      <c r="DM90">
        <v>0.52900000000000003</v>
      </c>
      <c r="DN90">
        <v>2</v>
      </c>
      <c r="DO90">
        <v>343.47800000000001</v>
      </c>
      <c r="DP90">
        <v>687.18399999999997</v>
      </c>
      <c r="DQ90">
        <v>31.0002</v>
      </c>
      <c r="DR90">
        <v>30.348800000000001</v>
      </c>
      <c r="DS90">
        <v>30.0001</v>
      </c>
      <c r="DT90">
        <v>30.276700000000002</v>
      </c>
      <c r="DU90">
        <v>30.287199999999999</v>
      </c>
      <c r="DV90">
        <v>21.081</v>
      </c>
      <c r="DW90">
        <v>11.0764</v>
      </c>
      <c r="DX90">
        <v>100</v>
      </c>
      <c r="DY90">
        <v>31</v>
      </c>
      <c r="DZ90">
        <v>400</v>
      </c>
      <c r="EA90">
        <v>32.857199999999999</v>
      </c>
      <c r="EB90">
        <v>100.241</v>
      </c>
      <c r="EC90">
        <v>100.664</v>
      </c>
    </row>
    <row r="91" spans="1:133" x14ac:dyDescent="0.35">
      <c r="A91">
        <v>75</v>
      </c>
      <c r="B91">
        <v>1582064075</v>
      </c>
      <c r="C91">
        <v>370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1582064066.93103</v>
      </c>
      <c r="O91">
        <f t="shared" si="43"/>
        <v>1.0220818322606343E-4</v>
      </c>
      <c r="P91">
        <f t="shared" si="44"/>
        <v>-0.22948081543373111</v>
      </c>
      <c r="Q91">
        <f t="shared" si="45"/>
        <v>400.34006896551699</v>
      </c>
      <c r="R91">
        <f t="shared" si="46"/>
        <v>437.246048306418</v>
      </c>
      <c r="S91">
        <f t="shared" si="47"/>
        <v>43.401614386254685</v>
      </c>
      <c r="T91">
        <f t="shared" si="48"/>
        <v>39.738278628035651</v>
      </c>
      <c r="U91">
        <f t="shared" si="49"/>
        <v>8.1069645447307374E-3</v>
      </c>
      <c r="V91">
        <f t="shared" si="50"/>
        <v>2.2463936600256544</v>
      </c>
      <c r="W91">
        <f t="shared" si="51"/>
        <v>8.0907457377842953E-3</v>
      </c>
      <c r="X91">
        <f t="shared" si="52"/>
        <v>5.0581705484232537E-3</v>
      </c>
      <c r="Y91">
        <f t="shared" si="53"/>
        <v>0</v>
      </c>
      <c r="Z91">
        <f t="shared" si="54"/>
        <v>31.268742524686797</v>
      </c>
      <c r="AA91">
        <f t="shared" si="55"/>
        <v>30.901641379310298</v>
      </c>
      <c r="AB91">
        <f t="shared" si="56"/>
        <v>4.4861394486806292</v>
      </c>
      <c r="AC91">
        <f t="shared" si="57"/>
        <v>71.490347206666598</v>
      </c>
      <c r="AD91">
        <f t="shared" si="58"/>
        <v>3.2812601577953848</v>
      </c>
      <c r="AE91">
        <f t="shared" si="59"/>
        <v>4.5897946869803441</v>
      </c>
      <c r="AF91">
        <f t="shared" si="60"/>
        <v>1.2048792908852444</v>
      </c>
      <c r="AG91">
        <f t="shared" si="61"/>
        <v>-4.5073808802693973</v>
      </c>
      <c r="AH91">
        <f t="shared" si="62"/>
        <v>48.555367715841825</v>
      </c>
      <c r="AI91">
        <f t="shared" si="63"/>
        <v>4.8587109032774132</v>
      </c>
      <c r="AJ91">
        <f t="shared" si="64"/>
        <v>48.906697738849843</v>
      </c>
      <c r="AK91">
        <v>-4.1086729702321197E-2</v>
      </c>
      <c r="AL91">
        <v>4.61234534860663E-2</v>
      </c>
      <c r="AM91">
        <v>3.4487752083928198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51650.868206106235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-0.22948081543373111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1582064066.93103</v>
      </c>
      <c r="BY91">
        <v>400.34006896551699</v>
      </c>
      <c r="BZ91">
        <v>400.016827586207</v>
      </c>
      <c r="CA91">
        <v>33.056789655172402</v>
      </c>
      <c r="CB91">
        <v>32.887372413793102</v>
      </c>
      <c r="CC91">
        <v>350.00986206896499</v>
      </c>
      <c r="CD91">
        <v>99.0613275862069</v>
      </c>
      <c r="CE91">
        <v>0.19997975862069001</v>
      </c>
      <c r="CF91">
        <v>31.302568965517199</v>
      </c>
      <c r="CG91">
        <v>30.901641379310298</v>
      </c>
      <c r="CH91">
        <v>999.9</v>
      </c>
      <c r="CI91">
        <v>0</v>
      </c>
      <c r="CJ91">
        <v>0</v>
      </c>
      <c r="CK91">
        <v>10002.152068965501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-0.97586206896551697</v>
      </c>
      <c r="CS91">
        <v>0</v>
      </c>
      <c r="CT91">
        <v>17.448275862069</v>
      </c>
      <c r="CU91">
        <v>-1.9862068965517199</v>
      </c>
      <c r="CV91">
        <v>38.553448275862102</v>
      </c>
      <c r="CW91">
        <v>43.752137931034497</v>
      </c>
      <c r="CX91">
        <v>40.980344827586201</v>
      </c>
      <c r="CY91">
        <v>42.348931034482703</v>
      </c>
      <c r="CZ91">
        <v>39.743482758620701</v>
      </c>
      <c r="DA91">
        <v>0</v>
      </c>
      <c r="DB91">
        <v>0</v>
      </c>
      <c r="DC91">
        <v>0</v>
      </c>
      <c r="DD91">
        <v>1582064078.3</v>
      </c>
      <c r="DE91">
        <v>-0.70384615384615401</v>
      </c>
      <c r="DF91">
        <v>26.895726181208499</v>
      </c>
      <c r="DG91">
        <v>3.8051283540791401</v>
      </c>
      <c r="DH91">
        <v>17.95</v>
      </c>
      <c r="DI91">
        <v>15</v>
      </c>
      <c r="DJ91">
        <v>100</v>
      </c>
      <c r="DK91">
        <v>100</v>
      </c>
      <c r="DL91">
        <v>2.605</v>
      </c>
      <c r="DM91">
        <v>0.52900000000000003</v>
      </c>
      <c r="DN91">
        <v>2</v>
      </c>
      <c r="DO91">
        <v>343.43700000000001</v>
      </c>
      <c r="DP91">
        <v>687.58</v>
      </c>
      <c r="DQ91">
        <v>31.000299999999999</v>
      </c>
      <c r="DR91">
        <v>30.348800000000001</v>
      </c>
      <c r="DS91">
        <v>30.0001</v>
      </c>
      <c r="DT91">
        <v>30.277799999999999</v>
      </c>
      <c r="DU91">
        <v>30.287299999999998</v>
      </c>
      <c r="DV91">
        <v>21.082000000000001</v>
      </c>
      <c r="DW91">
        <v>11.0764</v>
      </c>
      <c r="DX91">
        <v>100</v>
      </c>
      <c r="DY91">
        <v>31</v>
      </c>
      <c r="DZ91">
        <v>400</v>
      </c>
      <c r="EA91">
        <v>32.857199999999999</v>
      </c>
      <c r="EB91">
        <v>100.24299999999999</v>
      </c>
      <c r="EC91">
        <v>100.664</v>
      </c>
    </row>
    <row r="92" spans="1:133" x14ac:dyDescent="0.35">
      <c r="A92">
        <v>76</v>
      </c>
      <c r="B92">
        <v>1582064080</v>
      </c>
      <c r="C92">
        <v>375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1582064071.93103</v>
      </c>
      <c r="O92">
        <f t="shared" si="43"/>
        <v>1.0098287465721124E-4</v>
      </c>
      <c r="P92">
        <f t="shared" si="44"/>
        <v>-0.21382233348747073</v>
      </c>
      <c r="Q92">
        <f t="shared" si="45"/>
        <v>400.33082758620702</v>
      </c>
      <c r="R92">
        <f t="shared" si="46"/>
        <v>434.67445572180458</v>
      </c>
      <c r="S92">
        <f t="shared" si="47"/>
        <v>43.146446775422106</v>
      </c>
      <c r="T92">
        <f t="shared" si="48"/>
        <v>39.737446076343026</v>
      </c>
      <c r="U92">
        <f t="shared" si="49"/>
        <v>8.0109390202207625E-3</v>
      </c>
      <c r="V92">
        <f t="shared" si="50"/>
        <v>2.245915837692289</v>
      </c>
      <c r="W92">
        <f t="shared" si="51"/>
        <v>7.9950983879918947E-3</v>
      </c>
      <c r="X92">
        <f t="shared" si="52"/>
        <v>4.9983570716088891E-3</v>
      </c>
      <c r="Y92">
        <f t="shared" si="53"/>
        <v>0</v>
      </c>
      <c r="Z92">
        <f t="shared" si="54"/>
        <v>31.269810571584536</v>
      </c>
      <c r="AA92">
        <f t="shared" si="55"/>
        <v>30.9007068965517</v>
      </c>
      <c r="AB92">
        <f t="shared" si="56"/>
        <v>4.4859002510819934</v>
      </c>
      <c r="AC92">
        <f t="shared" si="57"/>
        <v>71.486742419909589</v>
      </c>
      <c r="AD92">
        <f t="shared" si="58"/>
        <v>3.2812195796427464</v>
      </c>
      <c r="AE92">
        <f t="shared" si="59"/>
        <v>4.5899693685425262</v>
      </c>
      <c r="AF92">
        <f t="shared" si="60"/>
        <v>1.2046806714392471</v>
      </c>
      <c r="AG92">
        <f t="shared" si="61"/>
        <v>-4.4533447723830157</v>
      </c>
      <c r="AH92">
        <f t="shared" si="62"/>
        <v>48.739188104764565</v>
      </c>
      <c r="AI92">
        <f t="shared" si="63"/>
        <v>4.8781361991605765</v>
      </c>
      <c r="AJ92">
        <f t="shared" si="64"/>
        <v>49.163979531542125</v>
      </c>
      <c r="AK92">
        <v>-4.10738858680159E-2</v>
      </c>
      <c r="AL92">
        <v>4.61090351568769E-2</v>
      </c>
      <c r="AM92">
        <v>3.4479215179996001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51635.272952727246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-0.21382233348747073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1582064071.93103</v>
      </c>
      <c r="BY92">
        <v>400.33082758620702</v>
      </c>
      <c r="BZ92">
        <v>400.03358620689602</v>
      </c>
      <c r="CA92">
        <v>33.056310344827601</v>
      </c>
      <c r="CB92">
        <v>32.888924137930999</v>
      </c>
      <c r="CC92">
        <v>350.01003448275901</v>
      </c>
      <c r="CD92">
        <v>99.061534482758603</v>
      </c>
      <c r="CE92">
        <v>0.19998458620689699</v>
      </c>
      <c r="CF92">
        <v>31.303237931034499</v>
      </c>
      <c r="CG92">
        <v>30.9007068965517</v>
      </c>
      <c r="CH92">
        <v>999.9</v>
      </c>
      <c r="CI92">
        <v>0</v>
      </c>
      <c r="CJ92">
        <v>0</v>
      </c>
      <c r="CK92">
        <v>9999.0044827586207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0.35172413793103502</v>
      </c>
      <c r="CS92">
        <v>0</v>
      </c>
      <c r="CT92">
        <v>18.5655172413793</v>
      </c>
      <c r="CU92">
        <v>-1.7103448275862101</v>
      </c>
      <c r="CV92">
        <v>38.557724137930997</v>
      </c>
      <c r="CW92">
        <v>43.75</v>
      </c>
      <c r="CX92">
        <v>41.006172413793102</v>
      </c>
      <c r="CY92">
        <v>42.3511034482759</v>
      </c>
      <c r="CZ92">
        <v>39.739137931034499</v>
      </c>
      <c r="DA92">
        <v>0</v>
      </c>
      <c r="DB92">
        <v>0</v>
      </c>
      <c r="DC92">
        <v>0</v>
      </c>
      <c r="DD92">
        <v>1582064083.7</v>
      </c>
      <c r="DE92">
        <v>0.29230769230769199</v>
      </c>
      <c r="DF92">
        <v>10.3452991414546</v>
      </c>
      <c r="DG92">
        <v>-2.40341878134373</v>
      </c>
      <c r="DH92">
        <v>19.434615384615402</v>
      </c>
      <c r="DI92">
        <v>15</v>
      </c>
      <c r="DJ92">
        <v>100</v>
      </c>
      <c r="DK92">
        <v>100</v>
      </c>
      <c r="DL92">
        <v>2.605</v>
      </c>
      <c r="DM92">
        <v>0.52900000000000003</v>
      </c>
      <c r="DN92">
        <v>2</v>
      </c>
      <c r="DO92">
        <v>343.44799999999998</v>
      </c>
      <c r="DP92">
        <v>687.58799999999997</v>
      </c>
      <c r="DQ92">
        <v>31.000299999999999</v>
      </c>
      <c r="DR92">
        <v>30.349</v>
      </c>
      <c r="DS92">
        <v>30.0002</v>
      </c>
      <c r="DT92">
        <v>30.277799999999999</v>
      </c>
      <c r="DU92">
        <v>30.2898</v>
      </c>
      <c r="DV92">
        <v>21.079599999999999</v>
      </c>
      <c r="DW92">
        <v>11.0764</v>
      </c>
      <c r="DX92">
        <v>100</v>
      </c>
      <c r="DY92">
        <v>31</v>
      </c>
      <c r="DZ92">
        <v>400</v>
      </c>
      <c r="EA92">
        <v>32.857199999999999</v>
      </c>
      <c r="EB92">
        <v>100.24299999999999</v>
      </c>
      <c r="EC92">
        <v>100.663</v>
      </c>
    </row>
    <row r="93" spans="1:133" x14ac:dyDescent="0.35">
      <c r="A93">
        <v>77</v>
      </c>
      <c r="B93">
        <v>1582064085</v>
      </c>
      <c r="C93">
        <v>380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1582064076.93103</v>
      </c>
      <c r="O93">
        <f t="shared" si="43"/>
        <v>1.0029280201703363E-4</v>
      </c>
      <c r="P93">
        <f t="shared" si="44"/>
        <v>-0.21614087052469244</v>
      </c>
      <c r="Q93">
        <f t="shared" si="45"/>
        <v>400.31834482758597</v>
      </c>
      <c r="R93">
        <f t="shared" si="46"/>
        <v>435.39510344353391</v>
      </c>
      <c r="S93">
        <f t="shared" si="47"/>
        <v>43.21795271381152</v>
      </c>
      <c r="T93">
        <f t="shared" si="48"/>
        <v>39.736182516516642</v>
      </c>
      <c r="U93">
        <f t="shared" si="49"/>
        <v>7.9609034722836897E-3</v>
      </c>
      <c r="V93">
        <f t="shared" si="50"/>
        <v>2.2452397315414485</v>
      </c>
      <c r="W93">
        <f t="shared" si="51"/>
        <v>7.9452551908437471E-3</v>
      </c>
      <c r="X93">
        <f t="shared" si="52"/>
        <v>4.9671878387377959E-3</v>
      </c>
      <c r="Y93">
        <f t="shared" si="53"/>
        <v>0</v>
      </c>
      <c r="Z93">
        <f t="shared" si="54"/>
        <v>31.270757521696769</v>
      </c>
      <c r="AA93">
        <f t="shared" si="55"/>
        <v>30.8976586206897</v>
      </c>
      <c r="AB93">
        <f t="shared" si="56"/>
        <v>4.4851200675044174</v>
      </c>
      <c r="AC93">
        <f t="shared" si="57"/>
        <v>71.48251644946447</v>
      </c>
      <c r="AD93">
        <f t="shared" si="58"/>
        <v>3.2811614223027541</v>
      </c>
      <c r="AE93">
        <f t="shared" si="59"/>
        <v>4.5901593638248803</v>
      </c>
      <c r="AF93">
        <f t="shared" si="60"/>
        <v>1.2039586452016633</v>
      </c>
      <c r="AG93">
        <f t="shared" si="61"/>
        <v>-4.4229125689511832</v>
      </c>
      <c r="AH93">
        <f t="shared" si="62"/>
        <v>49.18156635412209</v>
      </c>
      <c r="AI93">
        <f t="shared" si="63"/>
        <v>4.9238382600467885</v>
      </c>
      <c r="AJ93">
        <f t="shared" si="64"/>
        <v>49.682492045217693</v>
      </c>
      <c r="AK93">
        <v>-4.1055716376418798E-2</v>
      </c>
      <c r="AL93">
        <v>4.6088638310824201E-2</v>
      </c>
      <c r="AM93">
        <v>3.44671369122758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51613.238126264834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-0.21614087052469244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1582064076.93103</v>
      </c>
      <c r="BY93">
        <v>400.31834482758597</v>
      </c>
      <c r="BZ93">
        <v>400.016655172414</v>
      </c>
      <c r="CA93">
        <v>33.055744827586203</v>
      </c>
      <c r="CB93">
        <v>32.889503448275903</v>
      </c>
      <c r="CC93">
        <v>350.01231034482799</v>
      </c>
      <c r="CD93">
        <v>99.061458620689706</v>
      </c>
      <c r="CE93">
        <v>0.19999924137930999</v>
      </c>
      <c r="CF93">
        <v>31.303965517241402</v>
      </c>
      <c r="CG93">
        <v>30.8976586206897</v>
      </c>
      <c r="CH93">
        <v>999.9</v>
      </c>
      <c r="CI93">
        <v>0</v>
      </c>
      <c r="CJ93">
        <v>0</v>
      </c>
      <c r="CK93">
        <v>9994.5889655172396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0.19310344827586201</v>
      </c>
      <c r="CS93">
        <v>0</v>
      </c>
      <c r="CT93">
        <v>18.1034482758621</v>
      </c>
      <c r="CU93">
        <v>-1.81034482758621</v>
      </c>
      <c r="CV93">
        <v>38.561999999999998</v>
      </c>
      <c r="CW93">
        <v>43.754275862069001</v>
      </c>
      <c r="CX93">
        <v>41.0083448275862</v>
      </c>
      <c r="CY93">
        <v>42.353275862068998</v>
      </c>
      <c r="CZ93">
        <v>39.734793103448297</v>
      </c>
      <c r="DA93">
        <v>0</v>
      </c>
      <c r="DB93">
        <v>0</v>
      </c>
      <c r="DC93">
        <v>0</v>
      </c>
      <c r="DD93">
        <v>1582064088.5</v>
      </c>
      <c r="DE93">
        <v>0.16923076923076899</v>
      </c>
      <c r="DF93">
        <v>-34.516238849688598</v>
      </c>
      <c r="DG93">
        <v>2.1641026163937598</v>
      </c>
      <c r="DH93">
        <v>17.719230769230801</v>
      </c>
      <c r="DI93">
        <v>15</v>
      </c>
      <c r="DJ93">
        <v>100</v>
      </c>
      <c r="DK93">
        <v>100</v>
      </c>
      <c r="DL93">
        <v>2.605</v>
      </c>
      <c r="DM93">
        <v>0.52900000000000003</v>
      </c>
      <c r="DN93">
        <v>2</v>
      </c>
      <c r="DO93">
        <v>343.34100000000001</v>
      </c>
      <c r="DP93">
        <v>687.51800000000003</v>
      </c>
      <c r="DQ93">
        <v>31.000499999999999</v>
      </c>
      <c r="DR93">
        <v>30.351299999999998</v>
      </c>
      <c r="DS93">
        <v>30.0002</v>
      </c>
      <c r="DT93">
        <v>30.277799999999999</v>
      </c>
      <c r="DU93">
        <v>30.2898</v>
      </c>
      <c r="DV93">
        <v>21.0806</v>
      </c>
      <c r="DW93">
        <v>11.0764</v>
      </c>
      <c r="DX93">
        <v>100</v>
      </c>
      <c r="DY93">
        <v>31</v>
      </c>
      <c r="DZ93">
        <v>400</v>
      </c>
      <c r="EA93">
        <v>32.857199999999999</v>
      </c>
      <c r="EB93">
        <v>100.244</v>
      </c>
      <c r="EC93">
        <v>100.664</v>
      </c>
    </row>
    <row r="94" spans="1:133" x14ac:dyDescent="0.35">
      <c r="A94">
        <v>78</v>
      </c>
      <c r="B94">
        <v>1582064090</v>
      </c>
      <c r="C94">
        <v>385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1582064081.93103</v>
      </c>
      <c r="O94">
        <f t="shared" si="43"/>
        <v>9.8960191460491193E-5</v>
      </c>
      <c r="P94">
        <f t="shared" si="44"/>
        <v>-0.22110053917966005</v>
      </c>
      <c r="Q94">
        <f t="shared" si="45"/>
        <v>400.317172413793</v>
      </c>
      <c r="R94">
        <f t="shared" si="46"/>
        <v>436.98706360032094</v>
      </c>
      <c r="S94">
        <f t="shared" si="47"/>
        <v>43.375781584430143</v>
      </c>
      <c r="T94">
        <f t="shared" si="48"/>
        <v>39.735890788288764</v>
      </c>
      <c r="U94">
        <f t="shared" si="49"/>
        <v>7.8525227861558772E-3</v>
      </c>
      <c r="V94">
        <f t="shared" si="50"/>
        <v>2.2456219906459984</v>
      </c>
      <c r="W94">
        <f t="shared" si="51"/>
        <v>7.8372998259081707E-3</v>
      </c>
      <c r="X94">
        <f t="shared" si="52"/>
        <v>4.899677626868713E-3</v>
      </c>
      <c r="Y94">
        <f t="shared" si="53"/>
        <v>0</v>
      </c>
      <c r="Z94">
        <f t="shared" si="54"/>
        <v>31.271521082958404</v>
      </c>
      <c r="AA94">
        <f t="shared" si="55"/>
        <v>30.898875862069001</v>
      </c>
      <c r="AB94">
        <f t="shared" si="56"/>
        <v>4.4854315972225631</v>
      </c>
      <c r="AC94">
        <f t="shared" si="57"/>
        <v>71.480187609183545</v>
      </c>
      <c r="AD94">
        <f t="shared" si="58"/>
        <v>3.2811137416469314</v>
      </c>
      <c r="AE94">
        <f t="shared" si="59"/>
        <v>4.5902422075139944</v>
      </c>
      <c r="AF94">
        <f t="shared" si="60"/>
        <v>1.2043178555756318</v>
      </c>
      <c r="AG94">
        <f t="shared" si="61"/>
        <v>-4.3641444434076613</v>
      </c>
      <c r="AH94">
        <f t="shared" si="62"/>
        <v>49.08098029452546</v>
      </c>
      <c r="AI94">
        <f t="shared" si="63"/>
        <v>4.9129687681474454</v>
      </c>
      <c r="AJ94">
        <f t="shared" si="64"/>
        <v>49.629804619265244</v>
      </c>
      <c r="AK94">
        <v>-4.1065988498541602E-2</v>
      </c>
      <c r="AL94">
        <v>4.61001696677944E-2</v>
      </c>
      <c r="AM94">
        <v>3.4473965585867301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51625.562239407438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-0.22110053917966005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1582064081.93103</v>
      </c>
      <c r="BY94">
        <v>400.317172413793</v>
      </c>
      <c r="BZ94">
        <v>400.00606896551699</v>
      </c>
      <c r="CA94">
        <v>33.0554103448276</v>
      </c>
      <c r="CB94">
        <v>32.891379310344803</v>
      </c>
      <c r="CC94">
        <v>350.01555172413799</v>
      </c>
      <c r="CD94">
        <v>99.061031034482795</v>
      </c>
      <c r="CE94">
        <v>0.199988793103448</v>
      </c>
      <c r="CF94">
        <v>31.304282758620701</v>
      </c>
      <c r="CG94">
        <v>30.898875862069001</v>
      </c>
      <c r="CH94">
        <v>999.9</v>
      </c>
      <c r="CI94">
        <v>0</v>
      </c>
      <c r="CJ94">
        <v>0</v>
      </c>
      <c r="CK94">
        <v>9997.1327586206899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-1.5758620689655201</v>
      </c>
      <c r="CS94">
        <v>0</v>
      </c>
      <c r="CT94">
        <v>17.231034482758599</v>
      </c>
      <c r="CU94">
        <v>-1.8172413793103499</v>
      </c>
      <c r="CV94">
        <v>38.561999999999998</v>
      </c>
      <c r="CW94">
        <v>43.754275862069001</v>
      </c>
      <c r="CX94">
        <v>41.029965517241401</v>
      </c>
      <c r="CY94">
        <v>42.368482758620701</v>
      </c>
      <c r="CZ94">
        <v>39.739137931034499</v>
      </c>
      <c r="DA94">
        <v>0</v>
      </c>
      <c r="DB94">
        <v>0</v>
      </c>
      <c r="DC94">
        <v>0</v>
      </c>
      <c r="DD94">
        <v>1582064093.3</v>
      </c>
      <c r="DE94">
        <v>-1.6807692307692299</v>
      </c>
      <c r="DF94">
        <v>-10.280341387734801</v>
      </c>
      <c r="DG94">
        <v>-19.572649480631799</v>
      </c>
      <c r="DH94">
        <v>17.626923076923099</v>
      </c>
      <c r="DI94">
        <v>15</v>
      </c>
      <c r="DJ94">
        <v>100</v>
      </c>
      <c r="DK94">
        <v>100</v>
      </c>
      <c r="DL94">
        <v>2.605</v>
      </c>
      <c r="DM94">
        <v>0.52900000000000003</v>
      </c>
      <c r="DN94">
        <v>2</v>
      </c>
      <c r="DO94">
        <v>343.42599999999999</v>
      </c>
      <c r="DP94">
        <v>687.64300000000003</v>
      </c>
      <c r="DQ94">
        <v>31.000599999999999</v>
      </c>
      <c r="DR94">
        <v>30.351299999999998</v>
      </c>
      <c r="DS94">
        <v>30.0002</v>
      </c>
      <c r="DT94">
        <v>30.2804</v>
      </c>
      <c r="DU94">
        <v>30.290600000000001</v>
      </c>
      <c r="DV94">
        <v>21.081099999999999</v>
      </c>
      <c r="DW94">
        <v>11.0764</v>
      </c>
      <c r="DX94">
        <v>100</v>
      </c>
      <c r="DY94">
        <v>31</v>
      </c>
      <c r="DZ94">
        <v>400</v>
      </c>
      <c r="EA94">
        <v>32.857199999999999</v>
      </c>
      <c r="EB94">
        <v>100.24299999999999</v>
      </c>
      <c r="EC94">
        <v>100.664</v>
      </c>
    </row>
    <row r="95" spans="1:133" x14ac:dyDescent="0.35">
      <c r="A95">
        <v>79</v>
      </c>
      <c r="B95">
        <v>1582064095</v>
      </c>
      <c r="C95">
        <v>390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1582064086.93103</v>
      </c>
      <c r="O95">
        <f t="shared" si="43"/>
        <v>9.8205196312171027E-5</v>
      </c>
      <c r="P95">
        <f t="shared" si="44"/>
        <v>-0.21785582736584122</v>
      </c>
      <c r="Q95">
        <f t="shared" si="45"/>
        <v>400.295103448276</v>
      </c>
      <c r="R95">
        <f t="shared" si="46"/>
        <v>436.65657974326189</v>
      </c>
      <c r="S95">
        <f t="shared" si="47"/>
        <v>43.342871794020944</v>
      </c>
      <c r="T95">
        <f t="shared" si="48"/>
        <v>39.733603370259786</v>
      </c>
      <c r="U95">
        <f t="shared" si="49"/>
        <v>7.7907051267001653E-3</v>
      </c>
      <c r="V95">
        <f t="shared" si="50"/>
        <v>2.2458825323406781</v>
      </c>
      <c r="W95">
        <f t="shared" si="51"/>
        <v>7.7757223911885422E-3</v>
      </c>
      <c r="X95">
        <f t="shared" si="52"/>
        <v>4.861170205413312E-3</v>
      </c>
      <c r="Y95">
        <f t="shared" si="53"/>
        <v>0</v>
      </c>
      <c r="Z95">
        <f t="shared" si="54"/>
        <v>31.272436547173303</v>
      </c>
      <c r="AA95">
        <f t="shared" si="55"/>
        <v>30.8997517241379</v>
      </c>
      <c r="AB95">
        <f t="shared" si="56"/>
        <v>4.4856557690768382</v>
      </c>
      <c r="AC95">
        <f t="shared" si="57"/>
        <v>71.476448763966516</v>
      </c>
      <c r="AD95">
        <f t="shared" si="58"/>
        <v>3.2810656990674305</v>
      </c>
      <c r="AE95">
        <f t="shared" si="59"/>
        <v>4.5904151028856335</v>
      </c>
      <c r="AF95">
        <f t="shared" si="60"/>
        <v>1.2045900700094077</v>
      </c>
      <c r="AG95">
        <f t="shared" si="61"/>
        <v>-4.3308491573667425</v>
      </c>
      <c r="AH95">
        <f t="shared" si="62"/>
        <v>49.060788698043417</v>
      </c>
      <c r="AI95">
        <f t="shared" si="63"/>
        <v>4.9104151401569167</v>
      </c>
      <c r="AJ95">
        <f t="shared" si="64"/>
        <v>49.640354680833589</v>
      </c>
      <c r="AK95">
        <v>-4.1072990713907298E-2</v>
      </c>
      <c r="AL95">
        <v>4.6108030267970099E-2</v>
      </c>
      <c r="AM95">
        <v>3.4478620164335201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51633.888623344879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-0.21785582736584122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1582064086.93103</v>
      </c>
      <c r="BY95">
        <v>400.295103448276</v>
      </c>
      <c r="BZ95">
        <v>399.989034482759</v>
      </c>
      <c r="CA95">
        <v>33.055006896551703</v>
      </c>
      <c r="CB95">
        <v>32.892224137931002</v>
      </c>
      <c r="CC95">
        <v>350.00889655172398</v>
      </c>
      <c r="CD95">
        <v>99.060813793103407</v>
      </c>
      <c r="CE95">
        <v>0.19996413793103501</v>
      </c>
      <c r="CF95">
        <v>31.304944827586201</v>
      </c>
      <c r="CG95">
        <v>30.8997517241379</v>
      </c>
      <c r="CH95">
        <v>999.9</v>
      </c>
      <c r="CI95">
        <v>0</v>
      </c>
      <c r="CJ95">
        <v>0</v>
      </c>
      <c r="CK95">
        <v>9998.8593103448293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-1.2137931034482801</v>
      </c>
      <c r="CS95">
        <v>0</v>
      </c>
      <c r="CT95">
        <v>16.075862068965499</v>
      </c>
      <c r="CU95">
        <v>-1.8551724137931001</v>
      </c>
      <c r="CV95">
        <v>38.561999999999998</v>
      </c>
      <c r="CW95">
        <v>43.762827586206903</v>
      </c>
      <c r="CX95">
        <v>41.034275862069002</v>
      </c>
      <c r="CY95">
        <v>42.375</v>
      </c>
      <c r="CZ95">
        <v>39.741310344827603</v>
      </c>
      <c r="DA95">
        <v>0</v>
      </c>
      <c r="DB95">
        <v>0</v>
      </c>
      <c r="DC95">
        <v>0</v>
      </c>
      <c r="DD95">
        <v>1582064098.7</v>
      </c>
      <c r="DE95">
        <v>-1.75</v>
      </c>
      <c r="DF95">
        <v>20.680342168468101</v>
      </c>
      <c r="DG95">
        <v>-9.3196581131359704</v>
      </c>
      <c r="DH95">
        <v>15.9769230769231</v>
      </c>
      <c r="DI95">
        <v>15</v>
      </c>
      <c r="DJ95">
        <v>100</v>
      </c>
      <c r="DK95">
        <v>100</v>
      </c>
      <c r="DL95">
        <v>2.605</v>
      </c>
      <c r="DM95">
        <v>0.52900000000000003</v>
      </c>
      <c r="DN95">
        <v>2</v>
      </c>
      <c r="DO95">
        <v>343.49700000000001</v>
      </c>
      <c r="DP95">
        <v>687.38800000000003</v>
      </c>
      <c r="DQ95">
        <v>31.000699999999998</v>
      </c>
      <c r="DR95">
        <v>30.3523</v>
      </c>
      <c r="DS95">
        <v>30.000299999999999</v>
      </c>
      <c r="DT95">
        <v>30.2804</v>
      </c>
      <c r="DU95">
        <v>30.2925</v>
      </c>
      <c r="DV95">
        <v>21.081900000000001</v>
      </c>
      <c r="DW95">
        <v>11.0764</v>
      </c>
      <c r="DX95">
        <v>100</v>
      </c>
      <c r="DY95">
        <v>31</v>
      </c>
      <c r="DZ95">
        <v>400</v>
      </c>
      <c r="EA95">
        <v>32.857199999999999</v>
      </c>
      <c r="EB95">
        <v>100.236</v>
      </c>
      <c r="EC95">
        <v>100.66200000000001</v>
      </c>
    </row>
    <row r="96" spans="1:133" x14ac:dyDescent="0.35">
      <c r="A96">
        <v>80</v>
      </c>
      <c r="B96">
        <v>1582064100</v>
      </c>
      <c r="C96">
        <v>395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1582064091.93103</v>
      </c>
      <c r="O96">
        <f t="shared" si="43"/>
        <v>9.7091836261401526E-5</v>
      </c>
      <c r="P96">
        <f t="shared" si="44"/>
        <v>-0.20640794259934908</v>
      </c>
      <c r="Q96">
        <f t="shared" si="45"/>
        <v>400.27334482758602</v>
      </c>
      <c r="R96">
        <f t="shared" si="46"/>
        <v>434.80689038406052</v>
      </c>
      <c r="S96">
        <f t="shared" si="47"/>
        <v>43.159715776398492</v>
      </c>
      <c r="T96">
        <f t="shared" si="48"/>
        <v>39.731853790006696</v>
      </c>
      <c r="U96">
        <f t="shared" si="49"/>
        <v>7.6974926978165452E-3</v>
      </c>
      <c r="V96">
        <f t="shared" si="50"/>
        <v>2.2461156105790274</v>
      </c>
      <c r="W96">
        <f t="shared" si="51"/>
        <v>7.6828674927436605E-3</v>
      </c>
      <c r="X96">
        <f t="shared" si="52"/>
        <v>4.803103857289881E-3</v>
      </c>
      <c r="Y96">
        <f t="shared" si="53"/>
        <v>0</v>
      </c>
      <c r="Z96">
        <f t="shared" si="54"/>
        <v>31.273677117882592</v>
      </c>
      <c r="AA96">
        <f t="shared" si="55"/>
        <v>30.902475862069</v>
      </c>
      <c r="AB96">
        <f t="shared" si="56"/>
        <v>4.4863530588785876</v>
      </c>
      <c r="AC96">
        <f t="shared" si="57"/>
        <v>71.471856385720812</v>
      </c>
      <c r="AD96">
        <f t="shared" si="58"/>
        <v>3.2810170836296559</v>
      </c>
      <c r="AE96">
        <f t="shared" si="59"/>
        <v>4.5906420366676839</v>
      </c>
      <c r="AF96">
        <f t="shared" si="60"/>
        <v>1.2053359752489317</v>
      </c>
      <c r="AG96">
        <f t="shared" si="61"/>
        <v>-4.2817499791278069</v>
      </c>
      <c r="AH96">
        <f t="shared" si="62"/>
        <v>48.841232615846067</v>
      </c>
      <c r="AI96">
        <f t="shared" si="63"/>
        <v>4.8880194657518103</v>
      </c>
      <c r="AJ96">
        <f t="shared" si="64"/>
        <v>49.447502102470068</v>
      </c>
      <c r="AK96">
        <v>-4.1079255451580199E-2</v>
      </c>
      <c r="AL96">
        <v>4.6115062984829099E-2</v>
      </c>
      <c r="AM96">
        <v>3.4482784289269399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51641.31632793988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-0.20640794259934908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1582064091.93103</v>
      </c>
      <c r="BY96">
        <v>400.27334482758602</v>
      </c>
      <c r="BZ96">
        <v>399.98613793103402</v>
      </c>
      <c r="CA96">
        <v>33.054175862069002</v>
      </c>
      <c r="CB96">
        <v>32.893241379310297</v>
      </c>
      <c r="CC96">
        <v>350.01527586206902</v>
      </c>
      <c r="CD96">
        <v>99.061820689655207</v>
      </c>
      <c r="CE96">
        <v>0.199982034482759</v>
      </c>
      <c r="CF96">
        <v>31.3058137931034</v>
      </c>
      <c r="CG96">
        <v>30.902475862069</v>
      </c>
      <c r="CH96">
        <v>999.9</v>
      </c>
      <c r="CI96">
        <v>0</v>
      </c>
      <c r="CJ96">
        <v>0</v>
      </c>
      <c r="CK96">
        <v>10000.2827586207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-8.6206896551724199E-2</v>
      </c>
      <c r="CS96">
        <v>0</v>
      </c>
      <c r="CT96">
        <v>16.141379310344799</v>
      </c>
      <c r="CU96">
        <v>-1.9448275862069</v>
      </c>
      <c r="CV96">
        <v>38.561999999999998</v>
      </c>
      <c r="CW96">
        <v>43.7649655172414</v>
      </c>
      <c r="CX96">
        <v>41.040758620689701</v>
      </c>
      <c r="CY96">
        <v>42.375</v>
      </c>
      <c r="CZ96">
        <v>39.745655172413798</v>
      </c>
      <c r="DA96">
        <v>0</v>
      </c>
      <c r="DB96">
        <v>0</v>
      </c>
      <c r="DC96">
        <v>0</v>
      </c>
      <c r="DD96">
        <v>1582064103.5</v>
      </c>
      <c r="DE96">
        <v>0.18076923076923099</v>
      </c>
      <c r="DF96">
        <v>28.0854701640264</v>
      </c>
      <c r="DG96">
        <v>14.0205128824028</v>
      </c>
      <c r="DH96">
        <v>16.096153846153801</v>
      </c>
      <c r="DI96">
        <v>15</v>
      </c>
      <c r="DJ96">
        <v>100</v>
      </c>
      <c r="DK96">
        <v>100</v>
      </c>
      <c r="DL96">
        <v>2.605</v>
      </c>
      <c r="DM96">
        <v>0.52900000000000003</v>
      </c>
      <c r="DN96">
        <v>2</v>
      </c>
      <c r="DO96">
        <v>343.40300000000002</v>
      </c>
      <c r="DP96">
        <v>687.50400000000002</v>
      </c>
      <c r="DQ96">
        <v>31.000599999999999</v>
      </c>
      <c r="DR96">
        <v>30.353999999999999</v>
      </c>
      <c r="DS96">
        <v>30</v>
      </c>
      <c r="DT96">
        <v>30.2804</v>
      </c>
      <c r="DU96">
        <v>30.2925</v>
      </c>
      <c r="DV96">
        <v>21.083100000000002</v>
      </c>
      <c r="DW96">
        <v>11.0764</v>
      </c>
      <c r="DX96">
        <v>100</v>
      </c>
      <c r="DY96">
        <v>31</v>
      </c>
      <c r="DZ96">
        <v>400</v>
      </c>
      <c r="EA96">
        <v>32.857199999999999</v>
      </c>
      <c r="EB96">
        <v>100.238</v>
      </c>
      <c r="EC96">
        <v>100.663</v>
      </c>
    </row>
    <row r="97" spans="1:133" x14ac:dyDescent="0.35">
      <c r="A97">
        <v>81</v>
      </c>
      <c r="B97">
        <v>1582064105</v>
      </c>
      <c r="C97">
        <v>400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1582064096.93103</v>
      </c>
      <c r="O97">
        <f t="shared" si="43"/>
        <v>9.6680227426894905E-5</v>
      </c>
      <c r="P97">
        <f t="shared" si="44"/>
        <v>-0.20366524064571809</v>
      </c>
      <c r="Q97">
        <f t="shared" si="45"/>
        <v>400.271827586207</v>
      </c>
      <c r="R97">
        <f t="shared" si="46"/>
        <v>434.43186873197538</v>
      </c>
      <c r="S97">
        <f t="shared" si="47"/>
        <v>43.122722422789415</v>
      </c>
      <c r="T97">
        <f t="shared" si="48"/>
        <v>39.731916917245684</v>
      </c>
      <c r="U97">
        <f t="shared" si="49"/>
        <v>7.6618424210070351E-3</v>
      </c>
      <c r="V97">
        <f t="shared" si="50"/>
        <v>2.2461887248166157</v>
      </c>
      <c r="W97">
        <f t="shared" si="51"/>
        <v>7.6473527060036146E-3</v>
      </c>
      <c r="X97">
        <f t="shared" si="52"/>
        <v>4.780894974679881E-3</v>
      </c>
      <c r="Y97">
        <f t="shared" si="53"/>
        <v>0</v>
      </c>
      <c r="Z97">
        <f t="shared" si="54"/>
        <v>31.274466046914061</v>
      </c>
      <c r="AA97">
        <f t="shared" si="55"/>
        <v>30.9042275862069</v>
      </c>
      <c r="AB97">
        <f t="shared" si="56"/>
        <v>4.4868014925768156</v>
      </c>
      <c r="AC97">
        <f t="shared" si="57"/>
        <v>71.468778301227459</v>
      </c>
      <c r="AD97">
        <f t="shared" si="58"/>
        <v>3.2809974244725244</v>
      </c>
      <c r="AE97">
        <f t="shared" si="59"/>
        <v>4.590812243415912</v>
      </c>
      <c r="AF97">
        <f t="shared" si="60"/>
        <v>1.2058040681042912</v>
      </c>
      <c r="AG97">
        <f t="shared" si="61"/>
        <v>-4.2635980295260651</v>
      </c>
      <c r="AH97">
        <f t="shared" si="62"/>
        <v>48.709616287822023</v>
      </c>
      <c r="AI97">
        <f t="shared" si="63"/>
        <v>4.8747464337880606</v>
      </c>
      <c r="AJ97">
        <f t="shared" si="64"/>
        <v>49.320764692084019</v>
      </c>
      <c r="AK97">
        <v>-4.1081220755652403E-2</v>
      </c>
      <c r="AL97">
        <v>4.6117269210820301E-2</v>
      </c>
      <c r="AM97">
        <v>3.4484090567551799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51643.586495065567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-0.20366524064571809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1582064096.93103</v>
      </c>
      <c r="BY97">
        <v>400.271827586207</v>
      </c>
      <c r="BZ97">
        <v>399.989034482759</v>
      </c>
      <c r="CA97">
        <v>33.053800000000003</v>
      </c>
      <c r="CB97">
        <v>32.893544827586197</v>
      </c>
      <c r="CC97">
        <v>350.00896551724099</v>
      </c>
      <c r="CD97">
        <v>99.062344827586202</v>
      </c>
      <c r="CE97">
        <v>0.19999186206896599</v>
      </c>
      <c r="CF97">
        <v>31.306465517241399</v>
      </c>
      <c r="CG97">
        <v>30.9042275862069</v>
      </c>
      <c r="CH97">
        <v>999.9</v>
      </c>
      <c r="CI97">
        <v>0</v>
      </c>
      <c r="CJ97">
        <v>0</v>
      </c>
      <c r="CK97">
        <v>10000.7082758621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1.58275862068966</v>
      </c>
      <c r="CS97">
        <v>0</v>
      </c>
      <c r="CT97">
        <v>14.524137931034501</v>
      </c>
      <c r="CU97">
        <v>-2.2344827586206901</v>
      </c>
      <c r="CV97">
        <v>38.561999999999998</v>
      </c>
      <c r="CW97">
        <v>43.771379310344798</v>
      </c>
      <c r="CX97">
        <v>41.0472068965517</v>
      </c>
      <c r="CY97">
        <v>42.375</v>
      </c>
      <c r="CZ97">
        <v>39.745655172413798</v>
      </c>
      <c r="DA97">
        <v>0</v>
      </c>
      <c r="DB97">
        <v>0</v>
      </c>
      <c r="DC97">
        <v>0</v>
      </c>
      <c r="DD97">
        <v>1582064108.3</v>
      </c>
      <c r="DE97">
        <v>1.06153846153846</v>
      </c>
      <c r="DF97">
        <v>-1.9829058417988199</v>
      </c>
      <c r="DG97">
        <v>-3.62051269525137</v>
      </c>
      <c r="DH97">
        <v>15.9576923076923</v>
      </c>
      <c r="DI97">
        <v>15</v>
      </c>
      <c r="DJ97">
        <v>100</v>
      </c>
      <c r="DK97">
        <v>100</v>
      </c>
      <c r="DL97">
        <v>2.605</v>
      </c>
      <c r="DM97">
        <v>0.52900000000000003</v>
      </c>
      <c r="DN97">
        <v>2</v>
      </c>
      <c r="DO97">
        <v>343.452</v>
      </c>
      <c r="DP97">
        <v>687.40499999999997</v>
      </c>
      <c r="DQ97">
        <v>31.000399999999999</v>
      </c>
      <c r="DR97">
        <v>30.354900000000001</v>
      </c>
      <c r="DS97">
        <v>30.0002</v>
      </c>
      <c r="DT97">
        <v>30.283000000000001</v>
      </c>
      <c r="DU97">
        <v>30.293900000000001</v>
      </c>
      <c r="DV97">
        <v>21.079799999999999</v>
      </c>
      <c r="DW97">
        <v>11.0764</v>
      </c>
      <c r="DX97">
        <v>100</v>
      </c>
      <c r="DY97">
        <v>31</v>
      </c>
      <c r="DZ97">
        <v>400</v>
      </c>
      <c r="EA97">
        <v>32.857199999999999</v>
      </c>
      <c r="EB97">
        <v>100.24</v>
      </c>
      <c r="EC97">
        <v>100.66200000000001</v>
      </c>
    </row>
    <row r="98" spans="1:133" x14ac:dyDescent="0.35">
      <c r="A98">
        <v>82</v>
      </c>
      <c r="B98">
        <v>1582064110</v>
      </c>
      <c r="C98">
        <v>405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1582064101.93103</v>
      </c>
      <c r="O98">
        <f t="shared" si="43"/>
        <v>9.6335000548463962E-5</v>
      </c>
      <c r="P98">
        <f t="shared" si="44"/>
        <v>-0.19942600204409014</v>
      </c>
      <c r="Q98">
        <f t="shared" si="45"/>
        <v>400.29662068965501</v>
      </c>
      <c r="R98">
        <f t="shared" si="46"/>
        <v>433.71847863792891</v>
      </c>
      <c r="S98">
        <f t="shared" si="47"/>
        <v>43.051993901158632</v>
      </c>
      <c r="T98">
        <f t="shared" si="48"/>
        <v>39.734455692795457</v>
      </c>
      <c r="U98">
        <f t="shared" si="49"/>
        <v>7.636250977802351E-3</v>
      </c>
      <c r="V98">
        <f t="shared" si="50"/>
        <v>2.2464545933522562</v>
      </c>
      <c r="W98">
        <f t="shared" si="51"/>
        <v>7.621859497606796E-3</v>
      </c>
      <c r="X98">
        <f t="shared" si="52"/>
        <v>4.7649529168901361E-3</v>
      </c>
      <c r="Y98">
        <f t="shared" si="53"/>
        <v>0</v>
      </c>
      <c r="Z98">
        <f t="shared" si="54"/>
        <v>31.275501008387003</v>
      </c>
      <c r="AA98">
        <f t="shared" si="55"/>
        <v>30.903293103448298</v>
      </c>
      <c r="AB98">
        <f t="shared" si="56"/>
        <v>4.4865622642297707</v>
      </c>
      <c r="AC98">
        <f t="shared" si="57"/>
        <v>71.466009032489765</v>
      </c>
      <c r="AD98">
        <f t="shared" si="58"/>
        <v>3.2810414961930605</v>
      </c>
      <c r="AE98">
        <f t="shared" si="59"/>
        <v>4.5910518029647331</v>
      </c>
      <c r="AF98">
        <f t="shared" si="60"/>
        <v>1.2055207680367102</v>
      </c>
      <c r="AG98">
        <f t="shared" si="61"/>
        <v>-4.2483735241872607</v>
      </c>
      <c r="AH98">
        <f t="shared" si="62"/>
        <v>48.939645669906383</v>
      </c>
      <c r="AI98">
        <f t="shared" si="63"/>
        <v>4.8971871967573666</v>
      </c>
      <c r="AJ98">
        <f t="shared" si="64"/>
        <v>49.58845934247649</v>
      </c>
      <c r="AK98">
        <v>-4.1088367763094498E-2</v>
      </c>
      <c r="AL98">
        <v>4.6125292352786298E-2</v>
      </c>
      <c r="AM98">
        <v>3.4488840787069401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51652.052047736492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-0.19942600204409014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1582064101.93103</v>
      </c>
      <c r="BY98">
        <v>400.29662068965501</v>
      </c>
      <c r="BZ98">
        <v>400.02086206896598</v>
      </c>
      <c r="CA98">
        <v>33.0541793103448</v>
      </c>
      <c r="CB98">
        <v>32.894496551724103</v>
      </c>
      <c r="CC98">
        <v>350.00920689655197</v>
      </c>
      <c r="CD98">
        <v>99.062544827586194</v>
      </c>
      <c r="CE98">
        <v>0.199986103448276</v>
      </c>
      <c r="CF98">
        <v>31.307382758620701</v>
      </c>
      <c r="CG98">
        <v>30.903293103448298</v>
      </c>
      <c r="CH98">
        <v>999.9</v>
      </c>
      <c r="CI98">
        <v>0</v>
      </c>
      <c r="CJ98">
        <v>0</v>
      </c>
      <c r="CK98">
        <v>10002.427931034499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-0.38620689655172402</v>
      </c>
      <c r="CS98">
        <v>0</v>
      </c>
      <c r="CT98">
        <v>15.472413793103399</v>
      </c>
      <c r="CU98">
        <v>-2.4862068965517201</v>
      </c>
      <c r="CV98">
        <v>38.561999999999998</v>
      </c>
      <c r="CW98">
        <v>43.771379310344798</v>
      </c>
      <c r="CX98">
        <v>41.045068965517203</v>
      </c>
      <c r="CY98">
        <v>42.375</v>
      </c>
      <c r="CZ98">
        <v>39.745655172413798</v>
      </c>
      <c r="DA98">
        <v>0</v>
      </c>
      <c r="DB98">
        <v>0</v>
      </c>
      <c r="DC98">
        <v>0</v>
      </c>
      <c r="DD98">
        <v>1582064113.7</v>
      </c>
      <c r="DE98">
        <v>-0.85</v>
      </c>
      <c r="DF98">
        <v>-13.4803417543755</v>
      </c>
      <c r="DG98">
        <v>-18.557264744493001</v>
      </c>
      <c r="DH98">
        <v>16.2</v>
      </c>
      <c r="DI98">
        <v>15</v>
      </c>
      <c r="DJ98">
        <v>100</v>
      </c>
      <c r="DK98">
        <v>100</v>
      </c>
      <c r="DL98">
        <v>2.605</v>
      </c>
      <c r="DM98">
        <v>0.52900000000000003</v>
      </c>
      <c r="DN98">
        <v>2</v>
      </c>
      <c r="DO98">
        <v>343.34500000000003</v>
      </c>
      <c r="DP98">
        <v>687.49</v>
      </c>
      <c r="DQ98">
        <v>31.000399999999999</v>
      </c>
      <c r="DR98">
        <v>30.3566</v>
      </c>
      <c r="DS98">
        <v>30.000299999999999</v>
      </c>
      <c r="DT98">
        <v>30.283000000000001</v>
      </c>
      <c r="DU98">
        <v>30.295100000000001</v>
      </c>
      <c r="DV98">
        <v>21.079699999999999</v>
      </c>
      <c r="DW98">
        <v>11.0764</v>
      </c>
      <c r="DX98">
        <v>100</v>
      </c>
      <c r="DY98">
        <v>31</v>
      </c>
      <c r="DZ98">
        <v>400</v>
      </c>
      <c r="EA98">
        <v>32.857199999999999</v>
      </c>
      <c r="EB98">
        <v>100.239</v>
      </c>
      <c r="EC98">
        <v>100.664</v>
      </c>
    </row>
    <row r="99" spans="1:133" x14ac:dyDescent="0.35">
      <c r="A99">
        <v>83</v>
      </c>
      <c r="B99">
        <v>1582064115</v>
      </c>
      <c r="C99">
        <v>410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1582064106.93103</v>
      </c>
      <c r="O99">
        <f t="shared" si="43"/>
        <v>9.5686243619317799E-5</v>
      </c>
      <c r="P99">
        <f t="shared" si="44"/>
        <v>-0.22320720572969469</v>
      </c>
      <c r="Q99">
        <f t="shared" si="45"/>
        <v>400.32227586206898</v>
      </c>
      <c r="R99">
        <f t="shared" si="46"/>
        <v>439.01641747573876</v>
      </c>
      <c r="S99">
        <f t="shared" si="47"/>
        <v>43.577699480829537</v>
      </c>
      <c r="T99">
        <f t="shared" si="48"/>
        <v>39.736837026061892</v>
      </c>
      <c r="U99">
        <f t="shared" si="49"/>
        <v>7.5812772617781139E-3</v>
      </c>
      <c r="V99">
        <f t="shared" si="50"/>
        <v>2.2469296016497928</v>
      </c>
      <c r="W99">
        <f t="shared" si="51"/>
        <v>7.5670950304915522E-3</v>
      </c>
      <c r="X99">
        <f t="shared" si="52"/>
        <v>4.7307063744271363E-3</v>
      </c>
      <c r="Y99">
        <f t="shared" si="53"/>
        <v>0</v>
      </c>
      <c r="Z99">
        <f t="shared" si="54"/>
        <v>31.276004563586067</v>
      </c>
      <c r="AA99">
        <f t="shared" si="55"/>
        <v>30.9055931034483</v>
      </c>
      <c r="AB99">
        <f t="shared" si="56"/>
        <v>4.4871510860834203</v>
      </c>
      <c r="AC99">
        <f t="shared" si="57"/>
        <v>71.465963834959283</v>
      </c>
      <c r="AD99">
        <f t="shared" si="58"/>
        <v>3.281092199751189</v>
      </c>
      <c r="AE99">
        <f t="shared" si="59"/>
        <v>4.5911256543442356</v>
      </c>
      <c r="AF99">
        <f t="shared" si="60"/>
        <v>1.2060588863322312</v>
      </c>
      <c r="AG99">
        <f t="shared" si="61"/>
        <v>-4.2197633436119153</v>
      </c>
      <c r="AH99">
        <f t="shared" si="62"/>
        <v>48.705632362205876</v>
      </c>
      <c r="AI99">
        <f t="shared" si="63"/>
        <v>4.8728021802523962</v>
      </c>
      <c r="AJ99">
        <f t="shared" si="64"/>
        <v>49.358671198846359</v>
      </c>
      <c r="AK99">
        <v>-4.1101138705873203E-2</v>
      </c>
      <c r="AL99">
        <v>4.6139628854851303E-2</v>
      </c>
      <c r="AM99">
        <v>3.4497328219321202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51667.3921951597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-0.22320720572969469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1582064106.93103</v>
      </c>
      <c r="BY99">
        <v>400.32227586206898</v>
      </c>
      <c r="BZ99">
        <v>400.00531034482799</v>
      </c>
      <c r="CA99">
        <v>33.054827586206898</v>
      </c>
      <c r="CB99">
        <v>32.896220689655202</v>
      </c>
      <c r="CC99">
        <v>350.01006896551701</v>
      </c>
      <c r="CD99">
        <v>99.062155172413796</v>
      </c>
      <c r="CE99">
        <v>0.19996293103448301</v>
      </c>
      <c r="CF99">
        <v>31.3076655172414</v>
      </c>
      <c r="CG99">
        <v>30.9055931034483</v>
      </c>
      <c r="CH99">
        <v>999.9</v>
      </c>
      <c r="CI99">
        <v>0</v>
      </c>
      <c r="CJ99">
        <v>0</v>
      </c>
      <c r="CK99">
        <v>10005.5762068966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-0.38965517241379299</v>
      </c>
      <c r="CS99">
        <v>0</v>
      </c>
      <c r="CT99">
        <v>15.1</v>
      </c>
      <c r="CU99">
        <v>-2.36551724137931</v>
      </c>
      <c r="CV99">
        <v>38.561999999999998</v>
      </c>
      <c r="CW99">
        <v>43.777724137931003</v>
      </c>
      <c r="CX99">
        <v>41.042931034482699</v>
      </c>
      <c r="CY99">
        <v>42.375</v>
      </c>
      <c r="CZ99">
        <v>39.745655172413798</v>
      </c>
      <c r="DA99">
        <v>0</v>
      </c>
      <c r="DB99">
        <v>0</v>
      </c>
      <c r="DC99">
        <v>0</v>
      </c>
      <c r="DD99">
        <v>1582064118.5</v>
      </c>
      <c r="DE99">
        <v>-0.95384615384615401</v>
      </c>
      <c r="DF99">
        <v>7.3504273739242398</v>
      </c>
      <c r="DG99">
        <v>-8.8991452461607103</v>
      </c>
      <c r="DH99">
        <v>15.1730769230769</v>
      </c>
      <c r="DI99">
        <v>15</v>
      </c>
      <c r="DJ99">
        <v>100</v>
      </c>
      <c r="DK99">
        <v>100</v>
      </c>
      <c r="DL99">
        <v>2.605</v>
      </c>
      <c r="DM99">
        <v>0.52900000000000003</v>
      </c>
      <c r="DN99">
        <v>2</v>
      </c>
      <c r="DO99">
        <v>343.286</v>
      </c>
      <c r="DP99">
        <v>687.42899999999997</v>
      </c>
      <c r="DQ99">
        <v>31.000299999999999</v>
      </c>
      <c r="DR99">
        <v>30.357600000000001</v>
      </c>
      <c r="DS99">
        <v>30.000299999999999</v>
      </c>
      <c r="DT99">
        <v>30.285299999999999</v>
      </c>
      <c r="DU99">
        <v>30.2959</v>
      </c>
      <c r="DV99">
        <v>21.082999999999998</v>
      </c>
      <c r="DW99">
        <v>11.0764</v>
      </c>
      <c r="DX99">
        <v>100</v>
      </c>
      <c r="DY99">
        <v>31</v>
      </c>
      <c r="DZ99">
        <v>400</v>
      </c>
      <c r="EA99">
        <v>32.857199999999999</v>
      </c>
      <c r="EB99">
        <v>100.239</v>
      </c>
      <c r="EC99">
        <v>100.663</v>
      </c>
    </row>
    <row r="100" spans="1:133" x14ac:dyDescent="0.35">
      <c r="A100">
        <v>84</v>
      </c>
      <c r="B100">
        <v>1582064120</v>
      </c>
      <c r="C100">
        <v>415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1582064111.93103</v>
      </c>
      <c r="O100">
        <f t="shared" si="43"/>
        <v>9.5021461152042372E-5</v>
      </c>
      <c r="P100">
        <f t="shared" si="44"/>
        <v>-0.21831943649749849</v>
      </c>
      <c r="Q100">
        <f t="shared" si="45"/>
        <v>400.314137931034</v>
      </c>
      <c r="R100">
        <f t="shared" si="46"/>
        <v>438.28571718845842</v>
      </c>
      <c r="S100">
        <f t="shared" si="47"/>
        <v>43.505329277000577</v>
      </c>
      <c r="T100">
        <f t="shared" si="48"/>
        <v>39.736175973627823</v>
      </c>
      <c r="U100">
        <f t="shared" si="49"/>
        <v>7.5324380668350841E-3</v>
      </c>
      <c r="V100">
        <f t="shared" si="50"/>
        <v>2.2462730045471484</v>
      </c>
      <c r="W100">
        <f t="shared" si="51"/>
        <v>7.5184337068011546E-3</v>
      </c>
      <c r="X100">
        <f t="shared" si="52"/>
        <v>4.7002771075140091E-3</v>
      </c>
      <c r="Y100">
        <f t="shared" si="53"/>
        <v>0</v>
      </c>
      <c r="Z100">
        <f t="shared" si="54"/>
        <v>31.276457562154256</v>
      </c>
      <c r="AA100">
        <f t="shared" si="55"/>
        <v>30.903199999999998</v>
      </c>
      <c r="AB100">
        <f t="shared" si="56"/>
        <v>4.486538430279845</v>
      </c>
      <c r="AC100">
        <f t="shared" si="57"/>
        <v>71.465119652300515</v>
      </c>
      <c r="AD100">
        <f t="shared" si="58"/>
        <v>3.2810984972199195</v>
      </c>
      <c r="AE100">
        <f t="shared" si="59"/>
        <v>4.5911886990233262</v>
      </c>
      <c r="AF100">
        <f t="shared" si="60"/>
        <v>1.2054399330599255</v>
      </c>
      <c r="AG100">
        <f t="shared" si="61"/>
        <v>-4.1904464368050682</v>
      </c>
      <c r="AH100">
        <f t="shared" si="62"/>
        <v>49.0104382982896</v>
      </c>
      <c r="AI100">
        <f t="shared" si="63"/>
        <v>4.9046780170398883</v>
      </c>
      <c r="AJ100">
        <f t="shared" si="64"/>
        <v>49.724669878524423</v>
      </c>
      <c r="AK100">
        <v>-4.1083486258590401E-2</v>
      </c>
      <c r="AL100">
        <v>4.6119812436337101E-2</v>
      </c>
      <c r="AM100">
        <v>3.4485596352383801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51646.076245326927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-0.21831943649749849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1582064111.93103</v>
      </c>
      <c r="BY100">
        <v>400.314137931034</v>
      </c>
      <c r="BZ100">
        <v>400.00510344827597</v>
      </c>
      <c r="CA100">
        <v>33.054768965517198</v>
      </c>
      <c r="CB100">
        <v>32.897268965517199</v>
      </c>
      <c r="CC100">
        <v>350.02113793103399</v>
      </c>
      <c r="CD100">
        <v>99.062479310344798</v>
      </c>
      <c r="CE100">
        <v>0.200005344827586</v>
      </c>
      <c r="CF100">
        <v>31.3079068965517</v>
      </c>
      <c r="CG100">
        <v>30.903199999999998</v>
      </c>
      <c r="CH100">
        <v>999.9</v>
      </c>
      <c r="CI100">
        <v>0</v>
      </c>
      <c r="CJ100">
        <v>0</v>
      </c>
      <c r="CK100">
        <v>10001.2462068966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-0.931034482758621</v>
      </c>
      <c r="CS100">
        <v>0</v>
      </c>
      <c r="CT100">
        <v>13.8275862068966</v>
      </c>
      <c r="CU100">
        <v>-2.4379310344827601</v>
      </c>
      <c r="CV100">
        <v>38.561999999999998</v>
      </c>
      <c r="CW100">
        <v>43.767034482758604</v>
      </c>
      <c r="CX100">
        <v>41.058</v>
      </c>
      <c r="CY100">
        <v>42.375</v>
      </c>
      <c r="CZ100">
        <v>39.75</v>
      </c>
      <c r="DA100">
        <v>0</v>
      </c>
      <c r="DB100">
        <v>0</v>
      </c>
      <c r="DC100">
        <v>0</v>
      </c>
      <c r="DD100">
        <v>1582064123.3</v>
      </c>
      <c r="DE100">
        <v>-1.6307692307692301</v>
      </c>
      <c r="DF100">
        <v>21.203418802705901</v>
      </c>
      <c r="DG100">
        <v>-14.3042734149764</v>
      </c>
      <c r="DH100">
        <v>14.4153846153846</v>
      </c>
      <c r="DI100">
        <v>15</v>
      </c>
      <c r="DJ100">
        <v>100</v>
      </c>
      <c r="DK100">
        <v>100</v>
      </c>
      <c r="DL100">
        <v>2.605</v>
      </c>
      <c r="DM100">
        <v>0.52900000000000003</v>
      </c>
      <c r="DN100">
        <v>2</v>
      </c>
      <c r="DO100">
        <v>343.37099999999998</v>
      </c>
      <c r="DP100">
        <v>687.452</v>
      </c>
      <c r="DQ100">
        <v>31.000399999999999</v>
      </c>
      <c r="DR100">
        <v>30.359300000000001</v>
      </c>
      <c r="DS100">
        <v>30.0001</v>
      </c>
      <c r="DT100">
        <v>30.285699999999999</v>
      </c>
      <c r="DU100">
        <v>30.297699999999999</v>
      </c>
      <c r="DV100">
        <v>21.084099999999999</v>
      </c>
      <c r="DW100">
        <v>11.0764</v>
      </c>
      <c r="DX100">
        <v>100</v>
      </c>
      <c r="DY100">
        <v>31</v>
      </c>
      <c r="DZ100">
        <v>400</v>
      </c>
      <c r="EA100">
        <v>32.857199999999999</v>
      </c>
      <c r="EB100">
        <v>100.24299999999999</v>
      </c>
      <c r="EC100">
        <v>100.661</v>
      </c>
    </row>
    <row r="101" spans="1:133" x14ac:dyDescent="0.35">
      <c r="A101">
        <v>85</v>
      </c>
      <c r="B101">
        <v>1582064125</v>
      </c>
      <c r="C101">
        <v>420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1582064116.93103</v>
      </c>
      <c r="O101">
        <f t="shared" si="43"/>
        <v>9.4182467256691632E-5</v>
      </c>
      <c r="P101">
        <f t="shared" si="44"/>
        <v>-0.2380570022872629</v>
      </c>
      <c r="Q101">
        <f t="shared" si="45"/>
        <v>400.30165517241397</v>
      </c>
      <c r="R101">
        <f t="shared" si="46"/>
        <v>442.88396641465033</v>
      </c>
      <c r="S101">
        <f t="shared" si="47"/>
        <v>43.962166891520958</v>
      </c>
      <c r="T101">
        <f t="shared" si="48"/>
        <v>39.735302034315417</v>
      </c>
      <c r="U101">
        <f t="shared" si="49"/>
        <v>7.4646510315566844E-3</v>
      </c>
      <c r="V101">
        <f t="shared" si="50"/>
        <v>2.2466600542384274</v>
      </c>
      <c r="W101">
        <f t="shared" si="51"/>
        <v>7.4508997138256292E-3</v>
      </c>
      <c r="X101">
        <f t="shared" si="52"/>
        <v>4.6580456861699277E-3</v>
      </c>
      <c r="Y101">
        <f t="shared" si="53"/>
        <v>0</v>
      </c>
      <c r="Z101">
        <f t="shared" si="54"/>
        <v>31.277078066024693</v>
      </c>
      <c r="AA101">
        <f t="shared" si="55"/>
        <v>30.904168965517201</v>
      </c>
      <c r="AB101">
        <f t="shared" si="56"/>
        <v>4.486786485305883</v>
      </c>
      <c r="AC101">
        <f t="shared" si="57"/>
        <v>71.464887066860598</v>
      </c>
      <c r="AD101">
        <f t="shared" si="58"/>
        <v>3.281150896420888</v>
      </c>
      <c r="AE101">
        <f t="shared" si="59"/>
        <v>4.5912769628406922</v>
      </c>
      <c r="AF101">
        <f t="shared" si="60"/>
        <v>1.205635588884995</v>
      </c>
      <c r="AG101">
        <f t="shared" si="61"/>
        <v>-4.1534468060201011</v>
      </c>
      <c r="AH101">
        <f t="shared" si="62"/>
        <v>48.942451045747518</v>
      </c>
      <c r="AI101">
        <f t="shared" si="63"/>
        <v>4.8970620162110583</v>
      </c>
      <c r="AJ101">
        <f t="shared" si="64"/>
        <v>49.686066255938478</v>
      </c>
      <c r="AK101">
        <v>-4.10938914297303E-2</v>
      </c>
      <c r="AL101">
        <v>4.6131493152484701E-2</v>
      </c>
      <c r="AM101">
        <v>3.44925118679381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51658.584070143712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-0.2380570022872629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1582064116.93103</v>
      </c>
      <c r="BY101">
        <v>400.30165517241397</v>
      </c>
      <c r="BZ101">
        <v>399.95820689655199</v>
      </c>
      <c r="CA101">
        <v>33.054993103448297</v>
      </c>
      <c r="CB101">
        <v>32.898882758620701</v>
      </c>
      <c r="CC101">
        <v>350.01882758620701</v>
      </c>
      <c r="CD101">
        <v>99.063431034482804</v>
      </c>
      <c r="CE101">
        <v>0.19996575862068999</v>
      </c>
      <c r="CF101">
        <v>31.308244827586201</v>
      </c>
      <c r="CG101">
        <v>30.904168965517201</v>
      </c>
      <c r="CH101">
        <v>999.9</v>
      </c>
      <c r="CI101">
        <v>0</v>
      </c>
      <c r="CJ101">
        <v>0</v>
      </c>
      <c r="CK101">
        <v>10003.6831034483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6.8965517241379407E-2</v>
      </c>
      <c r="CS101">
        <v>0</v>
      </c>
      <c r="CT101">
        <v>13.0137931034483</v>
      </c>
      <c r="CU101">
        <v>-2.08965517241379</v>
      </c>
      <c r="CV101">
        <v>38.561999999999998</v>
      </c>
      <c r="CW101">
        <v>43.773448275862002</v>
      </c>
      <c r="CX101">
        <v>41.070999999999998</v>
      </c>
      <c r="CY101">
        <v>42.375</v>
      </c>
      <c r="CZ101">
        <v>39.75</v>
      </c>
      <c r="DA101">
        <v>0</v>
      </c>
      <c r="DB101">
        <v>0</v>
      </c>
      <c r="DC101">
        <v>0</v>
      </c>
      <c r="DD101">
        <v>1582064128.7</v>
      </c>
      <c r="DE101">
        <v>-0.9</v>
      </c>
      <c r="DF101">
        <v>-12.553846001370299</v>
      </c>
      <c r="DG101">
        <v>-3.9247863904195199</v>
      </c>
      <c r="DH101">
        <v>13.2846153846154</v>
      </c>
      <c r="DI101">
        <v>15</v>
      </c>
      <c r="DJ101">
        <v>100</v>
      </c>
      <c r="DK101">
        <v>100</v>
      </c>
      <c r="DL101">
        <v>2.605</v>
      </c>
      <c r="DM101">
        <v>0.52900000000000003</v>
      </c>
      <c r="DN101">
        <v>2</v>
      </c>
      <c r="DO101">
        <v>343.44200000000001</v>
      </c>
      <c r="DP101">
        <v>687.38199999999995</v>
      </c>
      <c r="DQ101">
        <v>31.000299999999999</v>
      </c>
      <c r="DR101">
        <v>30.360900000000001</v>
      </c>
      <c r="DS101">
        <v>30.0001</v>
      </c>
      <c r="DT101">
        <v>30.2879</v>
      </c>
      <c r="DU101">
        <v>30.297699999999999</v>
      </c>
      <c r="DV101">
        <v>21.082599999999999</v>
      </c>
      <c r="DW101">
        <v>11.0764</v>
      </c>
      <c r="DX101">
        <v>100</v>
      </c>
      <c r="DY101">
        <v>31</v>
      </c>
      <c r="DZ101">
        <v>400</v>
      </c>
      <c r="EA101">
        <v>32.857199999999999</v>
      </c>
      <c r="EB101">
        <v>100.24</v>
      </c>
      <c r="EC101">
        <v>100.663</v>
      </c>
    </row>
    <row r="102" spans="1:133" x14ac:dyDescent="0.35">
      <c r="A102">
        <v>86</v>
      </c>
      <c r="B102">
        <v>1582064130</v>
      </c>
      <c r="C102">
        <v>425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1582064121.93103</v>
      </c>
      <c r="O102">
        <f t="shared" si="43"/>
        <v>9.4172490037381149E-5</v>
      </c>
      <c r="P102">
        <f t="shared" si="44"/>
        <v>-0.21037286568022118</v>
      </c>
      <c r="Q102">
        <f t="shared" si="45"/>
        <v>400.28793103448299</v>
      </c>
      <c r="R102">
        <f t="shared" si="46"/>
        <v>436.99548074085538</v>
      </c>
      <c r="S102">
        <f t="shared" si="47"/>
        <v>43.377819252951113</v>
      </c>
      <c r="T102">
        <f t="shared" si="48"/>
        <v>39.734089451255542</v>
      </c>
      <c r="U102">
        <f t="shared" si="49"/>
        <v>7.4630327843425966E-3</v>
      </c>
      <c r="V102">
        <f t="shared" si="50"/>
        <v>2.2458219767169476</v>
      </c>
      <c r="W102">
        <f t="shared" si="51"/>
        <v>7.4492823031036149E-3</v>
      </c>
      <c r="X102">
        <f t="shared" si="52"/>
        <v>4.6570347291147616E-3</v>
      </c>
      <c r="Y102">
        <f t="shared" si="53"/>
        <v>0</v>
      </c>
      <c r="Z102">
        <f t="shared" si="54"/>
        <v>31.278074274776834</v>
      </c>
      <c r="AA102">
        <f t="shared" si="55"/>
        <v>30.904710344827599</v>
      </c>
      <c r="AB102">
        <f t="shared" si="56"/>
        <v>4.4869250835294947</v>
      </c>
      <c r="AC102">
        <f t="shared" si="57"/>
        <v>71.46082345551838</v>
      </c>
      <c r="AD102">
        <f t="shared" si="58"/>
        <v>3.281151622306727</v>
      </c>
      <c r="AE102">
        <f t="shared" si="59"/>
        <v>4.5915390610480689</v>
      </c>
      <c r="AF102">
        <f t="shared" si="60"/>
        <v>1.2057734612227677</v>
      </c>
      <c r="AG102">
        <f t="shared" si="61"/>
        <v>-4.1530068106485087</v>
      </c>
      <c r="AH102">
        <f t="shared" si="62"/>
        <v>48.980139724893768</v>
      </c>
      <c r="AI102">
        <f t="shared" si="63"/>
        <v>4.9026992687598527</v>
      </c>
      <c r="AJ102">
        <f t="shared" si="64"/>
        <v>49.729832183005115</v>
      </c>
      <c r="AK102">
        <v>-4.1071363179777498E-2</v>
      </c>
      <c r="AL102">
        <v>4.6106203218329603E-2</v>
      </c>
      <c r="AM102">
        <v>3.44775383187896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51631.259116183137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-0.21037286568022118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1582064121.93103</v>
      </c>
      <c r="BY102">
        <v>400.28793103448299</v>
      </c>
      <c r="BZ102">
        <v>399.991931034483</v>
      </c>
      <c r="CA102">
        <v>33.054875862068997</v>
      </c>
      <c r="CB102">
        <v>32.898782758620698</v>
      </c>
      <c r="CC102">
        <v>350.02044827586201</v>
      </c>
      <c r="CD102">
        <v>99.063779310344799</v>
      </c>
      <c r="CE102">
        <v>0.19999151724137901</v>
      </c>
      <c r="CF102">
        <v>31.3092482758621</v>
      </c>
      <c r="CG102">
        <v>30.904710344827599</v>
      </c>
      <c r="CH102">
        <v>999.9</v>
      </c>
      <c r="CI102">
        <v>0</v>
      </c>
      <c r="CJ102">
        <v>0</v>
      </c>
      <c r="CK102">
        <v>9998.1637931034493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-0.541379310344828</v>
      </c>
      <c r="CS102">
        <v>0</v>
      </c>
      <c r="CT102">
        <v>13.351724137931001</v>
      </c>
      <c r="CU102">
        <v>-2.0724137931034501</v>
      </c>
      <c r="CV102">
        <v>38.561999999999998</v>
      </c>
      <c r="CW102">
        <v>43.777793103448303</v>
      </c>
      <c r="CX102">
        <v>41.094689655172402</v>
      </c>
      <c r="CY102">
        <v>42.375</v>
      </c>
      <c r="CZ102">
        <v>39.75</v>
      </c>
      <c r="DA102">
        <v>0</v>
      </c>
      <c r="DB102">
        <v>0</v>
      </c>
      <c r="DC102">
        <v>0</v>
      </c>
      <c r="DD102">
        <v>1582064133.5</v>
      </c>
      <c r="DE102">
        <v>-0.57307692307692304</v>
      </c>
      <c r="DF102">
        <v>5.3299146327916</v>
      </c>
      <c r="DG102">
        <v>13.794871401395699</v>
      </c>
      <c r="DH102">
        <v>12.6423076923077</v>
      </c>
      <c r="DI102">
        <v>15</v>
      </c>
      <c r="DJ102">
        <v>100</v>
      </c>
      <c r="DK102">
        <v>100</v>
      </c>
      <c r="DL102">
        <v>2.605</v>
      </c>
      <c r="DM102">
        <v>0.52900000000000003</v>
      </c>
      <c r="DN102">
        <v>2</v>
      </c>
      <c r="DO102">
        <v>343.34899999999999</v>
      </c>
      <c r="DP102">
        <v>687.48400000000004</v>
      </c>
      <c r="DQ102">
        <v>31.0001</v>
      </c>
      <c r="DR102">
        <v>30.361899999999999</v>
      </c>
      <c r="DS102">
        <v>30.0002</v>
      </c>
      <c r="DT102">
        <v>30.2883</v>
      </c>
      <c r="DU102">
        <v>30.3003</v>
      </c>
      <c r="DV102">
        <v>21.0808</v>
      </c>
      <c r="DW102">
        <v>11.0764</v>
      </c>
      <c r="DX102">
        <v>100</v>
      </c>
      <c r="DY102">
        <v>31</v>
      </c>
      <c r="DZ102">
        <v>400</v>
      </c>
      <c r="EA102">
        <v>32.857199999999999</v>
      </c>
      <c r="EB102">
        <v>100.241</v>
      </c>
      <c r="EC102">
        <v>100.661</v>
      </c>
    </row>
    <row r="103" spans="1:133" x14ac:dyDescent="0.35">
      <c r="A103">
        <v>87</v>
      </c>
      <c r="B103">
        <v>1582064135</v>
      </c>
      <c r="C103">
        <v>430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1582064126.93103</v>
      </c>
      <c r="O103">
        <f t="shared" si="43"/>
        <v>9.4114119127501999E-5</v>
      </c>
      <c r="P103">
        <f t="shared" si="44"/>
        <v>-0.20181796541825761</v>
      </c>
      <c r="Q103">
        <f t="shared" si="45"/>
        <v>400.303</v>
      </c>
      <c r="R103">
        <f t="shared" si="46"/>
        <v>435.22697738083667</v>
      </c>
      <c r="S103">
        <f t="shared" si="47"/>
        <v>43.202413304959514</v>
      </c>
      <c r="T103">
        <f t="shared" si="48"/>
        <v>39.735716194086905</v>
      </c>
      <c r="U103">
        <f t="shared" si="49"/>
        <v>7.4565154719640611E-3</v>
      </c>
      <c r="V103">
        <f t="shared" si="50"/>
        <v>2.2459456177237214</v>
      </c>
      <c r="W103">
        <f t="shared" si="51"/>
        <v>7.4427897265653305E-3</v>
      </c>
      <c r="X103">
        <f t="shared" si="52"/>
        <v>4.6529746521515661E-3</v>
      </c>
      <c r="Y103">
        <f t="shared" si="53"/>
        <v>0</v>
      </c>
      <c r="Z103">
        <f t="shared" si="54"/>
        <v>31.278850349664182</v>
      </c>
      <c r="AA103">
        <f t="shared" si="55"/>
        <v>30.905679310344802</v>
      </c>
      <c r="AB103">
        <f t="shared" si="56"/>
        <v>4.487173157176759</v>
      </c>
      <c r="AC103">
        <f t="shared" si="57"/>
        <v>71.45647576414396</v>
      </c>
      <c r="AD103">
        <f t="shared" si="58"/>
        <v>3.281092949802054</v>
      </c>
      <c r="AE103">
        <f t="shared" si="59"/>
        <v>4.5917363188074676</v>
      </c>
      <c r="AF103">
        <f t="shared" si="60"/>
        <v>1.206080207374705</v>
      </c>
      <c r="AG103">
        <f t="shared" si="61"/>
        <v>-4.150432653522838</v>
      </c>
      <c r="AH103">
        <f t="shared" si="62"/>
        <v>48.956949466954782</v>
      </c>
      <c r="AI103">
        <f t="shared" si="63"/>
        <v>4.9001499247767146</v>
      </c>
      <c r="AJ103">
        <f t="shared" si="64"/>
        <v>49.706666738208661</v>
      </c>
      <c r="AK103">
        <v>-4.1074686281553502E-2</v>
      </c>
      <c r="AL103">
        <v>4.61099336911929E-2</v>
      </c>
      <c r="AM103">
        <v>3.4479747217124901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51635.145512895106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-0.20181796541825761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1582064126.93103</v>
      </c>
      <c r="BY103">
        <v>400.303</v>
      </c>
      <c r="BZ103">
        <v>400.02162068965498</v>
      </c>
      <c r="CA103">
        <v>33.054175862069002</v>
      </c>
      <c r="CB103">
        <v>32.898175862069003</v>
      </c>
      <c r="CC103">
        <v>350.01251724137899</v>
      </c>
      <c r="CD103">
        <v>99.064137931034494</v>
      </c>
      <c r="CE103">
        <v>0.19996</v>
      </c>
      <c r="CF103">
        <v>31.3100034482759</v>
      </c>
      <c r="CG103">
        <v>30.905679310344802</v>
      </c>
      <c r="CH103">
        <v>999.9</v>
      </c>
      <c r="CI103">
        <v>0</v>
      </c>
      <c r="CJ103">
        <v>0</v>
      </c>
      <c r="CK103">
        <v>9998.9365517241404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8.9655172413793102E-2</v>
      </c>
      <c r="CS103">
        <v>0</v>
      </c>
      <c r="CT103">
        <v>11.7379310344828</v>
      </c>
      <c r="CU103">
        <v>-2.4448275862069</v>
      </c>
      <c r="CV103">
        <v>38.561999999999998</v>
      </c>
      <c r="CW103">
        <v>43.792758620689597</v>
      </c>
      <c r="CX103">
        <v>41.101137931034501</v>
      </c>
      <c r="CY103">
        <v>42.375</v>
      </c>
      <c r="CZ103">
        <v>39.75</v>
      </c>
      <c r="DA103">
        <v>0</v>
      </c>
      <c r="DB103">
        <v>0</v>
      </c>
      <c r="DC103">
        <v>0</v>
      </c>
      <c r="DD103">
        <v>1582064138.3</v>
      </c>
      <c r="DE103">
        <v>6.1538461538461701E-2</v>
      </c>
      <c r="DF103">
        <v>23.4529917943781</v>
      </c>
      <c r="DG103">
        <v>-18.858120111258</v>
      </c>
      <c r="DH103">
        <v>11.830769230769199</v>
      </c>
      <c r="DI103">
        <v>15</v>
      </c>
      <c r="DJ103">
        <v>100</v>
      </c>
      <c r="DK103">
        <v>100</v>
      </c>
      <c r="DL103">
        <v>2.605</v>
      </c>
      <c r="DM103">
        <v>0.52900000000000003</v>
      </c>
      <c r="DN103">
        <v>2</v>
      </c>
      <c r="DO103">
        <v>343.35399999999998</v>
      </c>
      <c r="DP103">
        <v>687.577</v>
      </c>
      <c r="DQ103">
        <v>31.0001</v>
      </c>
      <c r="DR103">
        <v>30.3645</v>
      </c>
      <c r="DS103">
        <v>30.000299999999999</v>
      </c>
      <c r="DT103">
        <v>30.289200000000001</v>
      </c>
      <c r="DU103">
        <v>30.3003</v>
      </c>
      <c r="DV103">
        <v>21.0793</v>
      </c>
      <c r="DW103">
        <v>11.0764</v>
      </c>
      <c r="DX103">
        <v>100</v>
      </c>
      <c r="DY103">
        <v>31</v>
      </c>
      <c r="DZ103">
        <v>400</v>
      </c>
      <c r="EA103">
        <v>32.857199999999999</v>
      </c>
      <c r="EB103">
        <v>100.242</v>
      </c>
      <c r="EC103">
        <v>100.66200000000001</v>
      </c>
    </row>
    <row r="104" spans="1:133" x14ac:dyDescent="0.35">
      <c r="A104">
        <v>88</v>
      </c>
      <c r="B104">
        <v>1582064140</v>
      </c>
      <c r="C104">
        <v>435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1582064131.93103</v>
      </c>
      <c r="O104">
        <f t="shared" si="43"/>
        <v>9.3880604374511933E-5</v>
      </c>
      <c r="P104">
        <f t="shared" si="44"/>
        <v>-0.19925127858133354</v>
      </c>
      <c r="Q104">
        <f t="shared" si="45"/>
        <v>400.32213793103398</v>
      </c>
      <c r="R104">
        <f t="shared" si="46"/>
        <v>434.8082459030021</v>
      </c>
      <c r="S104">
        <f t="shared" si="47"/>
        <v>43.160280233060362</v>
      </c>
      <c r="T104">
        <f t="shared" si="48"/>
        <v>39.737092889576161</v>
      </c>
      <c r="U104">
        <f t="shared" si="49"/>
        <v>7.4372887858461974E-3</v>
      </c>
      <c r="V104">
        <f t="shared" si="50"/>
        <v>2.2470555551610687</v>
      </c>
      <c r="W104">
        <f t="shared" si="51"/>
        <v>7.4236403947066749E-3</v>
      </c>
      <c r="X104">
        <f t="shared" si="52"/>
        <v>4.6409993881739607E-3</v>
      </c>
      <c r="Y104">
        <f t="shared" si="53"/>
        <v>0</v>
      </c>
      <c r="Z104">
        <f t="shared" si="54"/>
        <v>31.279624375448122</v>
      </c>
      <c r="AA104">
        <f t="shared" si="55"/>
        <v>30.905624137930999</v>
      </c>
      <c r="AB104">
        <f t="shared" si="56"/>
        <v>4.487159031666117</v>
      </c>
      <c r="AC104">
        <f t="shared" si="57"/>
        <v>71.451321319301258</v>
      </c>
      <c r="AD104">
        <f t="shared" si="58"/>
        <v>3.2809837039920517</v>
      </c>
      <c r="AE104">
        <f t="shared" si="59"/>
        <v>4.5919146677918103</v>
      </c>
      <c r="AF104">
        <f t="shared" si="60"/>
        <v>1.2061753276740652</v>
      </c>
      <c r="AG104">
        <f t="shared" si="61"/>
        <v>-4.1401346529159762</v>
      </c>
      <c r="AH104">
        <f t="shared" si="62"/>
        <v>49.070539168168018</v>
      </c>
      <c r="AI104">
        <f t="shared" si="63"/>
        <v>4.9091083811480933</v>
      </c>
      <c r="AJ104">
        <f t="shared" si="64"/>
        <v>49.839512896400137</v>
      </c>
      <c r="AK104">
        <v>-4.1104525465311202E-2</v>
      </c>
      <c r="AL104">
        <v>4.6143430789016997E-2</v>
      </c>
      <c r="AM104">
        <v>3.44995788717817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51670.976320522161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-0.19925127858133354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1582064131.93103</v>
      </c>
      <c r="BY104">
        <v>400.32213793103398</v>
      </c>
      <c r="BZ104">
        <v>400.04500000000002</v>
      </c>
      <c r="CA104">
        <v>33.0535103448276</v>
      </c>
      <c r="CB104">
        <v>32.897896551724102</v>
      </c>
      <c r="CC104">
        <v>350.01082758620697</v>
      </c>
      <c r="CD104">
        <v>99.062820689655197</v>
      </c>
      <c r="CE104">
        <v>0.19997075862069</v>
      </c>
      <c r="CF104">
        <v>31.310686206896602</v>
      </c>
      <c r="CG104">
        <v>30.905624137930999</v>
      </c>
      <c r="CH104">
        <v>999.9</v>
      </c>
      <c r="CI104">
        <v>0</v>
      </c>
      <c r="CJ104">
        <v>0</v>
      </c>
      <c r="CK104">
        <v>10006.3334482759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0.96896551724137903</v>
      </c>
      <c r="CS104">
        <v>0</v>
      </c>
      <c r="CT104">
        <v>11.193103448275901</v>
      </c>
      <c r="CU104">
        <v>-2.5034482758620702</v>
      </c>
      <c r="CV104">
        <v>38.561999999999998</v>
      </c>
      <c r="CW104">
        <v>43.801310344827598</v>
      </c>
      <c r="CX104">
        <v>41.113999999999997</v>
      </c>
      <c r="CY104">
        <v>42.375</v>
      </c>
      <c r="CZ104">
        <v>39.75</v>
      </c>
      <c r="DA104">
        <v>0</v>
      </c>
      <c r="DB104">
        <v>0</v>
      </c>
      <c r="DC104">
        <v>0</v>
      </c>
      <c r="DD104">
        <v>1582064143.7</v>
      </c>
      <c r="DE104">
        <v>1.0230769230769201</v>
      </c>
      <c r="DF104">
        <v>6.3521370285489498</v>
      </c>
      <c r="DG104">
        <v>-5.5692308787912301</v>
      </c>
      <c r="DH104">
        <v>11.973076923076899</v>
      </c>
      <c r="DI104">
        <v>15</v>
      </c>
      <c r="DJ104">
        <v>100</v>
      </c>
      <c r="DK104">
        <v>100</v>
      </c>
      <c r="DL104">
        <v>2.605</v>
      </c>
      <c r="DM104">
        <v>0.52900000000000003</v>
      </c>
      <c r="DN104">
        <v>2</v>
      </c>
      <c r="DO104">
        <v>343.43400000000003</v>
      </c>
      <c r="DP104">
        <v>687.33799999999997</v>
      </c>
      <c r="DQ104">
        <v>31.0001</v>
      </c>
      <c r="DR104">
        <v>30.364799999999999</v>
      </c>
      <c r="DS104">
        <v>30.000299999999999</v>
      </c>
      <c r="DT104">
        <v>30.290900000000001</v>
      </c>
      <c r="DU104">
        <v>30.3018</v>
      </c>
      <c r="DV104">
        <v>21.079799999999999</v>
      </c>
      <c r="DW104">
        <v>11.0764</v>
      </c>
      <c r="DX104">
        <v>100</v>
      </c>
      <c r="DY104">
        <v>31</v>
      </c>
      <c r="DZ104">
        <v>400</v>
      </c>
      <c r="EA104">
        <v>32.857199999999999</v>
      </c>
      <c r="EB104">
        <v>100.242</v>
      </c>
      <c r="EC104">
        <v>100.661</v>
      </c>
    </row>
    <row r="105" spans="1:133" x14ac:dyDescent="0.35">
      <c r="A105">
        <v>89</v>
      </c>
      <c r="B105">
        <v>1582064145</v>
      </c>
      <c r="C105">
        <v>440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1582064136.93103</v>
      </c>
      <c r="O105">
        <f t="shared" si="43"/>
        <v>9.3093514530187728E-5</v>
      </c>
      <c r="P105">
        <f t="shared" si="44"/>
        <v>-0.21518868906217836</v>
      </c>
      <c r="Q105">
        <f t="shared" si="45"/>
        <v>400.32458620689698</v>
      </c>
      <c r="R105">
        <f t="shared" si="46"/>
        <v>438.62172413343984</v>
      </c>
      <c r="S105">
        <f t="shared" si="47"/>
        <v>43.53858132359894</v>
      </c>
      <c r="T105">
        <f t="shared" si="48"/>
        <v>39.737121062208409</v>
      </c>
      <c r="U105">
        <f t="shared" si="49"/>
        <v>7.3703006551468428E-3</v>
      </c>
      <c r="V105">
        <f t="shared" si="50"/>
        <v>2.2459106676846283</v>
      </c>
      <c r="W105">
        <f t="shared" si="51"/>
        <v>7.3568899619589397E-3</v>
      </c>
      <c r="X105">
        <f t="shared" si="52"/>
        <v>4.5992590656296316E-3</v>
      </c>
      <c r="Y105">
        <f t="shared" si="53"/>
        <v>0</v>
      </c>
      <c r="Z105">
        <f t="shared" si="54"/>
        <v>31.279742936117721</v>
      </c>
      <c r="AA105">
        <f t="shared" si="55"/>
        <v>30.9077965517241</v>
      </c>
      <c r="AB105">
        <f t="shared" si="56"/>
        <v>4.4877152529121309</v>
      </c>
      <c r="AC105">
        <f t="shared" si="57"/>
        <v>71.448047071161653</v>
      </c>
      <c r="AD105">
        <f t="shared" si="58"/>
        <v>3.2808095408928231</v>
      </c>
      <c r="AE105">
        <f t="shared" si="59"/>
        <v>4.5918813394929661</v>
      </c>
      <c r="AF105">
        <f t="shared" si="60"/>
        <v>1.2069057120193079</v>
      </c>
      <c r="AG105">
        <f t="shared" si="61"/>
        <v>-4.1054239907812784</v>
      </c>
      <c r="AH105">
        <f t="shared" si="62"/>
        <v>48.767049919146878</v>
      </c>
      <c r="AI105">
        <f t="shared" si="63"/>
        <v>4.8812829738796539</v>
      </c>
      <c r="AJ105">
        <f t="shared" si="64"/>
        <v>49.542908902245252</v>
      </c>
      <c r="AK105">
        <v>-4.1073746911978702E-2</v>
      </c>
      <c r="AL105">
        <v>4.6108879166551903E-2</v>
      </c>
      <c r="AM105">
        <v>3.4479122815165502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51633.87813865042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-0.21518868906217836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1582064136.93103</v>
      </c>
      <c r="BY105">
        <v>400.32458620689698</v>
      </c>
      <c r="BZ105">
        <v>400.01958620689697</v>
      </c>
      <c r="CA105">
        <v>33.051934482758597</v>
      </c>
      <c r="CB105">
        <v>32.897624137930997</v>
      </c>
      <c r="CC105">
        <v>350.00865517241402</v>
      </c>
      <c r="CD105">
        <v>99.062234482758598</v>
      </c>
      <c r="CE105">
        <v>0.200020275862069</v>
      </c>
      <c r="CF105">
        <v>31.310558620689701</v>
      </c>
      <c r="CG105">
        <v>30.9077965517241</v>
      </c>
      <c r="CH105">
        <v>999.9</v>
      </c>
      <c r="CI105">
        <v>0</v>
      </c>
      <c r="CJ105">
        <v>0</v>
      </c>
      <c r="CK105">
        <v>9998.9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0.87241379310344802</v>
      </c>
      <c r="CS105">
        <v>0</v>
      </c>
      <c r="CT105">
        <v>11.3862068965517</v>
      </c>
      <c r="CU105">
        <v>-2.7793103448275902</v>
      </c>
      <c r="CV105">
        <v>38.570689655172401</v>
      </c>
      <c r="CW105">
        <v>43.8055862068965</v>
      </c>
      <c r="CX105">
        <v>41.116137931034501</v>
      </c>
      <c r="CY105">
        <v>42.375</v>
      </c>
      <c r="CZ105">
        <v>39.75</v>
      </c>
      <c r="DA105">
        <v>0</v>
      </c>
      <c r="DB105">
        <v>0</v>
      </c>
      <c r="DC105">
        <v>0</v>
      </c>
      <c r="DD105">
        <v>1582064148.5</v>
      </c>
      <c r="DE105">
        <v>0.31153846153846199</v>
      </c>
      <c r="DF105">
        <v>-7.7982902885107697</v>
      </c>
      <c r="DG105">
        <v>24.933333367240699</v>
      </c>
      <c r="DH105">
        <v>12.85</v>
      </c>
      <c r="DI105">
        <v>15</v>
      </c>
      <c r="DJ105">
        <v>100</v>
      </c>
      <c r="DK105">
        <v>100</v>
      </c>
      <c r="DL105">
        <v>2.605</v>
      </c>
      <c r="DM105">
        <v>0.52900000000000003</v>
      </c>
      <c r="DN105">
        <v>2</v>
      </c>
      <c r="DO105">
        <v>343.47</v>
      </c>
      <c r="DP105">
        <v>687.23800000000006</v>
      </c>
      <c r="DQ105">
        <v>31.0001</v>
      </c>
      <c r="DR105">
        <v>30.3672</v>
      </c>
      <c r="DS105">
        <v>30</v>
      </c>
      <c r="DT105">
        <v>30.290900000000001</v>
      </c>
      <c r="DU105">
        <v>30.303000000000001</v>
      </c>
      <c r="DV105">
        <v>21.081600000000002</v>
      </c>
      <c r="DW105">
        <v>11.0764</v>
      </c>
      <c r="DX105">
        <v>100</v>
      </c>
      <c r="DY105">
        <v>31</v>
      </c>
      <c r="DZ105">
        <v>400</v>
      </c>
      <c r="EA105">
        <v>32.857199999999999</v>
      </c>
      <c r="EB105">
        <v>100.242</v>
      </c>
      <c r="EC105">
        <v>100.66200000000001</v>
      </c>
    </row>
    <row r="106" spans="1:133" x14ac:dyDescent="0.35">
      <c r="A106">
        <v>90</v>
      </c>
      <c r="B106">
        <v>1582064150</v>
      </c>
      <c r="C106">
        <v>445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1582064141.93103</v>
      </c>
      <c r="O106">
        <f t="shared" si="43"/>
        <v>9.1831458477413392E-5</v>
      </c>
      <c r="P106">
        <f t="shared" si="44"/>
        <v>-0.2222667529420185</v>
      </c>
      <c r="Q106">
        <f t="shared" si="45"/>
        <v>400.30382758620698</v>
      </c>
      <c r="R106">
        <f t="shared" si="46"/>
        <v>440.80444368304171</v>
      </c>
      <c r="S106">
        <f t="shared" si="47"/>
        <v>43.754816091294657</v>
      </c>
      <c r="T106">
        <f t="shared" si="48"/>
        <v>39.734672841161391</v>
      </c>
      <c r="U106">
        <f t="shared" si="49"/>
        <v>7.2662281050810424E-3</v>
      </c>
      <c r="V106">
        <f t="shared" si="50"/>
        <v>2.2463702076224692</v>
      </c>
      <c r="W106">
        <f t="shared" si="51"/>
        <v>7.2531957699012604E-3</v>
      </c>
      <c r="X106">
        <f t="shared" si="52"/>
        <v>4.5344162878632379E-3</v>
      </c>
      <c r="Y106">
        <f t="shared" si="53"/>
        <v>0</v>
      </c>
      <c r="Z106">
        <f t="shared" si="54"/>
        <v>31.280328425317499</v>
      </c>
      <c r="AA106">
        <f t="shared" si="55"/>
        <v>30.9095965517241</v>
      </c>
      <c r="AB106">
        <f t="shared" si="56"/>
        <v>4.4881761674412077</v>
      </c>
      <c r="AC106">
        <f t="shared" si="57"/>
        <v>71.443389165037189</v>
      </c>
      <c r="AD106">
        <f t="shared" si="58"/>
        <v>3.2806259016320123</v>
      </c>
      <c r="AE106">
        <f t="shared" si="59"/>
        <v>4.5919236754763002</v>
      </c>
      <c r="AF106">
        <f t="shared" si="60"/>
        <v>1.2075502658091954</v>
      </c>
      <c r="AG106">
        <f t="shared" si="61"/>
        <v>-4.0497673188539309</v>
      </c>
      <c r="AH106">
        <f t="shared" si="62"/>
        <v>48.578664450815396</v>
      </c>
      <c r="AI106">
        <f t="shared" si="63"/>
        <v>4.8614790665839349</v>
      </c>
      <c r="AJ106">
        <f t="shared" si="64"/>
        <v>49.390376198545397</v>
      </c>
      <c r="AK106">
        <v>-4.1086099245815098E-2</v>
      </c>
      <c r="AL106">
        <v>4.6122745743407099E-2</v>
      </c>
      <c r="AM106">
        <v>3.4487333060113698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51648.723841719671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-0.2222667529420185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1582064141.93103</v>
      </c>
      <c r="BY106">
        <v>400.30382758620698</v>
      </c>
      <c r="BZ106">
        <v>399.98582758620699</v>
      </c>
      <c r="CA106">
        <v>33.050406896551699</v>
      </c>
      <c r="CB106">
        <v>32.898189655172402</v>
      </c>
      <c r="CC106">
        <v>350.011827586207</v>
      </c>
      <c r="CD106">
        <v>99.061296551724098</v>
      </c>
      <c r="CE106">
        <v>0.19998975862068999</v>
      </c>
      <c r="CF106">
        <v>31.310720689655199</v>
      </c>
      <c r="CG106">
        <v>30.9095965517241</v>
      </c>
      <c r="CH106">
        <v>999.9</v>
      </c>
      <c r="CI106">
        <v>0</v>
      </c>
      <c r="CJ106">
        <v>0</v>
      </c>
      <c r="CK106">
        <v>10002.001724137899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0.12413793103448301</v>
      </c>
      <c r="CS106">
        <v>0</v>
      </c>
      <c r="CT106">
        <v>13.534482758620699</v>
      </c>
      <c r="CU106">
        <v>-2.16206896551724</v>
      </c>
      <c r="CV106">
        <v>38.570689655172401</v>
      </c>
      <c r="CW106">
        <v>43.801310344827598</v>
      </c>
      <c r="CX106">
        <v>41.118275862068998</v>
      </c>
      <c r="CY106">
        <v>42.375</v>
      </c>
      <c r="CZ106">
        <v>39.75</v>
      </c>
      <c r="DA106">
        <v>0</v>
      </c>
      <c r="DB106">
        <v>0</v>
      </c>
      <c r="DC106">
        <v>0</v>
      </c>
      <c r="DD106">
        <v>1582064153.3</v>
      </c>
      <c r="DE106">
        <v>0.115384615384615</v>
      </c>
      <c r="DF106">
        <v>-19.022222025194001</v>
      </c>
      <c r="DG106">
        <v>18.3076924248425</v>
      </c>
      <c r="DH106">
        <v>14.180769230769201</v>
      </c>
      <c r="DI106">
        <v>15</v>
      </c>
      <c r="DJ106">
        <v>100</v>
      </c>
      <c r="DK106">
        <v>100</v>
      </c>
      <c r="DL106">
        <v>2.605</v>
      </c>
      <c r="DM106">
        <v>0.52900000000000003</v>
      </c>
      <c r="DN106">
        <v>2</v>
      </c>
      <c r="DO106">
        <v>343.45800000000003</v>
      </c>
      <c r="DP106">
        <v>687.28399999999999</v>
      </c>
      <c r="DQ106">
        <v>30.999700000000001</v>
      </c>
      <c r="DR106">
        <v>30.3675</v>
      </c>
      <c r="DS106">
        <v>30.0001</v>
      </c>
      <c r="DT106">
        <v>30.293199999999999</v>
      </c>
      <c r="DU106">
        <v>30.303000000000001</v>
      </c>
      <c r="DV106">
        <v>21.083500000000001</v>
      </c>
      <c r="DW106">
        <v>11.0764</v>
      </c>
      <c r="DX106">
        <v>100</v>
      </c>
      <c r="DY106">
        <v>31</v>
      </c>
      <c r="DZ106">
        <v>400</v>
      </c>
      <c r="EA106">
        <v>32.857199999999999</v>
      </c>
      <c r="EB106">
        <v>100.241</v>
      </c>
      <c r="EC106">
        <v>100.66200000000001</v>
      </c>
    </row>
    <row r="107" spans="1:133" x14ac:dyDescent="0.35">
      <c r="A107">
        <v>91</v>
      </c>
      <c r="B107">
        <v>1582064155</v>
      </c>
      <c r="C107">
        <v>450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1582064146.93103</v>
      </c>
      <c r="O107">
        <f t="shared" si="43"/>
        <v>9.1347038944992608E-5</v>
      </c>
      <c r="P107">
        <f t="shared" si="44"/>
        <v>-0.21320024130343856</v>
      </c>
      <c r="Q107">
        <f t="shared" si="45"/>
        <v>400.276517241379</v>
      </c>
      <c r="R107">
        <f t="shared" si="46"/>
        <v>439.05674311200323</v>
      </c>
      <c r="S107">
        <f t="shared" si="47"/>
        <v>43.581079191681113</v>
      </c>
      <c r="T107">
        <f t="shared" si="48"/>
        <v>39.731726867059564</v>
      </c>
      <c r="U107">
        <f t="shared" si="49"/>
        <v>7.2256492760769996E-3</v>
      </c>
      <c r="V107">
        <f t="shared" si="50"/>
        <v>2.2444689094927992</v>
      </c>
      <c r="W107">
        <f t="shared" si="51"/>
        <v>7.2127510594381852E-3</v>
      </c>
      <c r="X107">
        <f t="shared" si="52"/>
        <v>4.5091263231974484E-3</v>
      </c>
      <c r="Y107">
        <f t="shared" si="53"/>
        <v>0</v>
      </c>
      <c r="Z107">
        <f t="shared" si="54"/>
        <v>31.279810283231441</v>
      </c>
      <c r="AA107">
        <f t="shared" si="55"/>
        <v>30.910244827586201</v>
      </c>
      <c r="AB107">
        <f t="shared" si="56"/>
        <v>4.4883421774094456</v>
      </c>
      <c r="AC107">
        <f t="shared" si="57"/>
        <v>71.441864844521618</v>
      </c>
      <c r="AD107">
        <f t="shared" si="58"/>
        <v>3.2804336379793608</v>
      </c>
      <c r="AE107">
        <f t="shared" si="59"/>
        <v>4.5917525321022108</v>
      </c>
      <c r="AF107">
        <f t="shared" si="60"/>
        <v>1.2079085394300848</v>
      </c>
      <c r="AG107">
        <f t="shared" si="61"/>
        <v>-4.0284044174741744</v>
      </c>
      <c r="AH107">
        <f t="shared" si="62"/>
        <v>48.379825904922946</v>
      </c>
      <c r="AI107">
        <f t="shared" si="63"/>
        <v>4.8456815677233473</v>
      </c>
      <c r="AJ107">
        <f t="shared" si="64"/>
        <v>49.197103055172121</v>
      </c>
      <c r="AK107">
        <v>-4.1035007514261403E-2</v>
      </c>
      <c r="AL107">
        <v>4.6065390798856597E-2</v>
      </c>
      <c r="AM107">
        <v>3.44533683521307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51587.211932182814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-0.21320024130343856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1582064146.93103</v>
      </c>
      <c r="BY107">
        <v>400.276517241379</v>
      </c>
      <c r="BZ107">
        <v>399.97372413793101</v>
      </c>
      <c r="CA107">
        <v>33.048665517241403</v>
      </c>
      <c r="CB107">
        <v>32.897251724137902</v>
      </c>
      <c r="CC107">
        <v>350.013586206897</v>
      </c>
      <c r="CD107">
        <v>99.060665517241404</v>
      </c>
      <c r="CE107">
        <v>0.20003341379310299</v>
      </c>
      <c r="CF107">
        <v>31.310065517241402</v>
      </c>
      <c r="CG107">
        <v>30.910244827586201</v>
      </c>
      <c r="CH107">
        <v>999.9</v>
      </c>
      <c r="CI107">
        <v>0</v>
      </c>
      <c r="CJ107">
        <v>0</v>
      </c>
      <c r="CK107">
        <v>9989.6275862068997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6.8965517241379407E-2</v>
      </c>
      <c r="CS107">
        <v>0</v>
      </c>
      <c r="CT107">
        <v>15.8</v>
      </c>
      <c r="CU107">
        <v>-1.9448275862069</v>
      </c>
      <c r="CV107">
        <v>38.572862068965499</v>
      </c>
      <c r="CW107">
        <v>43.801310344827598</v>
      </c>
      <c r="CX107">
        <v>41.129068965517199</v>
      </c>
      <c r="CY107">
        <v>42.379275862069001</v>
      </c>
      <c r="CZ107">
        <v>39.75</v>
      </c>
      <c r="DA107">
        <v>0</v>
      </c>
      <c r="DB107">
        <v>0</v>
      </c>
      <c r="DC107">
        <v>0</v>
      </c>
      <c r="DD107">
        <v>1582064158.7</v>
      </c>
      <c r="DE107">
        <v>-0.28846153846153799</v>
      </c>
      <c r="DF107">
        <v>7.8940174220147004</v>
      </c>
      <c r="DG107">
        <v>-7.43589756398557</v>
      </c>
      <c r="DH107">
        <v>16.3115384615385</v>
      </c>
      <c r="DI107">
        <v>15</v>
      </c>
      <c r="DJ107">
        <v>100</v>
      </c>
      <c r="DK107">
        <v>100</v>
      </c>
      <c r="DL107">
        <v>2.605</v>
      </c>
      <c r="DM107">
        <v>0.52900000000000003</v>
      </c>
      <c r="DN107">
        <v>2</v>
      </c>
      <c r="DO107">
        <v>343.42500000000001</v>
      </c>
      <c r="DP107">
        <v>687.37800000000004</v>
      </c>
      <c r="DQ107">
        <v>30.999600000000001</v>
      </c>
      <c r="DR107">
        <v>30.369800000000001</v>
      </c>
      <c r="DS107">
        <v>30.0001</v>
      </c>
      <c r="DT107">
        <v>30.293600000000001</v>
      </c>
      <c r="DU107">
        <v>30.303100000000001</v>
      </c>
      <c r="DV107">
        <v>21.081199999999999</v>
      </c>
      <c r="DW107">
        <v>11.0764</v>
      </c>
      <c r="DX107">
        <v>100</v>
      </c>
      <c r="DY107">
        <v>31</v>
      </c>
      <c r="DZ107">
        <v>400</v>
      </c>
      <c r="EA107">
        <v>32.857199999999999</v>
      </c>
      <c r="EB107">
        <v>100.242</v>
      </c>
      <c r="EC107">
        <v>100.66</v>
      </c>
    </row>
    <row r="108" spans="1:133" x14ac:dyDescent="0.35">
      <c r="A108">
        <v>92</v>
      </c>
      <c r="B108">
        <v>1582064160</v>
      </c>
      <c r="C108">
        <v>455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1582064151.93103</v>
      </c>
      <c r="O108">
        <f t="shared" si="43"/>
        <v>9.0524354213792808E-5</v>
      </c>
      <c r="P108">
        <f t="shared" si="44"/>
        <v>-0.19633370591678972</v>
      </c>
      <c r="Q108">
        <f t="shared" si="45"/>
        <v>400.26889655172403</v>
      </c>
      <c r="R108">
        <f t="shared" si="46"/>
        <v>435.75474241969874</v>
      </c>
      <c r="S108">
        <f t="shared" si="47"/>
        <v>43.253025319183642</v>
      </c>
      <c r="T108">
        <f t="shared" si="48"/>
        <v>39.730699477639867</v>
      </c>
      <c r="U108">
        <f t="shared" si="49"/>
        <v>7.1570524062285401E-3</v>
      </c>
      <c r="V108">
        <f t="shared" si="50"/>
        <v>2.2449762089802143</v>
      </c>
      <c r="W108">
        <f t="shared" si="51"/>
        <v>7.1444005487267623E-3</v>
      </c>
      <c r="X108">
        <f t="shared" si="52"/>
        <v>4.4663851749170303E-3</v>
      </c>
      <c r="Y108">
        <f t="shared" si="53"/>
        <v>0</v>
      </c>
      <c r="Z108">
        <f t="shared" si="54"/>
        <v>31.279892366684496</v>
      </c>
      <c r="AA108">
        <f t="shared" si="55"/>
        <v>30.911720689655201</v>
      </c>
      <c r="AB108">
        <f t="shared" si="56"/>
        <v>4.4887201349462362</v>
      </c>
      <c r="AC108">
        <f t="shared" si="57"/>
        <v>71.438620781982948</v>
      </c>
      <c r="AD108">
        <f t="shared" si="58"/>
        <v>3.2802480006896313</v>
      </c>
      <c r="AE108">
        <f t="shared" si="59"/>
        <v>4.5917011901732021</v>
      </c>
      <c r="AF108">
        <f t="shared" si="60"/>
        <v>1.2084721342566049</v>
      </c>
      <c r="AG108">
        <f t="shared" si="61"/>
        <v>-3.9921240208282627</v>
      </c>
      <c r="AH108">
        <f t="shared" si="62"/>
        <v>48.188346635848475</v>
      </c>
      <c r="AI108">
        <f t="shared" si="63"/>
        <v>4.8254429513529056</v>
      </c>
      <c r="AJ108">
        <f t="shared" si="64"/>
        <v>49.021665566373116</v>
      </c>
      <c r="AK108">
        <v>-4.1048635875263098E-2</v>
      </c>
      <c r="AL108">
        <v>4.6080689827991003E-2</v>
      </c>
      <c r="AM108">
        <v>3.4462429615217398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51603.667718122975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-0.19633370591678972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1582064151.93103</v>
      </c>
      <c r="BY108">
        <v>400.26889655172403</v>
      </c>
      <c r="BZ108">
        <v>399.994448275862</v>
      </c>
      <c r="CA108">
        <v>33.047020689655199</v>
      </c>
      <c r="CB108">
        <v>32.896968965517203</v>
      </c>
      <c r="CC108">
        <v>350.01048275862098</v>
      </c>
      <c r="CD108">
        <v>99.060020689655204</v>
      </c>
      <c r="CE108">
        <v>0.20000131034482799</v>
      </c>
      <c r="CF108">
        <v>31.3098689655172</v>
      </c>
      <c r="CG108">
        <v>30.911720689655201</v>
      </c>
      <c r="CH108">
        <v>999.9</v>
      </c>
      <c r="CI108">
        <v>0</v>
      </c>
      <c r="CJ108">
        <v>0</v>
      </c>
      <c r="CK108">
        <v>9993.0103448275895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0.50344827586206897</v>
      </c>
      <c r="CS108">
        <v>0</v>
      </c>
      <c r="CT108">
        <v>13.6137931034483</v>
      </c>
      <c r="CU108">
        <v>-1.9448275862069</v>
      </c>
      <c r="CV108">
        <v>38.568517241379297</v>
      </c>
      <c r="CW108">
        <v>43.799172413793102</v>
      </c>
      <c r="CX108">
        <v>41.1441724137931</v>
      </c>
      <c r="CY108">
        <v>42.379275862069001</v>
      </c>
      <c r="CZ108">
        <v>39.745655172413798</v>
      </c>
      <c r="DA108">
        <v>0</v>
      </c>
      <c r="DB108">
        <v>0</v>
      </c>
      <c r="DC108">
        <v>0</v>
      </c>
      <c r="DD108">
        <v>1582064163.5</v>
      </c>
      <c r="DE108">
        <v>-0.496153846153846</v>
      </c>
      <c r="DF108">
        <v>15.716239579446899</v>
      </c>
      <c r="DG108">
        <v>-56.721367469983903</v>
      </c>
      <c r="DH108">
        <v>14.2730769230769</v>
      </c>
      <c r="DI108">
        <v>15</v>
      </c>
      <c r="DJ108">
        <v>100</v>
      </c>
      <c r="DK108">
        <v>100</v>
      </c>
      <c r="DL108">
        <v>2.605</v>
      </c>
      <c r="DM108">
        <v>0.52900000000000003</v>
      </c>
      <c r="DN108">
        <v>2</v>
      </c>
      <c r="DO108">
        <v>343.43700000000001</v>
      </c>
      <c r="DP108">
        <v>687.24599999999998</v>
      </c>
      <c r="DQ108">
        <v>30.999700000000001</v>
      </c>
      <c r="DR108">
        <v>30.369800000000001</v>
      </c>
      <c r="DS108">
        <v>30.0002</v>
      </c>
      <c r="DT108">
        <v>30.293900000000001</v>
      </c>
      <c r="DU108">
        <v>30.305599999999998</v>
      </c>
      <c r="DV108">
        <v>21.0794</v>
      </c>
      <c r="DW108">
        <v>11.0764</v>
      </c>
      <c r="DX108">
        <v>100</v>
      </c>
      <c r="DY108">
        <v>31</v>
      </c>
      <c r="DZ108">
        <v>400</v>
      </c>
      <c r="EA108">
        <v>32.857199999999999</v>
      </c>
      <c r="EB108">
        <v>100.242</v>
      </c>
      <c r="EC108">
        <v>100.66200000000001</v>
      </c>
    </row>
    <row r="109" spans="1:133" x14ac:dyDescent="0.35">
      <c r="A109">
        <v>93</v>
      </c>
      <c r="B109">
        <v>1582064165</v>
      </c>
      <c r="C109">
        <v>460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1582064156.93103</v>
      </c>
      <c r="O109">
        <f t="shared" si="43"/>
        <v>8.9705571046247001E-5</v>
      </c>
      <c r="P109">
        <f t="shared" si="44"/>
        <v>-0.18355634282511887</v>
      </c>
      <c r="Q109">
        <f t="shared" si="45"/>
        <v>400.27248275862098</v>
      </c>
      <c r="R109">
        <f t="shared" si="46"/>
        <v>433.30454810036963</v>
      </c>
      <c r="S109">
        <f t="shared" si="47"/>
        <v>43.009760301730296</v>
      </c>
      <c r="T109">
        <f t="shared" si="48"/>
        <v>39.731001242200151</v>
      </c>
      <c r="U109">
        <f t="shared" si="49"/>
        <v>7.090689007217656E-3</v>
      </c>
      <c r="V109">
        <f t="shared" si="50"/>
        <v>2.2461342486836022</v>
      </c>
      <c r="W109">
        <f t="shared" si="51"/>
        <v>7.0782768600471009E-3</v>
      </c>
      <c r="X109">
        <f t="shared" si="52"/>
        <v>4.4250363860312116E-3</v>
      </c>
      <c r="Y109">
        <f t="shared" si="53"/>
        <v>0</v>
      </c>
      <c r="Z109">
        <f t="shared" si="54"/>
        <v>31.280394668395395</v>
      </c>
      <c r="AA109">
        <f t="shared" si="55"/>
        <v>30.9122862068965</v>
      </c>
      <c r="AB109">
        <f t="shared" si="56"/>
        <v>4.4888649671434226</v>
      </c>
      <c r="AC109">
        <f t="shared" si="57"/>
        <v>71.435344592453049</v>
      </c>
      <c r="AD109">
        <f t="shared" si="58"/>
        <v>3.2801381048221443</v>
      </c>
      <c r="AE109">
        <f t="shared" si="59"/>
        <v>4.5917579365448766</v>
      </c>
      <c r="AF109">
        <f t="shared" si="60"/>
        <v>1.2087268623212784</v>
      </c>
      <c r="AG109">
        <f t="shared" si="61"/>
        <v>-3.9560156831394928</v>
      </c>
      <c r="AH109">
        <f t="shared" si="62"/>
        <v>48.171029948871144</v>
      </c>
      <c r="AI109">
        <f t="shared" si="63"/>
        <v>4.8212405583673847</v>
      </c>
      <c r="AJ109">
        <f t="shared" si="64"/>
        <v>49.036254824099039</v>
      </c>
      <c r="AK109">
        <v>-4.1079756436672901E-2</v>
      </c>
      <c r="AL109">
        <v>4.6115625384484403E-2</v>
      </c>
      <c r="AM109">
        <v>3.44831172809692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51641.154330763951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-0.18355634282511887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1582064156.93103</v>
      </c>
      <c r="BY109">
        <v>400.27248275862098</v>
      </c>
      <c r="BZ109">
        <v>400.01937931034502</v>
      </c>
      <c r="CA109">
        <v>33.045958620689703</v>
      </c>
      <c r="CB109">
        <v>32.897265517241401</v>
      </c>
      <c r="CC109">
        <v>350.01420689655203</v>
      </c>
      <c r="CD109">
        <v>99.059896551724094</v>
      </c>
      <c r="CE109">
        <v>0.19999003448275901</v>
      </c>
      <c r="CF109">
        <v>31.310086206896599</v>
      </c>
      <c r="CG109">
        <v>30.9122862068965</v>
      </c>
      <c r="CH109">
        <v>999.9</v>
      </c>
      <c r="CI109">
        <v>0</v>
      </c>
      <c r="CJ109">
        <v>0</v>
      </c>
      <c r="CK109">
        <v>10000.5989655172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7.5862068965517407E-2</v>
      </c>
      <c r="CS109">
        <v>0</v>
      </c>
      <c r="CT109">
        <v>11.8</v>
      </c>
      <c r="CU109">
        <v>-2.16896551724138</v>
      </c>
      <c r="CV109">
        <v>38.564172413793102</v>
      </c>
      <c r="CW109">
        <v>43.803448275862102</v>
      </c>
      <c r="CX109">
        <v>41.146310344827597</v>
      </c>
      <c r="CY109">
        <v>42.387827586206903</v>
      </c>
      <c r="CZ109">
        <v>39.745655172413798</v>
      </c>
      <c r="DA109">
        <v>0</v>
      </c>
      <c r="DB109">
        <v>0</v>
      </c>
      <c r="DC109">
        <v>0</v>
      </c>
      <c r="DD109">
        <v>1582064168.3</v>
      </c>
      <c r="DE109">
        <v>0.20384615384615401</v>
      </c>
      <c r="DF109">
        <v>-8.7008545664664894</v>
      </c>
      <c r="DG109">
        <v>-20.088888999245199</v>
      </c>
      <c r="DH109">
        <v>12.115384615384601</v>
      </c>
      <c r="DI109">
        <v>15</v>
      </c>
      <c r="DJ109">
        <v>100</v>
      </c>
      <c r="DK109">
        <v>100</v>
      </c>
      <c r="DL109">
        <v>2.605</v>
      </c>
      <c r="DM109">
        <v>0.52900000000000003</v>
      </c>
      <c r="DN109">
        <v>2</v>
      </c>
      <c r="DO109">
        <v>343.36700000000002</v>
      </c>
      <c r="DP109">
        <v>687.36199999999997</v>
      </c>
      <c r="DQ109">
        <v>31.0001</v>
      </c>
      <c r="DR109">
        <v>30.372</v>
      </c>
      <c r="DS109">
        <v>30.0002</v>
      </c>
      <c r="DT109">
        <v>30.296199999999999</v>
      </c>
      <c r="DU109">
        <v>30.305599999999998</v>
      </c>
      <c r="DV109">
        <v>21.079599999999999</v>
      </c>
      <c r="DW109">
        <v>11.0764</v>
      </c>
      <c r="DX109">
        <v>100</v>
      </c>
      <c r="DY109">
        <v>31</v>
      </c>
      <c r="DZ109">
        <v>400</v>
      </c>
      <c r="EA109">
        <v>32.857199999999999</v>
      </c>
      <c r="EB109">
        <v>100.24</v>
      </c>
      <c r="EC109">
        <v>100.66200000000001</v>
      </c>
    </row>
    <row r="110" spans="1:133" x14ac:dyDescent="0.35">
      <c r="A110">
        <v>94</v>
      </c>
      <c r="B110">
        <v>1582064170</v>
      </c>
      <c r="C110">
        <v>465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1582064161.93103</v>
      </c>
      <c r="O110">
        <f t="shared" si="43"/>
        <v>8.8623067085449875E-5</v>
      </c>
      <c r="P110">
        <f t="shared" si="44"/>
        <v>-0.18813015603457181</v>
      </c>
      <c r="Q110">
        <f t="shared" si="45"/>
        <v>400.26620689655198</v>
      </c>
      <c r="R110">
        <f t="shared" si="46"/>
        <v>434.84661098080613</v>
      </c>
      <c r="S110">
        <f t="shared" si="47"/>
        <v>43.163362024021602</v>
      </c>
      <c r="T110">
        <f t="shared" si="48"/>
        <v>39.730872353562837</v>
      </c>
      <c r="U110">
        <f t="shared" si="49"/>
        <v>7.0027655047546107E-3</v>
      </c>
      <c r="V110">
        <f t="shared" si="50"/>
        <v>2.2470462361608927</v>
      </c>
      <c r="W110">
        <f t="shared" si="51"/>
        <v>6.9906638873819833E-3</v>
      </c>
      <c r="X110">
        <f t="shared" si="52"/>
        <v>4.3702504466121388E-3</v>
      </c>
      <c r="Y110">
        <f t="shared" si="53"/>
        <v>0</v>
      </c>
      <c r="Z110">
        <f t="shared" si="54"/>
        <v>31.280967239244319</v>
      </c>
      <c r="AA110">
        <f t="shared" si="55"/>
        <v>30.913710344827599</v>
      </c>
      <c r="AB110">
        <f t="shared" si="56"/>
        <v>4.4892297150390545</v>
      </c>
      <c r="AC110">
        <f t="shared" si="57"/>
        <v>71.433892934251375</v>
      </c>
      <c r="AD110">
        <f t="shared" si="58"/>
        <v>3.2801094110060989</v>
      </c>
      <c r="AE110">
        <f t="shared" si="59"/>
        <v>4.5918110805260905</v>
      </c>
      <c r="AF110">
        <f t="shared" si="60"/>
        <v>1.2091203040329557</v>
      </c>
      <c r="AG110">
        <f t="shared" si="61"/>
        <v>-3.9082772584683396</v>
      </c>
      <c r="AH110">
        <f t="shared" si="62"/>
        <v>48.042710898971549</v>
      </c>
      <c r="AI110">
        <f t="shared" si="63"/>
        <v>4.8064846658606637</v>
      </c>
      <c r="AJ110">
        <f t="shared" si="64"/>
        <v>48.940918306363876</v>
      </c>
      <c r="AK110">
        <v>-4.1104274881191998E-2</v>
      </c>
      <c r="AL110">
        <v>4.6143149486390797E-2</v>
      </c>
      <c r="AM110">
        <v>3.4499412349654599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51670.705788061779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-0.18813015603457181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1582064161.93103</v>
      </c>
      <c r="BY110">
        <v>400.26620689655198</v>
      </c>
      <c r="BZ110">
        <v>400.00451724137901</v>
      </c>
      <c r="CA110">
        <v>33.045258620689701</v>
      </c>
      <c r="CB110">
        <v>32.898358620689599</v>
      </c>
      <c r="CC110">
        <v>350.01155172413797</v>
      </c>
      <c r="CD110">
        <v>99.061148275862095</v>
      </c>
      <c r="CE110">
        <v>0.19997262068965499</v>
      </c>
      <c r="CF110">
        <v>31.310289655172401</v>
      </c>
      <c r="CG110">
        <v>30.913710344827599</v>
      </c>
      <c r="CH110">
        <v>999.9</v>
      </c>
      <c r="CI110">
        <v>0</v>
      </c>
      <c r="CJ110">
        <v>0</v>
      </c>
      <c r="CK110">
        <v>10006.441379310299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1.55172413793103</v>
      </c>
      <c r="CS110">
        <v>0</v>
      </c>
      <c r="CT110">
        <v>9.2689655172413801</v>
      </c>
      <c r="CU110">
        <v>-2.3206896551724099</v>
      </c>
      <c r="CV110">
        <v>38.561999999999998</v>
      </c>
      <c r="CW110">
        <v>43.807724137930997</v>
      </c>
      <c r="CX110">
        <v>41.157068965517198</v>
      </c>
      <c r="CY110">
        <v>42.385689655172399</v>
      </c>
      <c r="CZ110">
        <v>39.745655172413798</v>
      </c>
      <c r="DA110">
        <v>0</v>
      </c>
      <c r="DB110">
        <v>0</v>
      </c>
      <c r="DC110">
        <v>0</v>
      </c>
      <c r="DD110">
        <v>1582064173.7</v>
      </c>
      <c r="DE110">
        <v>1.1000000000000001</v>
      </c>
      <c r="DF110">
        <v>3.61025590930296</v>
      </c>
      <c r="DG110">
        <v>18.000000043592699</v>
      </c>
      <c r="DH110">
        <v>9.8807692307692303</v>
      </c>
      <c r="DI110">
        <v>15</v>
      </c>
      <c r="DJ110">
        <v>100</v>
      </c>
      <c r="DK110">
        <v>100</v>
      </c>
      <c r="DL110">
        <v>2.605</v>
      </c>
      <c r="DM110">
        <v>0.52900000000000003</v>
      </c>
      <c r="DN110">
        <v>2</v>
      </c>
      <c r="DO110">
        <v>343.23599999999999</v>
      </c>
      <c r="DP110">
        <v>687.41800000000001</v>
      </c>
      <c r="DQ110">
        <v>31.0002</v>
      </c>
      <c r="DR110">
        <v>30.372399999999999</v>
      </c>
      <c r="DS110">
        <v>30.0002</v>
      </c>
      <c r="DT110">
        <v>30.296199999999999</v>
      </c>
      <c r="DU110">
        <v>30.3064</v>
      </c>
      <c r="DV110">
        <v>21.0839</v>
      </c>
      <c r="DW110">
        <v>11.0764</v>
      </c>
      <c r="DX110">
        <v>100</v>
      </c>
      <c r="DY110">
        <v>31</v>
      </c>
      <c r="DZ110">
        <v>400</v>
      </c>
      <c r="EA110">
        <v>32.857199999999999</v>
      </c>
      <c r="EB110">
        <v>100.24299999999999</v>
      </c>
      <c r="EC110">
        <v>100.663</v>
      </c>
    </row>
    <row r="111" spans="1:133" x14ac:dyDescent="0.35">
      <c r="A111">
        <v>95</v>
      </c>
      <c r="B111">
        <v>1582064175</v>
      </c>
      <c r="C111">
        <v>470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1582064166.93103</v>
      </c>
      <c r="O111">
        <f t="shared" si="43"/>
        <v>8.7910045930494261E-5</v>
      </c>
      <c r="P111">
        <f t="shared" si="44"/>
        <v>-0.19005719030435475</v>
      </c>
      <c r="Q111">
        <f t="shared" si="45"/>
        <v>400.25117241379297</v>
      </c>
      <c r="R111">
        <f t="shared" si="46"/>
        <v>435.61218994060414</v>
      </c>
      <c r="S111">
        <f t="shared" si="47"/>
        <v>43.240002876256781</v>
      </c>
      <c r="T111">
        <f t="shared" si="48"/>
        <v>39.729975987947796</v>
      </c>
      <c r="U111">
        <f t="shared" si="49"/>
        <v>6.9474147380861884E-3</v>
      </c>
      <c r="V111">
        <f t="shared" si="50"/>
        <v>2.2468217286253727</v>
      </c>
      <c r="W111">
        <f t="shared" si="51"/>
        <v>6.9355023064902955E-3</v>
      </c>
      <c r="X111">
        <f t="shared" si="52"/>
        <v>4.335757501887829E-3</v>
      </c>
      <c r="Y111">
        <f t="shared" si="53"/>
        <v>0</v>
      </c>
      <c r="Z111">
        <f t="shared" si="54"/>
        <v>31.281241892978436</v>
      </c>
      <c r="AA111">
        <f t="shared" si="55"/>
        <v>30.9129655172414</v>
      </c>
      <c r="AB111">
        <f t="shared" si="56"/>
        <v>4.489038947786355</v>
      </c>
      <c r="AC111">
        <f t="shared" si="57"/>
        <v>71.433238413148132</v>
      </c>
      <c r="AD111">
        <f t="shared" si="58"/>
        <v>3.2800870778600837</v>
      </c>
      <c r="AE111">
        <f t="shared" si="59"/>
        <v>4.5918218895369938</v>
      </c>
      <c r="AF111">
        <f t="shared" si="60"/>
        <v>1.2089518699262713</v>
      </c>
      <c r="AG111">
        <f t="shared" si="61"/>
        <v>-3.8768330255347969</v>
      </c>
      <c r="AH111">
        <f t="shared" si="62"/>
        <v>48.133144596505396</v>
      </c>
      <c r="AI111">
        <f t="shared" si="63"/>
        <v>4.8159966793961697</v>
      </c>
      <c r="AJ111">
        <f t="shared" si="64"/>
        <v>49.072308250366767</v>
      </c>
      <c r="AK111">
        <v>-4.1098238247937999E-2</v>
      </c>
      <c r="AL111">
        <v>4.6136372836725101E-2</v>
      </c>
      <c r="AM111">
        <v>3.4495400685307902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51663.453133017414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-0.19005719030435475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1582064166.93103</v>
      </c>
      <c r="BY111">
        <v>400.25117241379297</v>
      </c>
      <c r="BZ111">
        <v>399.985689655172</v>
      </c>
      <c r="CA111">
        <v>33.044537931034498</v>
      </c>
      <c r="CB111">
        <v>32.898820689655203</v>
      </c>
      <c r="CC111">
        <v>350.01389655172397</v>
      </c>
      <c r="CD111">
        <v>99.062627586206901</v>
      </c>
      <c r="CE111">
        <v>0.199982310344828</v>
      </c>
      <c r="CF111">
        <v>31.3103310344828</v>
      </c>
      <c r="CG111">
        <v>30.9129655172414</v>
      </c>
      <c r="CH111">
        <v>999.9</v>
      </c>
      <c r="CI111">
        <v>0</v>
      </c>
      <c r="CJ111">
        <v>0</v>
      </c>
      <c r="CK111">
        <v>10004.822413793099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0.527586206896552</v>
      </c>
      <c r="CS111">
        <v>0</v>
      </c>
      <c r="CT111">
        <v>10.0034482758621</v>
      </c>
      <c r="CU111">
        <v>-2.11379310344828</v>
      </c>
      <c r="CV111">
        <v>38.5663448275862</v>
      </c>
      <c r="CW111">
        <v>43.807724137930997</v>
      </c>
      <c r="CX111">
        <v>41.150586206896499</v>
      </c>
      <c r="CY111">
        <v>42.385689655172399</v>
      </c>
      <c r="CZ111">
        <v>39.745655172413798</v>
      </c>
      <c r="DA111">
        <v>0</v>
      </c>
      <c r="DB111">
        <v>0</v>
      </c>
      <c r="DC111">
        <v>0</v>
      </c>
      <c r="DD111">
        <v>1582064178.5</v>
      </c>
      <c r="DE111">
        <v>0.20769230769230701</v>
      </c>
      <c r="DF111">
        <v>-2.69401737035707</v>
      </c>
      <c r="DG111">
        <v>3.9555554323162498</v>
      </c>
      <c r="DH111">
        <v>10.365384615384601</v>
      </c>
      <c r="DI111">
        <v>15</v>
      </c>
      <c r="DJ111">
        <v>100</v>
      </c>
      <c r="DK111">
        <v>100</v>
      </c>
      <c r="DL111">
        <v>2.605</v>
      </c>
      <c r="DM111">
        <v>0.52900000000000003</v>
      </c>
      <c r="DN111">
        <v>2</v>
      </c>
      <c r="DO111">
        <v>343.375</v>
      </c>
      <c r="DP111">
        <v>687.46400000000006</v>
      </c>
      <c r="DQ111">
        <v>31.000399999999999</v>
      </c>
      <c r="DR111">
        <v>30.373999999999999</v>
      </c>
      <c r="DS111">
        <v>30.0002</v>
      </c>
      <c r="DT111">
        <v>30.297799999999999</v>
      </c>
      <c r="DU111">
        <v>30.308199999999999</v>
      </c>
      <c r="DV111">
        <v>21.0822</v>
      </c>
      <c r="DW111">
        <v>11.0764</v>
      </c>
      <c r="DX111">
        <v>100</v>
      </c>
      <c r="DY111">
        <v>31</v>
      </c>
      <c r="DZ111">
        <v>400</v>
      </c>
      <c r="EA111">
        <v>32.857199999999999</v>
      </c>
      <c r="EB111">
        <v>100.24299999999999</v>
      </c>
      <c r="EC111">
        <v>100.66200000000001</v>
      </c>
    </row>
    <row r="112" spans="1:133" x14ac:dyDescent="0.35">
      <c r="A112">
        <v>96</v>
      </c>
      <c r="B112">
        <v>1582064180</v>
      </c>
      <c r="C112">
        <v>475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1582064171.93103</v>
      </c>
      <c r="O112">
        <f t="shared" si="43"/>
        <v>8.7585877249741174E-5</v>
      </c>
      <c r="P112">
        <f t="shared" si="44"/>
        <v>-0.1939107573736126</v>
      </c>
      <c r="Q112">
        <f t="shared" si="45"/>
        <v>400.247689655172</v>
      </c>
      <c r="R112">
        <f t="shared" si="46"/>
        <v>436.63743411473308</v>
      </c>
      <c r="S112">
        <f t="shared" si="47"/>
        <v>43.342102199711249</v>
      </c>
      <c r="T112">
        <f t="shared" si="48"/>
        <v>39.729933612779604</v>
      </c>
      <c r="U112">
        <f t="shared" si="49"/>
        <v>6.9246631232762011E-3</v>
      </c>
      <c r="V112">
        <f t="shared" si="50"/>
        <v>2.2461214712005213</v>
      </c>
      <c r="W112">
        <f t="shared" si="51"/>
        <v>6.9128248318067447E-3</v>
      </c>
      <c r="X112">
        <f t="shared" si="52"/>
        <v>4.3215774347371387E-3</v>
      </c>
      <c r="Y112">
        <f t="shared" si="53"/>
        <v>0</v>
      </c>
      <c r="Z112">
        <f t="shared" si="54"/>
        <v>31.280968523867948</v>
      </c>
      <c r="AA112">
        <f t="shared" si="55"/>
        <v>30.911017241379302</v>
      </c>
      <c r="AB112">
        <f t="shared" si="56"/>
        <v>4.4885399835036424</v>
      </c>
      <c r="AC112">
        <f t="shared" si="57"/>
        <v>71.434641205745777</v>
      </c>
      <c r="AD112">
        <f t="shared" si="58"/>
        <v>3.2800819997641608</v>
      </c>
      <c r="AE112">
        <f t="shared" si="59"/>
        <v>4.5917246092366888</v>
      </c>
      <c r="AF112">
        <f t="shared" si="60"/>
        <v>1.2084579837394815</v>
      </c>
      <c r="AG112">
        <f t="shared" si="61"/>
        <v>-3.8625371867135856</v>
      </c>
      <c r="AH112">
        <f t="shared" si="62"/>
        <v>48.308968852029295</v>
      </c>
      <c r="AI112">
        <f t="shared" si="63"/>
        <v>4.8350405080021908</v>
      </c>
      <c r="AJ112">
        <f t="shared" si="64"/>
        <v>49.281472173317901</v>
      </c>
      <c r="AK112">
        <v>-4.1079412982431701E-2</v>
      </c>
      <c r="AL112">
        <v>4.61152398270104E-2</v>
      </c>
      <c r="AM112">
        <v>3.4482888996060002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51640.835513908751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-0.1939107573736126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1582064171.93103</v>
      </c>
      <c r="BY112">
        <v>400.247689655172</v>
      </c>
      <c r="BZ112">
        <v>399.97537931034498</v>
      </c>
      <c r="CA112">
        <v>33.044234482758597</v>
      </c>
      <c r="CB112">
        <v>32.899055172413803</v>
      </c>
      <c r="CC112">
        <v>350.01544827586201</v>
      </c>
      <c r="CD112">
        <v>99.063351724137902</v>
      </c>
      <c r="CE112">
        <v>0.20001603448275901</v>
      </c>
      <c r="CF112">
        <v>31.309958620689599</v>
      </c>
      <c r="CG112">
        <v>30.911017241379302</v>
      </c>
      <c r="CH112">
        <v>999.9</v>
      </c>
      <c r="CI112">
        <v>0</v>
      </c>
      <c r="CJ112">
        <v>0</v>
      </c>
      <c r="CK112">
        <v>10000.1665517241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-0.67241379310344795</v>
      </c>
      <c r="CS112">
        <v>0</v>
      </c>
      <c r="CT112">
        <v>12.1034482758621</v>
      </c>
      <c r="CU112">
        <v>-1.8241379310344801</v>
      </c>
      <c r="CV112">
        <v>38.570689655172401</v>
      </c>
      <c r="CW112">
        <v>43.8163448275862</v>
      </c>
      <c r="CX112">
        <v>41.148448275862101</v>
      </c>
      <c r="CY112">
        <v>42.381413793103498</v>
      </c>
      <c r="CZ112">
        <v>39.75</v>
      </c>
      <c r="DA112">
        <v>0</v>
      </c>
      <c r="DB112">
        <v>0</v>
      </c>
      <c r="DC112">
        <v>0</v>
      </c>
      <c r="DD112">
        <v>1582064183.3</v>
      </c>
      <c r="DE112">
        <v>-1.4923076923076899</v>
      </c>
      <c r="DF112">
        <v>-48.382906255097197</v>
      </c>
      <c r="DG112">
        <v>21.046153833638101</v>
      </c>
      <c r="DH112">
        <v>12.9384615384615</v>
      </c>
      <c r="DI112">
        <v>15</v>
      </c>
      <c r="DJ112">
        <v>100</v>
      </c>
      <c r="DK112">
        <v>100</v>
      </c>
      <c r="DL112">
        <v>2.605</v>
      </c>
      <c r="DM112">
        <v>0.52900000000000003</v>
      </c>
      <c r="DN112">
        <v>2</v>
      </c>
      <c r="DO112">
        <v>343.36900000000003</v>
      </c>
      <c r="DP112">
        <v>687.48800000000006</v>
      </c>
      <c r="DQ112">
        <v>31.0001</v>
      </c>
      <c r="DR112">
        <v>30.375</v>
      </c>
      <c r="DS112">
        <v>30.0001</v>
      </c>
      <c r="DT112">
        <v>30.2989</v>
      </c>
      <c r="DU112">
        <v>30.308199999999999</v>
      </c>
      <c r="DV112">
        <v>21.082999999999998</v>
      </c>
      <c r="DW112">
        <v>11.0764</v>
      </c>
      <c r="DX112">
        <v>100</v>
      </c>
      <c r="DY112">
        <v>31</v>
      </c>
      <c r="DZ112">
        <v>400</v>
      </c>
      <c r="EA112">
        <v>32.857199999999999</v>
      </c>
      <c r="EB112">
        <v>100.245</v>
      </c>
      <c r="EC112">
        <v>100.66</v>
      </c>
    </row>
    <row r="113" spans="1:133" x14ac:dyDescent="0.35">
      <c r="A113">
        <v>97</v>
      </c>
      <c r="B113">
        <v>1582064185</v>
      </c>
      <c r="C113">
        <v>480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1582064176.93103</v>
      </c>
      <c r="O113">
        <f t="shared" si="43"/>
        <v>8.6840808013705006E-5</v>
      </c>
      <c r="P113">
        <f t="shared" si="44"/>
        <v>-0.19051525268019079</v>
      </c>
      <c r="Q113">
        <f t="shared" si="45"/>
        <v>400.258034482759</v>
      </c>
      <c r="R113">
        <f t="shared" si="46"/>
        <v>436.24715191981846</v>
      </c>
      <c r="S113">
        <f t="shared" si="47"/>
        <v>43.303529159047194</v>
      </c>
      <c r="T113">
        <f t="shared" si="48"/>
        <v>39.731114326112035</v>
      </c>
      <c r="U113">
        <f t="shared" si="49"/>
        <v>6.8650987173041224E-3</v>
      </c>
      <c r="V113">
        <f t="shared" si="50"/>
        <v>2.2460425869584846</v>
      </c>
      <c r="W113">
        <f t="shared" si="51"/>
        <v>6.8534626179149738E-3</v>
      </c>
      <c r="X113">
        <f t="shared" si="52"/>
        <v>4.2844579282175794E-3</v>
      </c>
      <c r="Y113">
        <f t="shared" si="53"/>
        <v>0</v>
      </c>
      <c r="Z113">
        <f t="shared" si="54"/>
        <v>31.281100421194541</v>
      </c>
      <c r="AA113">
        <f t="shared" si="55"/>
        <v>30.9109724137931</v>
      </c>
      <c r="AB113">
        <f t="shared" si="56"/>
        <v>4.4885285034781219</v>
      </c>
      <c r="AC113">
        <f t="shared" si="57"/>
        <v>71.432592264480448</v>
      </c>
      <c r="AD113">
        <f t="shared" si="58"/>
        <v>3.279966685272846</v>
      </c>
      <c r="AE113">
        <f t="shared" si="59"/>
        <v>4.5916948850585051</v>
      </c>
      <c r="AF113">
        <f t="shared" si="60"/>
        <v>1.208561818205276</v>
      </c>
      <c r="AG113">
        <f t="shared" si="61"/>
        <v>-3.8296796334043908</v>
      </c>
      <c r="AH113">
        <f t="shared" si="62"/>
        <v>48.298921290003889</v>
      </c>
      <c r="AI113">
        <f t="shared" si="63"/>
        <v>4.8342008853162053</v>
      </c>
      <c r="AJ113">
        <f t="shared" si="64"/>
        <v>49.3034425419157</v>
      </c>
      <c r="AK113">
        <v>-4.10772926407428E-2</v>
      </c>
      <c r="AL113">
        <v>4.61128595577125E-2</v>
      </c>
      <c r="AM113">
        <v>3.4481479646789501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51638.307024178859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-0.19051525268019079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1582064176.93103</v>
      </c>
      <c r="BY113">
        <v>400.258034482759</v>
      </c>
      <c r="BZ113">
        <v>399.99103448275901</v>
      </c>
      <c r="CA113">
        <v>33.042944827586197</v>
      </c>
      <c r="CB113">
        <v>32.899000000000001</v>
      </c>
      <c r="CC113">
        <v>350.014655172414</v>
      </c>
      <c r="CD113">
        <v>99.063762068965502</v>
      </c>
      <c r="CE113">
        <v>0.19999006896551699</v>
      </c>
      <c r="CF113">
        <v>31.3098448275862</v>
      </c>
      <c r="CG113">
        <v>30.9109724137931</v>
      </c>
      <c r="CH113">
        <v>999.9</v>
      </c>
      <c r="CI113">
        <v>0</v>
      </c>
      <c r="CJ113">
        <v>0</v>
      </c>
      <c r="CK113">
        <v>9999.60896551724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0.10689655172413801</v>
      </c>
      <c r="CS113">
        <v>0</v>
      </c>
      <c r="CT113">
        <v>14.3724137931034</v>
      </c>
      <c r="CU113">
        <v>-1.22068965517241</v>
      </c>
      <c r="CV113">
        <v>38.575034482758603</v>
      </c>
      <c r="CW113">
        <v>43.8163448275862</v>
      </c>
      <c r="CX113">
        <v>41.150586206896499</v>
      </c>
      <c r="CY113">
        <v>42.383551724137902</v>
      </c>
      <c r="CZ113">
        <v>39.754275862069001</v>
      </c>
      <c r="DA113">
        <v>0</v>
      </c>
      <c r="DB113">
        <v>0</v>
      </c>
      <c r="DC113">
        <v>0</v>
      </c>
      <c r="DD113">
        <v>1582064188.7</v>
      </c>
      <c r="DE113">
        <v>-1.9461538461538499</v>
      </c>
      <c r="DF113">
        <v>26.352137011013699</v>
      </c>
      <c r="DG113">
        <v>1.68205140718597</v>
      </c>
      <c r="DH113">
        <v>14.092307692307701</v>
      </c>
      <c r="DI113">
        <v>15</v>
      </c>
      <c r="DJ113">
        <v>100</v>
      </c>
      <c r="DK113">
        <v>100</v>
      </c>
      <c r="DL113">
        <v>2.605</v>
      </c>
      <c r="DM113">
        <v>0.52900000000000003</v>
      </c>
      <c r="DN113">
        <v>2</v>
      </c>
      <c r="DO113">
        <v>343.41699999999997</v>
      </c>
      <c r="DP113">
        <v>687.39599999999996</v>
      </c>
      <c r="DQ113">
        <v>31.000299999999999</v>
      </c>
      <c r="DR113">
        <v>30.375</v>
      </c>
      <c r="DS113">
        <v>30.0001</v>
      </c>
      <c r="DT113">
        <v>30.2989</v>
      </c>
      <c r="DU113">
        <v>30.310400000000001</v>
      </c>
      <c r="DV113">
        <v>21.082000000000001</v>
      </c>
      <c r="DW113">
        <v>11.0764</v>
      </c>
      <c r="DX113">
        <v>100</v>
      </c>
      <c r="DY113">
        <v>31</v>
      </c>
      <c r="DZ113">
        <v>400</v>
      </c>
      <c r="EA113">
        <v>32.857199999999999</v>
      </c>
      <c r="EB113">
        <v>100.24299999999999</v>
      </c>
      <c r="EC113">
        <v>100.658</v>
      </c>
    </row>
    <row r="114" spans="1:133" x14ac:dyDescent="0.35">
      <c r="A114">
        <v>98</v>
      </c>
      <c r="B114">
        <v>1582064190</v>
      </c>
      <c r="C114">
        <v>485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1582064181.93103</v>
      </c>
      <c r="O114">
        <f t="shared" si="43"/>
        <v>8.569583161613026E-5</v>
      </c>
      <c r="P114">
        <f t="shared" si="44"/>
        <v>-0.19126377889138599</v>
      </c>
      <c r="Q114">
        <f t="shared" si="45"/>
        <v>400.27089655172398</v>
      </c>
      <c r="R114">
        <f t="shared" si="46"/>
        <v>437.04262913130759</v>
      </c>
      <c r="S114">
        <f t="shared" si="47"/>
        <v>43.382654138277879</v>
      </c>
      <c r="T114">
        <f t="shared" si="48"/>
        <v>39.732540281567502</v>
      </c>
      <c r="U114">
        <f t="shared" si="49"/>
        <v>6.7708297163244658E-3</v>
      </c>
      <c r="V114">
        <f t="shared" si="50"/>
        <v>2.2458158116957216</v>
      </c>
      <c r="W114">
        <f t="shared" si="51"/>
        <v>6.7595095627363527E-3</v>
      </c>
      <c r="X114">
        <f t="shared" si="52"/>
        <v>4.2257089491681676E-3</v>
      </c>
      <c r="Y114">
        <f t="shared" si="53"/>
        <v>0</v>
      </c>
      <c r="Z114">
        <f t="shared" si="54"/>
        <v>31.281476806525433</v>
      </c>
      <c r="AA114">
        <f t="shared" si="55"/>
        <v>30.912986206896601</v>
      </c>
      <c r="AB114">
        <f t="shared" si="56"/>
        <v>4.4890442467813623</v>
      </c>
      <c r="AC114">
        <f t="shared" si="57"/>
        <v>71.429789261739757</v>
      </c>
      <c r="AD114">
        <f t="shared" si="58"/>
        <v>3.2798379799393738</v>
      </c>
      <c r="AE114">
        <f t="shared" si="59"/>
        <v>4.5916948850585051</v>
      </c>
      <c r="AF114">
        <f t="shared" si="60"/>
        <v>1.2092062668419885</v>
      </c>
      <c r="AG114">
        <f t="shared" si="61"/>
        <v>-3.7791861742713446</v>
      </c>
      <c r="AH114">
        <f t="shared" si="62"/>
        <v>48.050221848881655</v>
      </c>
      <c r="AI114">
        <f t="shared" si="63"/>
        <v>4.8098421375988014</v>
      </c>
      <c r="AJ114">
        <f t="shared" si="64"/>
        <v>49.08087781220911</v>
      </c>
      <c r="AK114">
        <v>-4.1071197486687902E-2</v>
      </c>
      <c r="AL114">
        <v>4.6106017213320999E-2</v>
      </c>
      <c r="AM114">
        <v>3.4477428179365601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51630.966255795254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-0.19126377889138599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1582064181.93103</v>
      </c>
      <c r="BY114">
        <v>400.27089655172398</v>
      </c>
      <c r="BZ114">
        <v>400.00182758620701</v>
      </c>
      <c r="CA114">
        <v>33.041524137930999</v>
      </c>
      <c r="CB114">
        <v>32.899475862069004</v>
      </c>
      <c r="CC114">
        <v>350.01189655172402</v>
      </c>
      <c r="CD114">
        <v>99.064162068965501</v>
      </c>
      <c r="CE114">
        <v>0.19996286206896499</v>
      </c>
      <c r="CF114">
        <v>31.3098448275862</v>
      </c>
      <c r="CG114">
        <v>30.912986206896601</v>
      </c>
      <c r="CH114">
        <v>999.9</v>
      </c>
      <c r="CI114">
        <v>0</v>
      </c>
      <c r="CJ114">
        <v>0</v>
      </c>
      <c r="CK114">
        <v>9998.0848275862099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5.1724137931034503E-2</v>
      </c>
      <c r="CS114">
        <v>0</v>
      </c>
      <c r="CT114">
        <v>14.910344827586201</v>
      </c>
      <c r="CU114">
        <v>-1.35862068965517</v>
      </c>
      <c r="CV114">
        <v>38.575034482758603</v>
      </c>
      <c r="CW114">
        <v>43.8163448275862</v>
      </c>
      <c r="CX114">
        <v>41.157068965517198</v>
      </c>
      <c r="CY114">
        <v>42.396379310344798</v>
      </c>
      <c r="CZ114">
        <v>39.758551724137902</v>
      </c>
      <c r="DA114">
        <v>0</v>
      </c>
      <c r="DB114">
        <v>0</v>
      </c>
      <c r="DC114">
        <v>0</v>
      </c>
      <c r="DD114">
        <v>1582064193.5</v>
      </c>
      <c r="DE114">
        <v>-1.0730769230769199</v>
      </c>
      <c r="DF114">
        <v>50.088888787624803</v>
      </c>
      <c r="DG114">
        <v>-7.68547011188417</v>
      </c>
      <c r="DH114">
        <v>15.1076923076923</v>
      </c>
      <c r="DI114">
        <v>15</v>
      </c>
      <c r="DJ114">
        <v>100</v>
      </c>
      <c r="DK114">
        <v>100</v>
      </c>
      <c r="DL114">
        <v>2.605</v>
      </c>
      <c r="DM114">
        <v>0.52900000000000003</v>
      </c>
      <c r="DN114">
        <v>2</v>
      </c>
      <c r="DO114">
        <v>343.32299999999998</v>
      </c>
      <c r="DP114">
        <v>687.52</v>
      </c>
      <c r="DQ114">
        <v>31.000299999999999</v>
      </c>
      <c r="DR114">
        <v>30.377700000000001</v>
      </c>
      <c r="DS114">
        <v>30.0002</v>
      </c>
      <c r="DT114">
        <v>30.301500000000001</v>
      </c>
      <c r="DU114">
        <v>30.3109</v>
      </c>
      <c r="DV114">
        <v>21.084199999999999</v>
      </c>
      <c r="DW114">
        <v>11.0764</v>
      </c>
      <c r="DX114">
        <v>100</v>
      </c>
      <c r="DY114">
        <v>31</v>
      </c>
      <c r="DZ114">
        <v>400</v>
      </c>
      <c r="EA114">
        <v>32.857199999999999</v>
      </c>
      <c r="EB114">
        <v>100.24</v>
      </c>
      <c r="EC114">
        <v>100.65900000000001</v>
      </c>
    </row>
    <row r="115" spans="1:133" x14ac:dyDescent="0.35">
      <c r="A115">
        <v>99</v>
      </c>
      <c r="B115">
        <v>1582064195</v>
      </c>
      <c r="C115">
        <v>490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1582064186.93103</v>
      </c>
      <c r="O115">
        <f t="shared" si="43"/>
        <v>8.4718362429747602E-5</v>
      </c>
      <c r="P115">
        <f t="shared" si="44"/>
        <v>-0.20189721857896223</v>
      </c>
      <c r="Q115">
        <f t="shared" si="45"/>
        <v>400.27662068965498</v>
      </c>
      <c r="R115">
        <f t="shared" si="46"/>
        <v>440.07742962120966</v>
      </c>
      <c r="S115">
        <f t="shared" si="47"/>
        <v>43.683911241955101</v>
      </c>
      <c r="T115">
        <f t="shared" si="48"/>
        <v>39.733117841301556</v>
      </c>
      <c r="U115">
        <f t="shared" si="49"/>
        <v>6.6947887481799452E-3</v>
      </c>
      <c r="V115">
        <f t="shared" si="50"/>
        <v>2.2462876370492855</v>
      </c>
      <c r="W115">
        <f t="shared" si="51"/>
        <v>6.6837235288249811E-3</v>
      </c>
      <c r="X115">
        <f t="shared" si="52"/>
        <v>4.1783198266944254E-3</v>
      </c>
      <c r="Y115">
        <f t="shared" si="53"/>
        <v>0</v>
      </c>
      <c r="Z115">
        <f t="shared" si="54"/>
        <v>31.281822975237208</v>
      </c>
      <c r="AA115">
        <f t="shared" si="55"/>
        <v>30.911393103448301</v>
      </c>
      <c r="AB115">
        <f t="shared" si="56"/>
        <v>4.4886362401085274</v>
      </c>
      <c r="AC115">
        <f t="shared" si="57"/>
        <v>71.425926754166468</v>
      </c>
      <c r="AD115">
        <f t="shared" si="58"/>
        <v>3.2796638421522974</v>
      </c>
      <c r="AE115">
        <f t="shared" si="59"/>
        <v>4.5916993887110964</v>
      </c>
      <c r="AF115">
        <f t="shared" si="60"/>
        <v>1.2089723979562299</v>
      </c>
      <c r="AG115">
        <f t="shared" si="61"/>
        <v>-3.7360797831518693</v>
      </c>
      <c r="AH115">
        <f t="shared" si="62"/>
        <v>48.255332513244575</v>
      </c>
      <c r="AI115">
        <f t="shared" si="63"/>
        <v>4.8293216539104371</v>
      </c>
      <c r="AJ115">
        <f t="shared" si="64"/>
        <v>49.348574384003143</v>
      </c>
      <c r="AK115">
        <v>-4.10838795991154E-2</v>
      </c>
      <c r="AL115">
        <v>4.6120253995535002E-2</v>
      </c>
      <c r="AM115">
        <v>3.44858577864423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51646.254619888889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-0.20189721857896223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1582064186.93103</v>
      </c>
      <c r="BY115">
        <v>400.27662068965498</v>
      </c>
      <c r="BZ115">
        <v>399.98865517241398</v>
      </c>
      <c r="CA115">
        <v>33.039762068965501</v>
      </c>
      <c r="CB115">
        <v>32.899334482758597</v>
      </c>
      <c r="CC115">
        <v>350.01365517241402</v>
      </c>
      <c r="CD115">
        <v>99.064165517241406</v>
      </c>
      <c r="CE115">
        <v>0.19998279310344799</v>
      </c>
      <c r="CF115">
        <v>31.309862068965501</v>
      </c>
      <c r="CG115">
        <v>30.911393103448301</v>
      </c>
      <c r="CH115">
        <v>999.9</v>
      </c>
      <c r="CI115">
        <v>0</v>
      </c>
      <c r="CJ115">
        <v>0</v>
      </c>
      <c r="CK115">
        <v>10001.171724137899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0.97586206896551697</v>
      </c>
      <c r="CS115">
        <v>0</v>
      </c>
      <c r="CT115">
        <v>14.1586206896552</v>
      </c>
      <c r="CU115">
        <v>-1.69310344827586</v>
      </c>
      <c r="CV115">
        <v>38.570689655172401</v>
      </c>
      <c r="CW115">
        <v>43.811999999999998</v>
      </c>
      <c r="CX115">
        <v>41.159206896551702</v>
      </c>
      <c r="CY115">
        <v>42.396379310344798</v>
      </c>
      <c r="CZ115">
        <v>39.758551724137902</v>
      </c>
      <c r="DA115">
        <v>0</v>
      </c>
      <c r="DB115">
        <v>0</v>
      </c>
      <c r="DC115">
        <v>0</v>
      </c>
      <c r="DD115">
        <v>1582064198.3</v>
      </c>
      <c r="DE115">
        <v>3.4615384615384603E-2</v>
      </c>
      <c r="DF115">
        <v>-10.0683758476286</v>
      </c>
      <c r="DG115">
        <v>11.9999994647352</v>
      </c>
      <c r="DH115">
        <v>14.8</v>
      </c>
      <c r="DI115">
        <v>15</v>
      </c>
      <c r="DJ115">
        <v>100</v>
      </c>
      <c r="DK115">
        <v>100</v>
      </c>
      <c r="DL115">
        <v>2.605</v>
      </c>
      <c r="DM115">
        <v>0.52900000000000003</v>
      </c>
      <c r="DN115">
        <v>2</v>
      </c>
      <c r="DO115">
        <v>343.34699999999998</v>
      </c>
      <c r="DP115">
        <v>687.63599999999997</v>
      </c>
      <c r="DQ115">
        <v>31.0002</v>
      </c>
      <c r="DR115">
        <v>30.377700000000001</v>
      </c>
      <c r="DS115">
        <v>30</v>
      </c>
      <c r="DT115">
        <v>30.301500000000001</v>
      </c>
      <c r="DU115">
        <v>30.3109</v>
      </c>
      <c r="DV115">
        <v>21.084099999999999</v>
      </c>
      <c r="DW115">
        <v>11.0764</v>
      </c>
      <c r="DX115">
        <v>100</v>
      </c>
      <c r="DY115">
        <v>31</v>
      </c>
      <c r="DZ115">
        <v>400</v>
      </c>
      <c r="EA115">
        <v>32.857199999999999</v>
      </c>
      <c r="EB115">
        <v>100.241</v>
      </c>
      <c r="EC115">
        <v>100.65900000000001</v>
      </c>
    </row>
    <row r="116" spans="1:133" x14ac:dyDescent="0.35">
      <c r="A116">
        <v>100</v>
      </c>
      <c r="B116">
        <v>1582064200</v>
      </c>
      <c r="C116">
        <v>495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1582064191.93103</v>
      </c>
      <c r="O116">
        <f t="shared" si="43"/>
        <v>8.4167721266460927E-5</v>
      </c>
      <c r="P116">
        <f t="shared" si="44"/>
        <v>-0.19540193057450911</v>
      </c>
      <c r="Q116">
        <f t="shared" si="45"/>
        <v>400.27379310344799</v>
      </c>
      <c r="R116">
        <f t="shared" si="46"/>
        <v>438.86233672717822</v>
      </c>
      <c r="S116">
        <f t="shared" si="47"/>
        <v>43.562619097723768</v>
      </c>
      <c r="T116">
        <f t="shared" si="48"/>
        <v>39.732219706532739</v>
      </c>
      <c r="U116">
        <f t="shared" si="49"/>
        <v>6.6470801268717333E-3</v>
      </c>
      <c r="V116">
        <f t="shared" si="50"/>
        <v>2.2457990455672006</v>
      </c>
      <c r="W116">
        <f t="shared" si="51"/>
        <v>6.636169544544759E-3</v>
      </c>
      <c r="X116">
        <f t="shared" si="52"/>
        <v>4.1485847249223941E-3</v>
      </c>
      <c r="Y116">
        <f t="shared" si="53"/>
        <v>0</v>
      </c>
      <c r="Z116">
        <f t="shared" si="54"/>
        <v>31.281813500417712</v>
      </c>
      <c r="AA116">
        <f t="shared" si="55"/>
        <v>30.9134862068966</v>
      </c>
      <c r="AB116">
        <f t="shared" si="56"/>
        <v>4.4891723074841465</v>
      </c>
      <c r="AC116">
        <f t="shared" si="57"/>
        <v>71.422517034087392</v>
      </c>
      <c r="AD116">
        <f t="shared" si="58"/>
        <v>3.2794725386836534</v>
      </c>
      <c r="AE116">
        <f t="shared" si="59"/>
        <v>4.5916507494666972</v>
      </c>
      <c r="AF116">
        <f t="shared" si="60"/>
        <v>1.2096997688004931</v>
      </c>
      <c r="AG116">
        <f t="shared" si="61"/>
        <v>-3.7117965078509267</v>
      </c>
      <c r="AH116">
        <f t="shared" si="62"/>
        <v>47.968867783536176</v>
      </c>
      <c r="AI116">
        <f t="shared" si="63"/>
        <v>4.8017422510733558</v>
      </c>
      <c r="AJ116">
        <f t="shared" si="64"/>
        <v>49.058813526758605</v>
      </c>
      <c r="AK116">
        <v>-4.1070746876904797E-2</v>
      </c>
      <c r="AL116">
        <v>4.6105511364363902E-2</v>
      </c>
      <c r="AM116">
        <v>3.4477128649495898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51630.419006514916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-0.19540193057450911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1582064191.93103</v>
      </c>
      <c r="BY116">
        <v>400.27379310344799</v>
      </c>
      <c r="BZ116">
        <v>399.99658620689701</v>
      </c>
      <c r="CA116">
        <v>33.038348275862099</v>
      </c>
      <c r="CB116">
        <v>32.898834482758602</v>
      </c>
      <c r="CC116">
        <v>350.016827586207</v>
      </c>
      <c r="CD116">
        <v>99.062631034482806</v>
      </c>
      <c r="CE116">
        <v>0.19997468965517201</v>
      </c>
      <c r="CF116">
        <v>31.309675862069</v>
      </c>
      <c r="CG116">
        <v>30.9134862068966</v>
      </c>
      <c r="CH116">
        <v>999.9</v>
      </c>
      <c r="CI116">
        <v>0</v>
      </c>
      <c r="CJ116">
        <v>0</v>
      </c>
      <c r="CK116">
        <v>9998.1296551724099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-1.89310344827586</v>
      </c>
      <c r="CS116">
        <v>0</v>
      </c>
      <c r="CT116">
        <v>12.258620689655199</v>
      </c>
      <c r="CU116">
        <v>-2.1862068965517198</v>
      </c>
      <c r="CV116">
        <v>38.5663448275862</v>
      </c>
      <c r="CW116">
        <v>43.811999999999998</v>
      </c>
      <c r="CX116">
        <v>41.157068965517198</v>
      </c>
      <c r="CY116">
        <v>42.392103448275897</v>
      </c>
      <c r="CZ116">
        <v>39.754275862069001</v>
      </c>
      <c r="DA116">
        <v>0</v>
      </c>
      <c r="DB116">
        <v>0</v>
      </c>
      <c r="DC116">
        <v>0</v>
      </c>
      <c r="DD116">
        <v>1582064203.7</v>
      </c>
      <c r="DE116">
        <v>-2.0730769230769202</v>
      </c>
      <c r="DF116">
        <v>-31.0188030806823</v>
      </c>
      <c r="DG116">
        <v>-8.2700864061599404</v>
      </c>
      <c r="DH116">
        <v>13.496153846153801</v>
      </c>
      <c r="DI116">
        <v>15</v>
      </c>
      <c r="DJ116">
        <v>100</v>
      </c>
      <c r="DK116">
        <v>100</v>
      </c>
      <c r="DL116">
        <v>2.605</v>
      </c>
      <c r="DM116">
        <v>0.52900000000000003</v>
      </c>
      <c r="DN116">
        <v>2</v>
      </c>
      <c r="DO116">
        <v>343.34699999999998</v>
      </c>
      <c r="DP116">
        <v>687.56700000000001</v>
      </c>
      <c r="DQ116">
        <v>31.0001</v>
      </c>
      <c r="DR116">
        <v>30.379300000000001</v>
      </c>
      <c r="DS116">
        <v>30.0001</v>
      </c>
      <c r="DT116">
        <v>30.301500000000001</v>
      </c>
      <c r="DU116">
        <v>30.311</v>
      </c>
      <c r="DV116">
        <v>21.081700000000001</v>
      </c>
      <c r="DW116">
        <v>11.0764</v>
      </c>
      <c r="DX116">
        <v>100</v>
      </c>
      <c r="DY116">
        <v>31</v>
      </c>
      <c r="DZ116">
        <v>400</v>
      </c>
      <c r="EA116">
        <v>32.857199999999999</v>
      </c>
      <c r="EB116">
        <v>100.242</v>
      </c>
      <c r="EC116">
        <v>100.65900000000001</v>
      </c>
    </row>
    <row r="117" spans="1:133" x14ac:dyDescent="0.35">
      <c r="A117">
        <v>101</v>
      </c>
      <c r="B117">
        <v>1582064205</v>
      </c>
      <c r="C117">
        <v>500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1582064196.93103</v>
      </c>
      <c r="O117">
        <f t="shared" si="43"/>
        <v>8.41594570639203E-5</v>
      </c>
      <c r="P117">
        <f t="shared" si="44"/>
        <v>-0.18960234445086208</v>
      </c>
      <c r="Q117">
        <f t="shared" si="45"/>
        <v>400.28172413793101</v>
      </c>
      <c r="R117">
        <f t="shared" si="46"/>
        <v>437.47603402093</v>
      </c>
      <c r="S117">
        <f t="shared" si="47"/>
        <v>43.424183600403452</v>
      </c>
      <c r="T117">
        <f t="shared" si="48"/>
        <v>39.732249835701786</v>
      </c>
      <c r="U117">
        <f t="shared" si="49"/>
        <v>6.6490606258494938E-3</v>
      </c>
      <c r="V117">
        <f t="shared" si="50"/>
        <v>2.2465172878906827</v>
      </c>
      <c r="W117">
        <f t="shared" si="51"/>
        <v>6.6381470308517999E-3</v>
      </c>
      <c r="X117">
        <f t="shared" si="52"/>
        <v>4.1498209241555249E-3</v>
      </c>
      <c r="Y117">
        <f t="shared" si="53"/>
        <v>0</v>
      </c>
      <c r="Z117">
        <f t="shared" si="54"/>
        <v>31.28166570690744</v>
      </c>
      <c r="AA117">
        <f t="shared" si="55"/>
        <v>30.9108551724138</v>
      </c>
      <c r="AB117">
        <f t="shared" si="56"/>
        <v>4.4884984789169007</v>
      </c>
      <c r="AC117">
        <f t="shared" si="57"/>
        <v>71.419325662309163</v>
      </c>
      <c r="AD117">
        <f t="shared" si="58"/>
        <v>3.2792964108136249</v>
      </c>
      <c r="AE117">
        <f t="shared" si="59"/>
        <v>4.5916093163901728</v>
      </c>
      <c r="AF117">
        <f t="shared" si="60"/>
        <v>1.2092020681032758</v>
      </c>
      <c r="AG117">
        <f t="shared" si="61"/>
        <v>-3.7114320565188854</v>
      </c>
      <c r="AH117">
        <f t="shared" si="62"/>
        <v>48.283653509455966</v>
      </c>
      <c r="AI117">
        <f t="shared" si="63"/>
        <v>4.8316409728305754</v>
      </c>
      <c r="AJ117">
        <f t="shared" si="64"/>
        <v>49.403862425767656</v>
      </c>
      <c r="AK117">
        <v>-4.1090053211989198E-2</v>
      </c>
      <c r="AL117">
        <v>4.6127184416824001E-2</v>
      </c>
      <c r="AM117">
        <v>3.4489960970213498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51653.683123677023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-0.18960234445086208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1582064196.93103</v>
      </c>
      <c r="BY117">
        <v>400.28172413793101</v>
      </c>
      <c r="BZ117">
        <v>400.01444827586198</v>
      </c>
      <c r="CA117">
        <v>33.037203448275903</v>
      </c>
      <c r="CB117">
        <v>32.8977</v>
      </c>
      <c r="CC117">
        <v>350.00882758620702</v>
      </c>
      <c r="CD117">
        <v>99.060734482758605</v>
      </c>
      <c r="CE117">
        <v>0.19997975862069001</v>
      </c>
      <c r="CF117">
        <v>31.3095172413793</v>
      </c>
      <c r="CG117">
        <v>30.9108551724138</v>
      </c>
      <c r="CH117">
        <v>999.9</v>
      </c>
      <c r="CI117">
        <v>0</v>
      </c>
      <c r="CJ117">
        <v>0</v>
      </c>
      <c r="CK117">
        <v>10003.021034482799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-1.97241379310345</v>
      </c>
      <c r="CS117">
        <v>0</v>
      </c>
      <c r="CT117">
        <v>11.9931034482759</v>
      </c>
      <c r="CU117">
        <v>-2.1931034482758598</v>
      </c>
      <c r="CV117">
        <v>38.572862068965499</v>
      </c>
      <c r="CW117">
        <v>43.820689655172401</v>
      </c>
      <c r="CX117">
        <v>41.1764482758621</v>
      </c>
      <c r="CY117">
        <v>42.398517241379302</v>
      </c>
      <c r="CZ117">
        <v>39.752103448275903</v>
      </c>
      <c r="DA117">
        <v>0</v>
      </c>
      <c r="DB117">
        <v>0</v>
      </c>
      <c r="DC117">
        <v>0</v>
      </c>
      <c r="DD117">
        <v>1582064208.5</v>
      </c>
      <c r="DE117">
        <v>-2.62307692307692</v>
      </c>
      <c r="DF117">
        <v>14.988034454884501</v>
      </c>
      <c r="DG117">
        <v>-0.83760748198435098</v>
      </c>
      <c r="DH117">
        <v>13.611538461538499</v>
      </c>
      <c r="DI117">
        <v>15</v>
      </c>
      <c r="DJ117">
        <v>100</v>
      </c>
      <c r="DK117">
        <v>100</v>
      </c>
      <c r="DL117">
        <v>2.605</v>
      </c>
      <c r="DM117">
        <v>0.52900000000000003</v>
      </c>
      <c r="DN117">
        <v>2</v>
      </c>
      <c r="DO117">
        <v>343.3</v>
      </c>
      <c r="DP117">
        <v>687.34299999999996</v>
      </c>
      <c r="DQ117">
        <v>31</v>
      </c>
      <c r="DR117">
        <v>30.380299999999998</v>
      </c>
      <c r="DS117">
        <v>30.0001</v>
      </c>
      <c r="DT117">
        <v>30.303799999999999</v>
      </c>
      <c r="DU117">
        <v>30.313500000000001</v>
      </c>
      <c r="DV117">
        <v>21.0806</v>
      </c>
      <c r="DW117">
        <v>11.0764</v>
      </c>
      <c r="DX117">
        <v>100</v>
      </c>
      <c r="DY117">
        <v>31</v>
      </c>
      <c r="DZ117">
        <v>400</v>
      </c>
      <c r="EA117">
        <v>32.857199999999999</v>
      </c>
      <c r="EB117">
        <v>100.244</v>
      </c>
      <c r="EC117">
        <v>100.66</v>
      </c>
    </row>
    <row r="118" spans="1:133" x14ac:dyDescent="0.35">
      <c r="A118">
        <v>102</v>
      </c>
      <c r="B118">
        <v>1582064210</v>
      </c>
      <c r="C118">
        <v>505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1582064201.93103</v>
      </c>
      <c r="O118">
        <f t="shared" si="43"/>
        <v>8.4041769888890667E-5</v>
      </c>
      <c r="P118">
        <f t="shared" si="44"/>
        <v>-0.17939843454666179</v>
      </c>
      <c r="Q118">
        <f t="shared" si="45"/>
        <v>400.279413793103</v>
      </c>
      <c r="R118">
        <f t="shared" si="46"/>
        <v>435.10672276211994</v>
      </c>
      <c r="S118">
        <f t="shared" si="47"/>
        <v>43.18827135287269</v>
      </c>
      <c r="T118">
        <f t="shared" si="48"/>
        <v>39.731346438691176</v>
      </c>
      <c r="U118">
        <f t="shared" si="49"/>
        <v>6.6383587907365383E-3</v>
      </c>
      <c r="V118">
        <f t="shared" si="50"/>
        <v>2.2461620563786635</v>
      </c>
      <c r="W118">
        <f t="shared" si="51"/>
        <v>6.6274785504621576E-3</v>
      </c>
      <c r="X118">
        <f t="shared" si="52"/>
        <v>4.1431501338980176E-3</v>
      </c>
      <c r="Y118">
        <f t="shared" si="53"/>
        <v>0</v>
      </c>
      <c r="Z118">
        <f t="shared" si="54"/>
        <v>31.281876522808087</v>
      </c>
      <c r="AA118">
        <f t="shared" si="55"/>
        <v>30.9111482758621</v>
      </c>
      <c r="AB118">
        <f t="shared" si="56"/>
        <v>4.4885735406479883</v>
      </c>
      <c r="AC118">
        <f t="shared" si="57"/>
        <v>71.415193056947047</v>
      </c>
      <c r="AD118">
        <f t="shared" si="58"/>
        <v>3.2791394634976641</v>
      </c>
      <c r="AE118">
        <f t="shared" si="59"/>
        <v>4.5916552530815844</v>
      </c>
      <c r="AF118">
        <f t="shared" si="60"/>
        <v>1.2094340771503242</v>
      </c>
      <c r="AG118">
        <f t="shared" si="61"/>
        <v>-3.7062420521000785</v>
      </c>
      <c r="AH118">
        <f t="shared" si="62"/>
        <v>48.261821280750183</v>
      </c>
      <c r="AI118">
        <f t="shared" si="63"/>
        <v>4.8302312211989191</v>
      </c>
      <c r="AJ118">
        <f t="shared" si="64"/>
        <v>49.385810449849025</v>
      </c>
      <c r="AK118">
        <v>-4.1080503903790901E-2</v>
      </c>
      <c r="AL118">
        <v>4.6116464481806001E-2</v>
      </c>
      <c r="AM118">
        <v>3.4483614100243001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51642.104614290678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-0.17939843454666179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1582064201.93103</v>
      </c>
      <c r="BY118">
        <v>400.279413793103</v>
      </c>
      <c r="BZ118">
        <v>400.029551724138</v>
      </c>
      <c r="CA118">
        <v>33.036182758620697</v>
      </c>
      <c r="CB118">
        <v>32.896875862069002</v>
      </c>
      <c r="CC118">
        <v>350.012896551724</v>
      </c>
      <c r="CD118">
        <v>99.059068965517199</v>
      </c>
      <c r="CE118">
        <v>0.19996127586206899</v>
      </c>
      <c r="CF118">
        <v>31.3096931034483</v>
      </c>
      <c r="CG118">
        <v>30.9111482758621</v>
      </c>
      <c r="CH118">
        <v>999.9</v>
      </c>
      <c r="CI118">
        <v>0</v>
      </c>
      <c r="CJ118">
        <v>0</v>
      </c>
      <c r="CK118">
        <v>10000.864482758599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-3.07931034482759</v>
      </c>
      <c r="CS118">
        <v>0</v>
      </c>
      <c r="CT118">
        <v>13.3931034482759</v>
      </c>
      <c r="CU118">
        <v>-1.81034482758621</v>
      </c>
      <c r="CV118">
        <v>38.592413793103397</v>
      </c>
      <c r="CW118">
        <v>43.829379310344798</v>
      </c>
      <c r="CX118">
        <v>41.232413793103397</v>
      </c>
      <c r="CY118">
        <v>42.413482758620702</v>
      </c>
      <c r="CZ118">
        <v>39.7649310344827</v>
      </c>
      <c r="DA118">
        <v>0</v>
      </c>
      <c r="DB118">
        <v>0</v>
      </c>
      <c r="DC118">
        <v>0</v>
      </c>
      <c r="DD118">
        <v>1582064213.3</v>
      </c>
      <c r="DE118">
        <v>-2.64230769230769</v>
      </c>
      <c r="DF118">
        <v>4.4205129475559897</v>
      </c>
      <c r="DG118">
        <v>27.3504271918755</v>
      </c>
      <c r="DH118">
        <v>13.5615384615385</v>
      </c>
      <c r="DI118">
        <v>15</v>
      </c>
      <c r="DJ118">
        <v>100</v>
      </c>
      <c r="DK118">
        <v>100</v>
      </c>
      <c r="DL118">
        <v>2.605</v>
      </c>
      <c r="DM118">
        <v>0.52900000000000003</v>
      </c>
      <c r="DN118">
        <v>2</v>
      </c>
      <c r="DO118">
        <v>343.38499999999999</v>
      </c>
      <c r="DP118">
        <v>687.529</v>
      </c>
      <c r="DQ118">
        <v>30.9998</v>
      </c>
      <c r="DR118">
        <v>30.380600000000001</v>
      </c>
      <c r="DS118">
        <v>30.0001</v>
      </c>
      <c r="DT118">
        <v>30.304200000000002</v>
      </c>
      <c r="DU118">
        <v>30.313500000000001</v>
      </c>
      <c r="DV118">
        <v>21.081499999999998</v>
      </c>
      <c r="DW118">
        <v>11.0764</v>
      </c>
      <c r="DX118">
        <v>100</v>
      </c>
      <c r="DY118">
        <v>31</v>
      </c>
      <c r="DZ118">
        <v>400</v>
      </c>
      <c r="EA118">
        <v>32.857199999999999</v>
      </c>
      <c r="EB118">
        <v>100.245</v>
      </c>
      <c r="EC118">
        <v>100.66</v>
      </c>
    </row>
    <row r="119" spans="1:133" x14ac:dyDescent="0.35">
      <c r="A119">
        <v>103</v>
      </c>
      <c r="B119">
        <v>1582064215</v>
      </c>
      <c r="C119">
        <v>510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1582064206.93103</v>
      </c>
      <c r="O119">
        <f t="shared" si="43"/>
        <v>8.3591452111081313E-5</v>
      </c>
      <c r="P119">
        <f t="shared" si="44"/>
        <v>-0.19116554270920422</v>
      </c>
      <c r="Q119">
        <f t="shared" si="45"/>
        <v>400.28420689655201</v>
      </c>
      <c r="R119">
        <f t="shared" si="46"/>
        <v>438.14810141294618</v>
      </c>
      <c r="S119">
        <f t="shared" si="47"/>
        <v>43.489805583126071</v>
      </c>
      <c r="T119">
        <f t="shared" si="48"/>
        <v>39.731502384212973</v>
      </c>
      <c r="U119">
        <f t="shared" si="49"/>
        <v>6.6064431232968797E-3</v>
      </c>
      <c r="V119">
        <f t="shared" si="50"/>
        <v>2.2464134399264903</v>
      </c>
      <c r="W119">
        <f t="shared" si="51"/>
        <v>6.5956683628650078E-3</v>
      </c>
      <c r="X119">
        <f t="shared" si="52"/>
        <v>4.1232593115160939E-3</v>
      </c>
      <c r="Y119">
        <f t="shared" si="53"/>
        <v>0</v>
      </c>
      <c r="Z119">
        <f t="shared" si="54"/>
        <v>31.282031833645796</v>
      </c>
      <c r="AA119">
        <f t="shared" si="55"/>
        <v>30.908179310344799</v>
      </c>
      <c r="AB119">
        <f t="shared" si="56"/>
        <v>4.4878132600211833</v>
      </c>
      <c r="AC119">
        <f t="shared" si="57"/>
        <v>71.41350844301283</v>
      </c>
      <c r="AD119">
        <f t="shared" si="58"/>
        <v>3.2790627550716582</v>
      </c>
      <c r="AE119">
        <f t="shared" si="59"/>
        <v>4.5916561538050091</v>
      </c>
      <c r="AF119">
        <f t="shared" si="60"/>
        <v>1.2087505049495251</v>
      </c>
      <c r="AG119">
        <f t="shared" si="61"/>
        <v>-3.6863830380986857</v>
      </c>
      <c r="AH119">
        <f t="shared" si="62"/>
        <v>48.62720759140948</v>
      </c>
      <c r="AI119">
        <f t="shared" si="63"/>
        <v>4.8661847433090939</v>
      </c>
      <c r="AJ119">
        <f t="shared" si="64"/>
        <v>49.807009296619889</v>
      </c>
      <c r="AK119">
        <v>-4.1087261437815097E-2</v>
      </c>
      <c r="AL119">
        <v>4.6124050405740698E-2</v>
      </c>
      <c r="AM119">
        <v>3.4488105492533898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51650.234458073093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-0.19116554270920422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1582064206.93103</v>
      </c>
      <c r="BY119">
        <v>400.28420689655201</v>
      </c>
      <c r="BZ119">
        <v>400.01386206896598</v>
      </c>
      <c r="CA119">
        <v>33.035675862068999</v>
      </c>
      <c r="CB119">
        <v>32.897113793103401</v>
      </c>
      <c r="CC119">
        <v>350.00900000000001</v>
      </c>
      <c r="CD119">
        <v>99.058279310344801</v>
      </c>
      <c r="CE119">
        <v>0.19995196551724101</v>
      </c>
      <c r="CF119">
        <v>31.309696551724102</v>
      </c>
      <c r="CG119">
        <v>30.908179310344799</v>
      </c>
      <c r="CH119">
        <v>999.9</v>
      </c>
      <c r="CI119">
        <v>0</v>
      </c>
      <c r="CJ119">
        <v>0</v>
      </c>
      <c r="CK119">
        <v>10002.5893103448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-2.2206896551724098</v>
      </c>
      <c r="CS119">
        <v>0</v>
      </c>
      <c r="CT119">
        <v>14.1241379310345</v>
      </c>
      <c r="CU119">
        <v>-1.5724137931034501</v>
      </c>
      <c r="CV119">
        <v>38.611965517241401</v>
      </c>
      <c r="CW119">
        <v>43.829379310344798</v>
      </c>
      <c r="CX119">
        <v>41.277620689655201</v>
      </c>
      <c r="CY119">
        <v>42.428448275862102</v>
      </c>
      <c r="CZ119">
        <v>39.7798965517241</v>
      </c>
      <c r="DA119">
        <v>0</v>
      </c>
      <c r="DB119">
        <v>0</v>
      </c>
      <c r="DC119">
        <v>0</v>
      </c>
      <c r="DD119">
        <v>1582064218.7</v>
      </c>
      <c r="DE119">
        <v>-1.8692307692307699</v>
      </c>
      <c r="DF119">
        <v>-6.4410256760187004</v>
      </c>
      <c r="DG119">
        <v>-24.2803421066235</v>
      </c>
      <c r="DH119">
        <v>13.8692307692308</v>
      </c>
      <c r="DI119">
        <v>15</v>
      </c>
      <c r="DJ119">
        <v>100</v>
      </c>
      <c r="DK119">
        <v>100</v>
      </c>
      <c r="DL119">
        <v>2.605</v>
      </c>
      <c r="DM119">
        <v>0.52900000000000003</v>
      </c>
      <c r="DN119">
        <v>2</v>
      </c>
      <c r="DO119">
        <v>343.24299999999999</v>
      </c>
      <c r="DP119">
        <v>687.25</v>
      </c>
      <c r="DQ119">
        <v>30.999700000000001</v>
      </c>
      <c r="DR119">
        <v>30.382899999999999</v>
      </c>
      <c r="DS119">
        <v>30.0002</v>
      </c>
      <c r="DT119">
        <v>30.304200000000002</v>
      </c>
      <c r="DU119">
        <v>30.313500000000001</v>
      </c>
      <c r="DV119">
        <v>21.081499999999998</v>
      </c>
      <c r="DW119">
        <v>11.0764</v>
      </c>
      <c r="DX119">
        <v>100</v>
      </c>
      <c r="DY119">
        <v>31</v>
      </c>
      <c r="DZ119">
        <v>400</v>
      </c>
      <c r="EA119">
        <v>32.857199999999999</v>
      </c>
      <c r="EB119">
        <v>100.246</v>
      </c>
      <c r="EC119">
        <v>100.65900000000001</v>
      </c>
    </row>
    <row r="120" spans="1:133" x14ac:dyDescent="0.35">
      <c r="A120">
        <v>104</v>
      </c>
      <c r="B120">
        <v>1582064220</v>
      </c>
      <c r="C120">
        <v>515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1582064211.93103</v>
      </c>
      <c r="O120">
        <f t="shared" si="43"/>
        <v>8.3137917052077926E-5</v>
      </c>
      <c r="P120">
        <f t="shared" si="44"/>
        <v>-0.20197419728726992</v>
      </c>
      <c r="Q120">
        <f t="shared" si="45"/>
        <v>400.269137931035</v>
      </c>
      <c r="R120">
        <f t="shared" si="46"/>
        <v>440.96520757621175</v>
      </c>
      <c r="S120">
        <f t="shared" si="47"/>
        <v>43.769509763781102</v>
      </c>
      <c r="T120">
        <f t="shared" si="48"/>
        <v>39.730082191994214</v>
      </c>
      <c r="U120">
        <f t="shared" si="49"/>
        <v>6.5750855508630388E-3</v>
      </c>
      <c r="V120">
        <f t="shared" si="50"/>
        <v>2.2451902902301333</v>
      </c>
      <c r="W120">
        <f t="shared" si="51"/>
        <v>6.5644069393553583E-3</v>
      </c>
      <c r="X120">
        <f t="shared" si="52"/>
        <v>4.1037123025464755E-3</v>
      </c>
      <c r="Y120">
        <f t="shared" si="53"/>
        <v>0</v>
      </c>
      <c r="Z120">
        <f t="shared" si="54"/>
        <v>31.282475213015569</v>
      </c>
      <c r="AA120">
        <f t="shared" si="55"/>
        <v>30.904889655172401</v>
      </c>
      <c r="AB120">
        <f t="shared" si="56"/>
        <v>4.4869709894957559</v>
      </c>
      <c r="AC120">
        <f t="shared" si="57"/>
        <v>71.411890546568173</v>
      </c>
      <c r="AD120">
        <f t="shared" si="58"/>
        <v>3.2790457141738076</v>
      </c>
      <c r="AE120">
        <f t="shared" si="59"/>
        <v>4.5917363188074676</v>
      </c>
      <c r="AF120">
        <f t="shared" si="60"/>
        <v>1.2079252753219483</v>
      </c>
      <c r="AG120">
        <f t="shared" si="61"/>
        <v>-3.6663821419966367</v>
      </c>
      <c r="AH120">
        <f t="shared" si="62"/>
        <v>49.03606688975605</v>
      </c>
      <c r="AI120">
        <f t="shared" si="63"/>
        <v>4.9097009257947608</v>
      </c>
      <c r="AJ120">
        <f t="shared" si="64"/>
        <v>50.279385673554174</v>
      </c>
      <c r="AK120">
        <v>-4.1054387897140401E-2</v>
      </c>
      <c r="AL120">
        <v>4.6087146976452997E-2</v>
      </c>
      <c r="AM120">
        <v>3.4466253726684699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51610.547464530799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-0.20197419728726992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1582064211.93103</v>
      </c>
      <c r="BY120">
        <v>400.269137931035</v>
      </c>
      <c r="BZ120">
        <v>399.979965517241</v>
      </c>
      <c r="CA120">
        <v>33.035441379310299</v>
      </c>
      <c r="CB120">
        <v>32.897637931034502</v>
      </c>
      <c r="CC120">
        <v>350.02644827586198</v>
      </c>
      <c r="CD120">
        <v>99.058417241379303</v>
      </c>
      <c r="CE120">
        <v>0.20000272413793099</v>
      </c>
      <c r="CF120">
        <v>31.3100034482759</v>
      </c>
      <c r="CG120">
        <v>30.904889655172401</v>
      </c>
      <c r="CH120">
        <v>999.9</v>
      </c>
      <c r="CI120">
        <v>0</v>
      </c>
      <c r="CJ120">
        <v>0</v>
      </c>
      <c r="CK120">
        <v>9994.5724137930993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-1.6482758620689699</v>
      </c>
      <c r="CS120">
        <v>0</v>
      </c>
      <c r="CT120">
        <v>13.755172413793099</v>
      </c>
      <c r="CU120">
        <v>-1.8206896551724101</v>
      </c>
      <c r="CV120">
        <v>38.625</v>
      </c>
      <c r="CW120">
        <v>43.825034482758603</v>
      </c>
      <c r="CX120">
        <v>41.3163448275862</v>
      </c>
      <c r="CY120">
        <v>42.436999999999998</v>
      </c>
      <c r="CZ120">
        <v>39.797034482758598</v>
      </c>
      <c r="DA120">
        <v>0</v>
      </c>
      <c r="DB120">
        <v>0</v>
      </c>
      <c r="DC120">
        <v>0</v>
      </c>
      <c r="DD120">
        <v>1582064223.5</v>
      </c>
      <c r="DE120">
        <v>-1.6615384615384601</v>
      </c>
      <c r="DF120">
        <v>24.1777776267676</v>
      </c>
      <c r="DG120">
        <v>-33.384615109174803</v>
      </c>
      <c r="DH120">
        <v>14.080769230769199</v>
      </c>
      <c r="DI120">
        <v>15</v>
      </c>
      <c r="DJ120">
        <v>100</v>
      </c>
      <c r="DK120">
        <v>100</v>
      </c>
      <c r="DL120">
        <v>2.605</v>
      </c>
      <c r="DM120">
        <v>0.52900000000000003</v>
      </c>
      <c r="DN120">
        <v>2</v>
      </c>
      <c r="DO120">
        <v>343.274</v>
      </c>
      <c r="DP120">
        <v>687.39800000000002</v>
      </c>
      <c r="DQ120">
        <v>30.999500000000001</v>
      </c>
      <c r="DR120">
        <v>30.382899999999999</v>
      </c>
      <c r="DS120">
        <v>30.0001</v>
      </c>
      <c r="DT120">
        <v>30.305700000000002</v>
      </c>
      <c r="DU120">
        <v>30.316099999999999</v>
      </c>
      <c r="DV120">
        <v>21.0823</v>
      </c>
      <c r="DW120">
        <v>11.0764</v>
      </c>
      <c r="DX120">
        <v>100</v>
      </c>
      <c r="DY120">
        <v>31</v>
      </c>
      <c r="DZ120">
        <v>400</v>
      </c>
      <c r="EA120">
        <v>32.857199999999999</v>
      </c>
      <c r="EB120">
        <v>100.244</v>
      </c>
      <c r="EC120">
        <v>100.65900000000001</v>
      </c>
    </row>
    <row r="121" spans="1:133" x14ac:dyDescent="0.35">
      <c r="A121">
        <v>105</v>
      </c>
      <c r="B121">
        <v>1582064225.0999999</v>
      </c>
      <c r="C121">
        <v>520.09999990463302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1582064217.3724101</v>
      </c>
      <c r="O121">
        <f t="shared" si="43"/>
        <v>8.2421334859253325E-5</v>
      </c>
      <c r="P121">
        <f t="shared" si="44"/>
        <v>-0.20057409648481397</v>
      </c>
      <c r="Q121">
        <f t="shared" si="45"/>
        <v>400.25810344827602</v>
      </c>
      <c r="R121">
        <f t="shared" si="46"/>
        <v>441.04685152072051</v>
      </c>
      <c r="S121">
        <f t="shared" si="47"/>
        <v>43.778128192720438</v>
      </c>
      <c r="T121">
        <f t="shared" si="48"/>
        <v>39.729453917461129</v>
      </c>
      <c r="U121">
        <f t="shared" si="49"/>
        <v>6.5167969238663446E-3</v>
      </c>
      <c r="V121">
        <f t="shared" si="50"/>
        <v>2.2442882621449667</v>
      </c>
      <c r="W121">
        <f t="shared" si="51"/>
        <v>6.5063024344856535E-3</v>
      </c>
      <c r="X121">
        <f t="shared" si="52"/>
        <v>4.0673804815982584E-3</v>
      </c>
      <c r="Y121">
        <f t="shared" si="53"/>
        <v>0</v>
      </c>
      <c r="Z121">
        <f t="shared" si="54"/>
        <v>31.282716309418038</v>
      </c>
      <c r="AA121">
        <f t="shared" si="55"/>
        <v>30.905820689655201</v>
      </c>
      <c r="AB121">
        <f t="shared" si="56"/>
        <v>4.4872093539745892</v>
      </c>
      <c r="AC121">
        <f t="shared" si="57"/>
        <v>71.410564396686965</v>
      </c>
      <c r="AD121">
        <f t="shared" si="58"/>
        <v>3.278987393755048</v>
      </c>
      <c r="AE121">
        <f t="shared" si="59"/>
        <v>4.5917399217575348</v>
      </c>
      <c r="AF121">
        <f t="shared" si="60"/>
        <v>1.2082219602195412</v>
      </c>
      <c r="AG121">
        <f t="shared" si="61"/>
        <v>-3.6347808672930717</v>
      </c>
      <c r="AH121">
        <f t="shared" si="62"/>
        <v>48.905385383484905</v>
      </c>
      <c r="AI121">
        <f t="shared" si="63"/>
        <v>4.8986074094944927</v>
      </c>
      <c r="AJ121">
        <f t="shared" si="64"/>
        <v>50.169211925686326</v>
      </c>
      <c r="AK121">
        <v>-4.1030155176514399E-2</v>
      </c>
      <c r="AL121">
        <v>4.6059943624647499E-2</v>
      </c>
      <c r="AM121">
        <v>3.4450141867516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51581.344443404778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-0.20057409648481397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1582064217.3724101</v>
      </c>
      <c r="BY121">
        <v>400.25810344827602</v>
      </c>
      <c r="BZ121">
        <v>399.97082758620701</v>
      </c>
      <c r="CA121">
        <v>33.034465517241401</v>
      </c>
      <c r="CB121">
        <v>32.897844827586198</v>
      </c>
      <c r="CC121">
        <v>350.01400000000001</v>
      </c>
      <c r="CD121">
        <v>99.059565517241396</v>
      </c>
      <c r="CE121">
        <v>0.200021172413793</v>
      </c>
      <c r="CF121">
        <v>31.310017241379299</v>
      </c>
      <c r="CG121">
        <v>30.905820689655201</v>
      </c>
      <c r="CH121">
        <v>999.9</v>
      </c>
      <c r="CI121">
        <v>0</v>
      </c>
      <c r="CJ121">
        <v>0</v>
      </c>
      <c r="CK121">
        <v>9988.5572413793107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-1.46896551724138</v>
      </c>
      <c r="CS121">
        <v>0</v>
      </c>
      <c r="CT121">
        <v>11.9413793103448</v>
      </c>
      <c r="CU121">
        <v>-2.3896551724137902</v>
      </c>
      <c r="CV121">
        <v>38.625</v>
      </c>
      <c r="CW121">
        <v>43.818517241379297</v>
      </c>
      <c r="CX121">
        <v>41.3163448275862</v>
      </c>
      <c r="CY121">
        <v>42.436999999999998</v>
      </c>
      <c r="CZ121">
        <v>39.797034482758598</v>
      </c>
      <c r="DA121">
        <v>0</v>
      </c>
      <c r="DB121">
        <v>0</v>
      </c>
      <c r="DC121">
        <v>0</v>
      </c>
      <c r="DD121">
        <v>1582064228.3</v>
      </c>
      <c r="DE121">
        <v>-1.4769230769230799</v>
      </c>
      <c r="DF121">
        <v>0.64273473453479701</v>
      </c>
      <c r="DG121">
        <v>-3.7675212411460901</v>
      </c>
      <c r="DH121">
        <v>11.6</v>
      </c>
      <c r="DI121">
        <v>15</v>
      </c>
      <c r="DJ121">
        <v>100</v>
      </c>
      <c r="DK121">
        <v>100</v>
      </c>
      <c r="DL121">
        <v>2.605</v>
      </c>
      <c r="DM121">
        <v>0.52900000000000003</v>
      </c>
      <c r="DN121">
        <v>2</v>
      </c>
      <c r="DO121">
        <v>343.327</v>
      </c>
      <c r="DP121">
        <v>687.44500000000005</v>
      </c>
      <c r="DQ121">
        <v>30.999500000000001</v>
      </c>
      <c r="DR121">
        <v>30.383900000000001</v>
      </c>
      <c r="DS121">
        <v>30.0001</v>
      </c>
      <c r="DT121">
        <v>30.306799999999999</v>
      </c>
      <c r="DU121">
        <v>30.316099999999999</v>
      </c>
      <c r="DV121">
        <v>21.0822</v>
      </c>
      <c r="DW121">
        <v>11.0764</v>
      </c>
      <c r="DX121">
        <v>100</v>
      </c>
      <c r="DY121">
        <v>31</v>
      </c>
      <c r="DZ121">
        <v>400</v>
      </c>
      <c r="EA121">
        <v>32.857199999999999</v>
      </c>
      <c r="EB121">
        <v>100.245</v>
      </c>
      <c r="EC121">
        <v>100.66</v>
      </c>
    </row>
    <row r="122" spans="1:133" x14ac:dyDescent="0.35">
      <c r="A122">
        <v>106</v>
      </c>
      <c r="B122">
        <v>1582064230.0999999</v>
      </c>
      <c r="C122">
        <v>525.09999990463302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1582064222.23103</v>
      </c>
      <c r="O122">
        <f t="shared" si="43"/>
        <v>8.18987568741015E-5</v>
      </c>
      <c r="P122">
        <f t="shared" si="44"/>
        <v>-0.18451285973517903</v>
      </c>
      <c r="Q122">
        <f t="shared" si="45"/>
        <v>400.25268965517199</v>
      </c>
      <c r="R122">
        <f t="shared" si="46"/>
        <v>437.41956836379154</v>
      </c>
      <c r="S122">
        <f t="shared" si="47"/>
        <v>43.418728150186652</v>
      </c>
      <c r="T122">
        <f t="shared" si="48"/>
        <v>39.729504531598089</v>
      </c>
      <c r="U122">
        <f t="shared" si="49"/>
        <v>6.4753038267465271E-3</v>
      </c>
      <c r="V122">
        <f t="shared" si="50"/>
        <v>2.2450697134454094</v>
      </c>
      <c r="W122">
        <f t="shared" si="51"/>
        <v>6.4649460364306832E-3</v>
      </c>
      <c r="X122">
        <f t="shared" si="52"/>
        <v>4.0415204788371304E-3</v>
      </c>
      <c r="Y122">
        <f t="shared" si="53"/>
        <v>0</v>
      </c>
      <c r="Z122">
        <f t="shared" si="54"/>
        <v>31.282639360706163</v>
      </c>
      <c r="AA122">
        <f t="shared" si="55"/>
        <v>30.905262068965499</v>
      </c>
      <c r="AB122">
        <f t="shared" si="56"/>
        <v>4.4870663339636954</v>
      </c>
      <c r="AC122">
        <f t="shared" si="57"/>
        <v>71.407625312513971</v>
      </c>
      <c r="AD122">
        <f t="shared" si="58"/>
        <v>3.2788041993008212</v>
      </c>
      <c r="AE122">
        <f t="shared" si="59"/>
        <v>4.5916723668532642</v>
      </c>
      <c r="AF122">
        <f t="shared" si="60"/>
        <v>1.2082621346628741</v>
      </c>
      <c r="AG122">
        <f t="shared" si="61"/>
        <v>-3.6117351781478764</v>
      </c>
      <c r="AH122">
        <f t="shared" si="62"/>
        <v>48.958724883074503</v>
      </c>
      <c r="AI122">
        <f t="shared" si="63"/>
        <v>4.9022234626380667</v>
      </c>
      <c r="AJ122">
        <f t="shared" si="64"/>
        <v>50.24921316756469</v>
      </c>
      <c r="AK122">
        <v>-4.10511481305414E-2</v>
      </c>
      <c r="AL122">
        <v>4.6083510054626603E-2</v>
      </c>
      <c r="AM122">
        <v>3.44640998581714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51606.737744561746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-0.18451285973517903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1582064222.23103</v>
      </c>
      <c r="BY122">
        <v>400.25268965517199</v>
      </c>
      <c r="BZ122">
        <v>399.99258620689699</v>
      </c>
      <c r="CA122">
        <v>33.032131034482802</v>
      </c>
      <c r="CB122">
        <v>32.896375862069</v>
      </c>
      <c r="CC122">
        <v>350.013034482759</v>
      </c>
      <c r="CD122">
        <v>99.061041379310296</v>
      </c>
      <c r="CE122">
        <v>0.20001434482758601</v>
      </c>
      <c r="CF122">
        <v>31.309758620689699</v>
      </c>
      <c r="CG122">
        <v>30.905262068965499</v>
      </c>
      <c r="CH122">
        <v>999.9</v>
      </c>
      <c r="CI122">
        <v>0</v>
      </c>
      <c r="CJ122">
        <v>0</v>
      </c>
      <c r="CK122">
        <v>9993.5189655172398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-0.74827586206896601</v>
      </c>
      <c r="CS122">
        <v>0</v>
      </c>
      <c r="CT122">
        <v>11.3</v>
      </c>
      <c r="CU122">
        <v>-2.5137931034482799</v>
      </c>
      <c r="CV122">
        <v>38.625</v>
      </c>
      <c r="CW122">
        <v>43.8163448275862</v>
      </c>
      <c r="CX122">
        <v>41.3163448275862</v>
      </c>
      <c r="CY122">
        <v>42.436999999999998</v>
      </c>
      <c r="CZ122">
        <v>39.797034482758598</v>
      </c>
      <c r="DA122">
        <v>0</v>
      </c>
      <c r="DB122">
        <v>0</v>
      </c>
      <c r="DC122">
        <v>0</v>
      </c>
      <c r="DD122">
        <v>1582064233.7</v>
      </c>
      <c r="DE122">
        <v>-1.0846153846153801</v>
      </c>
      <c r="DF122">
        <v>-6.4683761745211603</v>
      </c>
      <c r="DG122">
        <v>-18.242734888527298</v>
      </c>
      <c r="DH122">
        <v>10.4538461538462</v>
      </c>
      <c r="DI122">
        <v>15</v>
      </c>
      <c r="DJ122">
        <v>100</v>
      </c>
      <c r="DK122">
        <v>100</v>
      </c>
      <c r="DL122">
        <v>2.605</v>
      </c>
      <c r="DM122">
        <v>0.52900000000000003</v>
      </c>
      <c r="DN122">
        <v>2</v>
      </c>
      <c r="DO122">
        <v>343.45800000000003</v>
      </c>
      <c r="DP122">
        <v>687.49099999999999</v>
      </c>
      <c r="DQ122">
        <v>30.9998</v>
      </c>
      <c r="DR122">
        <v>30.3856</v>
      </c>
      <c r="DS122">
        <v>30.0001</v>
      </c>
      <c r="DT122">
        <v>30.306799999999999</v>
      </c>
      <c r="DU122">
        <v>30.316099999999999</v>
      </c>
      <c r="DV122">
        <v>21.0837</v>
      </c>
      <c r="DW122">
        <v>11.0764</v>
      </c>
      <c r="DX122">
        <v>100</v>
      </c>
      <c r="DY122">
        <v>31</v>
      </c>
      <c r="DZ122">
        <v>400</v>
      </c>
      <c r="EA122">
        <v>32.857199999999999</v>
      </c>
      <c r="EB122">
        <v>100.245</v>
      </c>
      <c r="EC122">
        <v>100.661</v>
      </c>
    </row>
    <row r="123" spans="1:133" x14ac:dyDescent="0.35">
      <c r="A123">
        <v>107</v>
      </c>
      <c r="B123">
        <v>1582064235.0999999</v>
      </c>
      <c r="C123">
        <v>530.09999990463302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1582064227.0896499</v>
      </c>
      <c r="O123">
        <f t="shared" si="43"/>
        <v>8.1357340962159223E-5</v>
      </c>
      <c r="P123">
        <f t="shared" si="44"/>
        <v>-0.19128977596682042</v>
      </c>
      <c r="Q123">
        <f t="shared" si="45"/>
        <v>400.27927586206903</v>
      </c>
      <c r="R123">
        <f t="shared" si="46"/>
        <v>439.43571972937002</v>
      </c>
      <c r="S123">
        <f t="shared" si="47"/>
        <v>43.618706206808675</v>
      </c>
      <c r="T123">
        <f t="shared" si="48"/>
        <v>39.732009371596789</v>
      </c>
      <c r="U123">
        <f t="shared" si="49"/>
        <v>6.4293987881612813E-3</v>
      </c>
      <c r="V123">
        <f t="shared" si="50"/>
        <v>2.245862023790254</v>
      </c>
      <c r="W123">
        <f t="shared" si="51"/>
        <v>6.4191908064831337E-3</v>
      </c>
      <c r="X123">
        <f t="shared" si="52"/>
        <v>4.0129100307383543E-3</v>
      </c>
      <c r="Y123">
        <f t="shared" si="53"/>
        <v>0</v>
      </c>
      <c r="Z123">
        <f t="shared" si="54"/>
        <v>31.282678998881931</v>
      </c>
      <c r="AA123">
        <f t="shared" si="55"/>
        <v>30.906544827586199</v>
      </c>
      <c r="AB123">
        <f t="shared" si="56"/>
        <v>4.4873947561949636</v>
      </c>
      <c r="AC123">
        <f t="shared" si="57"/>
        <v>71.403118855602415</v>
      </c>
      <c r="AD123">
        <f t="shared" si="58"/>
        <v>3.2785696223592327</v>
      </c>
      <c r="AE123">
        <f t="shared" si="59"/>
        <v>4.5916336357651844</v>
      </c>
      <c r="AF123">
        <f t="shared" si="60"/>
        <v>1.208825133835731</v>
      </c>
      <c r="AG123">
        <f t="shared" si="61"/>
        <v>-3.5878587364312216</v>
      </c>
      <c r="AH123">
        <f t="shared" si="62"/>
        <v>48.802734867311415</v>
      </c>
      <c r="AI123">
        <f t="shared" si="63"/>
        <v>4.8849076162862497</v>
      </c>
      <c r="AJ123">
        <f t="shared" si="64"/>
        <v>50.099783747166441</v>
      </c>
      <c r="AK123">
        <v>-4.1072439507736598E-2</v>
      </c>
      <c r="AL123">
        <v>4.6107411490755201E-2</v>
      </c>
      <c r="AM123">
        <v>3.4478253771242402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51632.431275106042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-0.19128977596682042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1582064227.0896499</v>
      </c>
      <c r="BY123">
        <v>400.27927586206903</v>
      </c>
      <c r="BZ123">
        <v>400.007172413793</v>
      </c>
      <c r="CA123">
        <v>33.029879310344803</v>
      </c>
      <c r="CB123">
        <v>32.895013793103402</v>
      </c>
      <c r="CC123">
        <v>349.99362068965502</v>
      </c>
      <c r="CD123">
        <v>99.060762068965502</v>
      </c>
      <c r="CE123">
        <v>0.19995855172413801</v>
      </c>
      <c r="CF123">
        <v>31.3096103448276</v>
      </c>
      <c r="CG123">
        <v>30.906544827586199</v>
      </c>
      <c r="CH123">
        <v>999.9</v>
      </c>
      <c r="CI123">
        <v>0</v>
      </c>
      <c r="CJ123">
        <v>0</v>
      </c>
      <c r="CK123">
        <v>9998.7303448275907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-1.7</v>
      </c>
      <c r="CS123">
        <v>0</v>
      </c>
      <c r="CT123">
        <v>11.148275862068999</v>
      </c>
      <c r="CU123">
        <v>-2.6586206896551698</v>
      </c>
      <c r="CV123">
        <v>38.625</v>
      </c>
      <c r="CW123">
        <v>43.811999999999998</v>
      </c>
      <c r="CX123">
        <v>41.3163448275862</v>
      </c>
      <c r="CY123">
        <v>42.436999999999998</v>
      </c>
      <c r="CZ123">
        <v>39.794896551724101</v>
      </c>
      <c r="DA123">
        <v>0</v>
      </c>
      <c r="DB123">
        <v>0</v>
      </c>
      <c r="DC123">
        <v>0</v>
      </c>
      <c r="DD123">
        <v>1582064238.5</v>
      </c>
      <c r="DE123">
        <v>-1.91923076923077</v>
      </c>
      <c r="DF123">
        <v>9.1316240448503301</v>
      </c>
      <c r="DG123">
        <v>9.2034184268470405</v>
      </c>
      <c r="DH123">
        <v>10.515384615384599</v>
      </c>
      <c r="DI123">
        <v>15</v>
      </c>
      <c r="DJ123">
        <v>100</v>
      </c>
      <c r="DK123">
        <v>100</v>
      </c>
      <c r="DL123">
        <v>2.605</v>
      </c>
      <c r="DM123">
        <v>0.52900000000000003</v>
      </c>
      <c r="DN123">
        <v>2</v>
      </c>
      <c r="DO123">
        <v>343.25700000000001</v>
      </c>
      <c r="DP123">
        <v>687.375</v>
      </c>
      <c r="DQ123">
        <v>30.9999</v>
      </c>
      <c r="DR123">
        <v>30.3856</v>
      </c>
      <c r="DS123">
        <v>30.0002</v>
      </c>
      <c r="DT123">
        <v>30.306799999999999</v>
      </c>
      <c r="DU123">
        <v>30.316099999999999</v>
      </c>
      <c r="DV123">
        <v>21.081700000000001</v>
      </c>
      <c r="DW123">
        <v>11.0764</v>
      </c>
      <c r="DX123">
        <v>100</v>
      </c>
      <c r="DY123">
        <v>31</v>
      </c>
      <c r="DZ123">
        <v>400</v>
      </c>
      <c r="EA123">
        <v>32.857199999999999</v>
      </c>
      <c r="EB123">
        <v>100.247</v>
      </c>
      <c r="EC123">
        <v>100.66</v>
      </c>
    </row>
    <row r="124" spans="1:133" x14ac:dyDescent="0.35">
      <c r="A124">
        <v>108</v>
      </c>
      <c r="B124">
        <v>1582064240.0999999</v>
      </c>
      <c r="C124">
        <v>535.09999990463302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1582064232.0310299</v>
      </c>
      <c r="O124">
        <f t="shared" si="43"/>
        <v>8.0929593007989878E-5</v>
      </c>
      <c r="P124">
        <f t="shared" si="44"/>
        <v>-0.19659689456342247</v>
      </c>
      <c r="Q124">
        <f t="shared" si="45"/>
        <v>400.29134482758599</v>
      </c>
      <c r="R124">
        <f t="shared" si="46"/>
        <v>441.01955274546185</v>
      </c>
      <c r="S124">
        <f t="shared" si="47"/>
        <v>43.775739513767675</v>
      </c>
      <c r="T124">
        <f t="shared" si="48"/>
        <v>39.733044786115705</v>
      </c>
      <c r="U124">
        <f t="shared" si="49"/>
        <v>6.3945240988379061E-3</v>
      </c>
      <c r="V124">
        <f t="shared" si="50"/>
        <v>2.247088200457342</v>
      </c>
      <c r="W124">
        <f t="shared" si="51"/>
        <v>6.384431964896381E-3</v>
      </c>
      <c r="X124">
        <f t="shared" si="52"/>
        <v>3.9911753697660186E-3</v>
      </c>
      <c r="Y124">
        <f t="shared" si="53"/>
        <v>0</v>
      </c>
      <c r="Z124">
        <f t="shared" si="54"/>
        <v>31.282547667155381</v>
      </c>
      <c r="AA124">
        <f t="shared" si="55"/>
        <v>30.906265517241401</v>
      </c>
      <c r="AB124">
        <f t="shared" si="56"/>
        <v>4.4873232431194614</v>
      </c>
      <c r="AC124">
        <f t="shared" si="57"/>
        <v>71.398629524729316</v>
      </c>
      <c r="AD124">
        <f t="shared" si="58"/>
        <v>3.2783101116867379</v>
      </c>
      <c r="AE124">
        <f t="shared" si="59"/>
        <v>4.5915588765625772</v>
      </c>
      <c r="AF124">
        <f t="shared" si="60"/>
        <v>1.2090131314327235</v>
      </c>
      <c r="AG124">
        <f t="shared" si="61"/>
        <v>-3.5689950516523536</v>
      </c>
      <c r="AH124">
        <f t="shared" si="62"/>
        <v>48.828544286970619</v>
      </c>
      <c r="AI124">
        <f t="shared" si="63"/>
        <v>4.8848104085615889</v>
      </c>
      <c r="AJ124">
        <f t="shared" si="64"/>
        <v>50.144359643879852</v>
      </c>
      <c r="AK124">
        <v>-4.1105403291416702E-2</v>
      </c>
      <c r="AL124">
        <v>4.6144416225722198E-2</v>
      </c>
      <c r="AM124">
        <v>3.45001622159401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51672.212817487401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-0.19659689456342247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1582064232.0310299</v>
      </c>
      <c r="BY124">
        <v>400.29134482758599</v>
      </c>
      <c r="BZ124">
        <v>400.00986206896499</v>
      </c>
      <c r="CA124">
        <v>33.0274</v>
      </c>
      <c r="CB124">
        <v>32.893248275862099</v>
      </c>
      <c r="CC124">
        <v>350.00682758620701</v>
      </c>
      <c r="CD124">
        <v>99.060344827586206</v>
      </c>
      <c r="CE124">
        <v>0.19996968965517201</v>
      </c>
      <c r="CF124">
        <v>31.309324137931</v>
      </c>
      <c r="CG124">
        <v>30.906265517241401</v>
      </c>
      <c r="CH124">
        <v>999.9</v>
      </c>
      <c r="CI124">
        <v>0</v>
      </c>
      <c r="CJ124">
        <v>0</v>
      </c>
      <c r="CK124">
        <v>10006.7972413793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-0.57586206896551795</v>
      </c>
      <c r="CS124">
        <v>0</v>
      </c>
      <c r="CT124">
        <v>10.5586206896552</v>
      </c>
      <c r="CU124">
        <v>-2.35862068965517</v>
      </c>
      <c r="CV124">
        <v>38.625</v>
      </c>
      <c r="CW124">
        <v>43.811999999999998</v>
      </c>
      <c r="CX124">
        <v>41.314172413793102</v>
      </c>
      <c r="CY124">
        <v>42.436999999999998</v>
      </c>
      <c r="CZ124">
        <v>39.790620689655199</v>
      </c>
      <c r="DA124">
        <v>0</v>
      </c>
      <c r="DB124">
        <v>0</v>
      </c>
      <c r="DC124">
        <v>0</v>
      </c>
      <c r="DD124">
        <v>1582064243.3</v>
      </c>
      <c r="DE124">
        <v>-0.65384615384615397</v>
      </c>
      <c r="DF124">
        <v>3.0427354943292899</v>
      </c>
      <c r="DG124">
        <v>27.9042730505608</v>
      </c>
      <c r="DH124">
        <v>10.6307692307692</v>
      </c>
      <c r="DI124">
        <v>15</v>
      </c>
      <c r="DJ124">
        <v>100</v>
      </c>
      <c r="DK124">
        <v>100</v>
      </c>
      <c r="DL124">
        <v>2.605</v>
      </c>
      <c r="DM124">
        <v>0.52900000000000003</v>
      </c>
      <c r="DN124">
        <v>2</v>
      </c>
      <c r="DO124">
        <v>343.41300000000001</v>
      </c>
      <c r="DP124">
        <v>687.09799999999996</v>
      </c>
      <c r="DQ124">
        <v>30.9998</v>
      </c>
      <c r="DR124">
        <v>30.3856</v>
      </c>
      <c r="DS124">
        <v>30.0002</v>
      </c>
      <c r="DT124">
        <v>30.307099999999998</v>
      </c>
      <c r="DU124">
        <v>30.316299999999998</v>
      </c>
      <c r="DV124">
        <v>21.081</v>
      </c>
      <c r="DW124">
        <v>11.0764</v>
      </c>
      <c r="DX124">
        <v>100</v>
      </c>
      <c r="DY124">
        <v>31</v>
      </c>
      <c r="DZ124">
        <v>400</v>
      </c>
      <c r="EA124">
        <v>32.857199999999999</v>
      </c>
      <c r="EB124">
        <v>100.245</v>
      </c>
      <c r="EC124">
        <v>100.658</v>
      </c>
    </row>
    <row r="125" spans="1:133" x14ac:dyDescent="0.35">
      <c r="A125">
        <v>109</v>
      </c>
      <c r="B125">
        <v>1582064245.0999999</v>
      </c>
      <c r="C125">
        <v>540.09999990463302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1582064237.0310299</v>
      </c>
      <c r="O125">
        <f t="shared" si="43"/>
        <v>8.0229013403672385E-5</v>
      </c>
      <c r="P125">
        <f t="shared" si="44"/>
        <v>-0.19724916574738727</v>
      </c>
      <c r="Q125">
        <f t="shared" si="45"/>
        <v>400.31486206896602</v>
      </c>
      <c r="R125">
        <f t="shared" si="46"/>
        <v>441.63435990885148</v>
      </c>
      <c r="S125">
        <f t="shared" si="47"/>
        <v>43.836485881165807</v>
      </c>
      <c r="T125">
        <f t="shared" si="48"/>
        <v>39.735125687976058</v>
      </c>
      <c r="U125">
        <f t="shared" si="49"/>
        <v>6.3386690776401685E-3</v>
      </c>
      <c r="V125">
        <f t="shared" si="50"/>
        <v>2.2469311193646142</v>
      </c>
      <c r="W125">
        <f t="shared" si="51"/>
        <v>6.3287516399367881E-3</v>
      </c>
      <c r="X125">
        <f t="shared" si="52"/>
        <v>3.956359505462124E-3</v>
      </c>
      <c r="Y125">
        <f t="shared" si="53"/>
        <v>0</v>
      </c>
      <c r="Z125">
        <f t="shared" si="54"/>
        <v>31.282443284465952</v>
      </c>
      <c r="AA125">
        <f t="shared" si="55"/>
        <v>30.905820689655201</v>
      </c>
      <c r="AB125">
        <f t="shared" si="56"/>
        <v>4.4872093539745892</v>
      </c>
      <c r="AC125">
        <f t="shared" si="57"/>
        <v>71.395924723814204</v>
      </c>
      <c r="AD125">
        <f t="shared" si="58"/>
        <v>3.278123542079201</v>
      </c>
      <c r="AE125">
        <f t="shared" si="59"/>
        <v>4.5914715087173299</v>
      </c>
      <c r="AF125">
        <f t="shared" si="60"/>
        <v>1.2090858118953882</v>
      </c>
      <c r="AG125">
        <f t="shared" si="61"/>
        <v>-3.5380994911019523</v>
      </c>
      <c r="AH125">
        <f t="shared" si="62"/>
        <v>48.838497754303802</v>
      </c>
      <c r="AI125">
        <f t="shared" si="63"/>
        <v>4.8861289359237734</v>
      </c>
      <c r="AJ125">
        <f t="shared" si="64"/>
        <v>50.186527199125621</v>
      </c>
      <c r="AK125">
        <v>-4.1101179514634503E-2</v>
      </c>
      <c r="AL125">
        <v>4.6139674666261003E-2</v>
      </c>
      <c r="AM125">
        <v>3.44973553389389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51667.163834519866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-0.19724916574738727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1582064237.0310299</v>
      </c>
      <c r="BY125">
        <v>400.31486206896602</v>
      </c>
      <c r="BZ125">
        <v>400.03179310344802</v>
      </c>
      <c r="CA125">
        <v>33.025731034482803</v>
      </c>
      <c r="CB125">
        <v>32.892744827586199</v>
      </c>
      <c r="CC125">
        <v>350.01851724137902</v>
      </c>
      <c r="CD125">
        <v>99.059689655172406</v>
      </c>
      <c r="CE125">
        <v>0.199991793103448</v>
      </c>
      <c r="CF125">
        <v>31.3089896551724</v>
      </c>
      <c r="CG125">
        <v>30.905820689655201</v>
      </c>
      <c r="CH125">
        <v>999.9</v>
      </c>
      <c r="CI125">
        <v>0</v>
      </c>
      <c r="CJ125">
        <v>0</v>
      </c>
      <c r="CK125">
        <v>10005.835172413799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-2.2000000000000002</v>
      </c>
      <c r="CS125">
        <v>0</v>
      </c>
      <c r="CT125">
        <v>12.093103448275899</v>
      </c>
      <c r="CU125">
        <v>-1.92068965517241</v>
      </c>
      <c r="CV125">
        <v>38.625</v>
      </c>
      <c r="CW125">
        <v>43.811999999999998</v>
      </c>
      <c r="CX125">
        <v>41.311999999999998</v>
      </c>
      <c r="CY125">
        <v>42.436999999999998</v>
      </c>
      <c r="CZ125">
        <v>39.777793103448303</v>
      </c>
      <c r="DA125">
        <v>0</v>
      </c>
      <c r="DB125">
        <v>0</v>
      </c>
      <c r="DC125">
        <v>0</v>
      </c>
      <c r="DD125">
        <v>1582064248.7</v>
      </c>
      <c r="DE125">
        <v>-0.96538461538461495</v>
      </c>
      <c r="DF125">
        <v>7.8461541278242004</v>
      </c>
      <c r="DG125">
        <v>-13.0564106627354</v>
      </c>
      <c r="DH125">
        <v>11.103846153846201</v>
      </c>
      <c r="DI125">
        <v>15</v>
      </c>
      <c r="DJ125">
        <v>100</v>
      </c>
      <c r="DK125">
        <v>100</v>
      </c>
      <c r="DL125">
        <v>2.605</v>
      </c>
      <c r="DM125">
        <v>0.52900000000000003</v>
      </c>
      <c r="DN125">
        <v>2</v>
      </c>
      <c r="DO125">
        <v>343.42500000000001</v>
      </c>
      <c r="DP125">
        <v>687.221</v>
      </c>
      <c r="DQ125">
        <v>30.9998</v>
      </c>
      <c r="DR125">
        <v>30.3856</v>
      </c>
      <c r="DS125">
        <v>30.0001</v>
      </c>
      <c r="DT125">
        <v>30.3094</v>
      </c>
      <c r="DU125">
        <v>30.3188</v>
      </c>
      <c r="DV125">
        <v>21.0777</v>
      </c>
      <c r="DW125">
        <v>11.0764</v>
      </c>
      <c r="DX125">
        <v>100</v>
      </c>
      <c r="DY125">
        <v>31</v>
      </c>
      <c r="DZ125">
        <v>400</v>
      </c>
      <c r="EA125">
        <v>32.857199999999999</v>
      </c>
      <c r="EB125">
        <v>100.247</v>
      </c>
      <c r="EC125">
        <v>100.66</v>
      </c>
    </row>
    <row r="126" spans="1:133" x14ac:dyDescent="0.35">
      <c r="A126">
        <v>110</v>
      </c>
      <c r="B126">
        <v>1582064250.0999999</v>
      </c>
      <c r="C126">
        <v>545.09999990463302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1582064242.0310299</v>
      </c>
      <c r="O126">
        <f t="shared" si="43"/>
        <v>8.0109568993292209E-5</v>
      </c>
      <c r="P126">
        <f t="shared" si="44"/>
        <v>-0.19493123222968564</v>
      </c>
      <c r="Q126">
        <f t="shared" si="45"/>
        <v>400.317344827586</v>
      </c>
      <c r="R126">
        <f t="shared" si="46"/>
        <v>441.14077807947666</v>
      </c>
      <c r="S126">
        <f t="shared" si="47"/>
        <v>43.787844193225773</v>
      </c>
      <c r="T126">
        <f t="shared" si="48"/>
        <v>39.735690723196093</v>
      </c>
      <c r="U126">
        <f t="shared" si="49"/>
        <v>6.3274564774043578E-3</v>
      </c>
      <c r="V126">
        <f t="shared" si="50"/>
        <v>2.2464133981973271</v>
      </c>
      <c r="W126">
        <f t="shared" si="51"/>
        <v>6.3175717917329276E-3</v>
      </c>
      <c r="X126">
        <f t="shared" si="52"/>
        <v>3.9493691640015149E-3</v>
      </c>
      <c r="Y126">
        <f t="shared" si="53"/>
        <v>0</v>
      </c>
      <c r="Z126">
        <f t="shared" si="54"/>
        <v>31.281966897333387</v>
      </c>
      <c r="AA126">
        <f t="shared" si="55"/>
        <v>30.906527586206899</v>
      </c>
      <c r="AB126">
        <f t="shared" si="56"/>
        <v>4.4873903417788394</v>
      </c>
      <c r="AC126">
        <f t="shared" si="57"/>
        <v>71.394395318048353</v>
      </c>
      <c r="AD126">
        <f t="shared" si="58"/>
        <v>3.2779581506013664</v>
      </c>
      <c r="AE126">
        <f t="shared" si="59"/>
        <v>4.5913382079905443</v>
      </c>
      <c r="AF126">
        <f t="shared" si="60"/>
        <v>1.209432191177473</v>
      </c>
      <c r="AG126">
        <f t="shared" si="61"/>
        <v>-3.5328319926041862</v>
      </c>
      <c r="AH126">
        <f t="shared" si="62"/>
        <v>48.679826303731751</v>
      </c>
      <c r="AI126">
        <f t="shared" si="63"/>
        <v>4.8713815223582699</v>
      </c>
      <c r="AJ126">
        <f t="shared" si="64"/>
        <v>50.018375833485834</v>
      </c>
      <c r="AK126">
        <v>-4.10872603160213E-2</v>
      </c>
      <c r="AL126">
        <v>4.6124049146428897E-2</v>
      </c>
      <c r="AM126">
        <v>3.4488104746955202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51650.486587745465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-0.19493123222968564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1582064242.0310299</v>
      </c>
      <c r="BY126">
        <v>400.317344827586</v>
      </c>
      <c r="BZ126">
        <v>400.03817241379301</v>
      </c>
      <c r="CA126">
        <v>33.023800000000001</v>
      </c>
      <c r="CB126">
        <v>32.891013793103497</v>
      </c>
      <c r="CC126">
        <v>350.02451724137899</v>
      </c>
      <c r="CD126">
        <v>99.060475862068998</v>
      </c>
      <c r="CE126">
        <v>0.200001448275862</v>
      </c>
      <c r="CF126">
        <v>31.308479310344801</v>
      </c>
      <c r="CG126">
        <v>30.906527586206899</v>
      </c>
      <c r="CH126">
        <v>999.9</v>
      </c>
      <c r="CI126">
        <v>0</v>
      </c>
      <c r="CJ126">
        <v>0</v>
      </c>
      <c r="CK126">
        <v>10002.367241379299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-1.0206896551724101</v>
      </c>
      <c r="CS126">
        <v>0</v>
      </c>
      <c r="CT126">
        <v>12.651724137931</v>
      </c>
      <c r="CU126">
        <v>-1.57931034482759</v>
      </c>
      <c r="CV126">
        <v>38.625</v>
      </c>
      <c r="CW126">
        <v>43.820689655172401</v>
      </c>
      <c r="CX126">
        <v>41.311999999999998</v>
      </c>
      <c r="CY126">
        <v>42.436999999999998</v>
      </c>
      <c r="CZ126">
        <v>39.775655172413799</v>
      </c>
      <c r="DA126">
        <v>0</v>
      </c>
      <c r="DB126">
        <v>0</v>
      </c>
      <c r="DC126">
        <v>0</v>
      </c>
      <c r="DD126">
        <v>1582064253.5</v>
      </c>
      <c r="DE126">
        <v>-1.1769230769230801</v>
      </c>
      <c r="DF126">
        <v>-1.5726490956004699</v>
      </c>
      <c r="DG126">
        <v>-6.6393164620002798</v>
      </c>
      <c r="DH126">
        <v>11.8923076923077</v>
      </c>
      <c r="DI126">
        <v>15</v>
      </c>
      <c r="DJ126">
        <v>100</v>
      </c>
      <c r="DK126">
        <v>100</v>
      </c>
      <c r="DL126">
        <v>2.605</v>
      </c>
      <c r="DM126">
        <v>0.52900000000000003</v>
      </c>
      <c r="DN126">
        <v>2</v>
      </c>
      <c r="DO126">
        <v>343.48399999999998</v>
      </c>
      <c r="DP126">
        <v>687.221</v>
      </c>
      <c r="DQ126">
        <v>31</v>
      </c>
      <c r="DR126">
        <v>30.3856</v>
      </c>
      <c r="DS126">
        <v>30.0002</v>
      </c>
      <c r="DT126">
        <v>30.3094</v>
      </c>
      <c r="DU126">
        <v>30.3188</v>
      </c>
      <c r="DV126">
        <v>21.078499999999998</v>
      </c>
      <c r="DW126">
        <v>11.0764</v>
      </c>
      <c r="DX126">
        <v>100</v>
      </c>
      <c r="DY126">
        <v>31</v>
      </c>
      <c r="DZ126">
        <v>400</v>
      </c>
      <c r="EA126">
        <v>32.857199999999999</v>
      </c>
      <c r="EB126">
        <v>100.245</v>
      </c>
      <c r="EC126">
        <v>100.66</v>
      </c>
    </row>
    <row r="127" spans="1:133" x14ac:dyDescent="0.35">
      <c r="A127">
        <v>111</v>
      </c>
      <c r="B127">
        <v>1582064255.0999999</v>
      </c>
      <c r="C127">
        <v>550.09999990463302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1582064247.0310299</v>
      </c>
      <c r="O127">
        <f t="shared" si="43"/>
        <v>8.0076548864454182E-5</v>
      </c>
      <c r="P127">
        <f t="shared" si="44"/>
        <v>-0.20054679959742194</v>
      </c>
      <c r="Q127">
        <f t="shared" si="45"/>
        <v>400.31475862068999</v>
      </c>
      <c r="R127">
        <f t="shared" si="46"/>
        <v>442.56759593713599</v>
      </c>
      <c r="S127">
        <f t="shared" si="47"/>
        <v>43.929722345815932</v>
      </c>
      <c r="T127">
        <f t="shared" si="48"/>
        <v>39.735661531887615</v>
      </c>
      <c r="U127">
        <f t="shared" si="49"/>
        <v>6.324694442097204E-3</v>
      </c>
      <c r="V127">
        <f t="shared" si="50"/>
        <v>2.2457758447804688</v>
      </c>
      <c r="W127">
        <f t="shared" si="51"/>
        <v>6.3148155779269759E-3</v>
      </c>
      <c r="X127">
        <f t="shared" si="52"/>
        <v>3.9476460082985033E-3</v>
      </c>
      <c r="Y127">
        <f t="shared" si="53"/>
        <v>0</v>
      </c>
      <c r="Z127">
        <f t="shared" si="54"/>
        <v>31.28146752743087</v>
      </c>
      <c r="AA127">
        <f t="shared" si="55"/>
        <v>30.906227586206899</v>
      </c>
      <c r="AB127">
        <f t="shared" si="56"/>
        <v>4.4873135315437889</v>
      </c>
      <c r="AC127">
        <f t="shared" si="57"/>
        <v>71.393948877948915</v>
      </c>
      <c r="AD127">
        <f t="shared" si="58"/>
        <v>3.2778437727943204</v>
      </c>
      <c r="AE127">
        <f t="shared" si="59"/>
        <v>4.5912067119272786</v>
      </c>
      <c r="AF127">
        <f t="shared" si="60"/>
        <v>1.2094697587494685</v>
      </c>
      <c r="AG127">
        <f t="shared" si="61"/>
        <v>-3.5313758049224293</v>
      </c>
      <c r="AH127">
        <f t="shared" si="62"/>
        <v>48.641378156640556</v>
      </c>
      <c r="AI127">
        <f t="shared" si="63"/>
        <v>4.8688965700792561</v>
      </c>
      <c r="AJ127">
        <f t="shared" si="64"/>
        <v>49.978898921797381</v>
      </c>
      <c r="AK127">
        <v>-4.1070123332966599E-2</v>
      </c>
      <c r="AL127">
        <v>4.6104811381667797E-2</v>
      </c>
      <c r="AM127">
        <v>3.4476714164772599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51629.922333853872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-0.20054679959742194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1582064247.0310299</v>
      </c>
      <c r="BY127">
        <v>400.31475862068999</v>
      </c>
      <c r="BZ127">
        <v>400.02593103448299</v>
      </c>
      <c r="CA127">
        <v>33.022458620689697</v>
      </c>
      <c r="CB127">
        <v>32.889724137930997</v>
      </c>
      <c r="CC127">
        <v>350.01706896551701</v>
      </c>
      <c r="CD127">
        <v>99.061068965517194</v>
      </c>
      <c r="CE127">
        <v>0.19997668965517201</v>
      </c>
      <c r="CF127">
        <v>31.307975862069</v>
      </c>
      <c r="CG127">
        <v>30.906227586206899</v>
      </c>
      <c r="CH127">
        <v>999.9</v>
      </c>
      <c r="CI127">
        <v>0</v>
      </c>
      <c r="CJ127">
        <v>0</v>
      </c>
      <c r="CK127">
        <v>9998.1355172413805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-1.97586206896552</v>
      </c>
      <c r="CS127">
        <v>0</v>
      </c>
      <c r="CT127">
        <v>13.7896551724138</v>
      </c>
      <c r="CU127">
        <v>-1.3517241379310301</v>
      </c>
      <c r="CV127">
        <v>38.625</v>
      </c>
      <c r="CW127">
        <v>43.820689655172401</v>
      </c>
      <c r="CX127">
        <v>41.311999999999998</v>
      </c>
      <c r="CY127">
        <v>42.436999999999998</v>
      </c>
      <c r="CZ127">
        <v>39.7799310344828</v>
      </c>
      <c r="DA127">
        <v>0</v>
      </c>
      <c r="DB127">
        <v>0</v>
      </c>
      <c r="DC127">
        <v>0</v>
      </c>
      <c r="DD127">
        <v>1582064258.3</v>
      </c>
      <c r="DE127">
        <v>-1.1346153846153799</v>
      </c>
      <c r="DF127">
        <v>24.940171576486001</v>
      </c>
      <c r="DG127">
        <v>14.7589741032122</v>
      </c>
      <c r="DH127">
        <v>12.6423076923077</v>
      </c>
      <c r="DI127">
        <v>15</v>
      </c>
      <c r="DJ127">
        <v>100</v>
      </c>
      <c r="DK127">
        <v>100</v>
      </c>
      <c r="DL127">
        <v>2.605</v>
      </c>
      <c r="DM127">
        <v>0.52900000000000003</v>
      </c>
      <c r="DN127">
        <v>2</v>
      </c>
      <c r="DO127">
        <v>343.44799999999998</v>
      </c>
      <c r="DP127">
        <v>687.245</v>
      </c>
      <c r="DQ127">
        <v>31.0002</v>
      </c>
      <c r="DR127">
        <v>30.387599999999999</v>
      </c>
      <c r="DS127">
        <v>30.0002</v>
      </c>
      <c r="DT127">
        <v>30.3094</v>
      </c>
      <c r="DU127">
        <v>30.3188</v>
      </c>
      <c r="DV127">
        <v>21.081</v>
      </c>
      <c r="DW127">
        <v>11.0764</v>
      </c>
      <c r="DX127">
        <v>100</v>
      </c>
      <c r="DY127">
        <v>31</v>
      </c>
      <c r="DZ127">
        <v>400</v>
      </c>
      <c r="EA127">
        <v>32.857199999999999</v>
      </c>
      <c r="EB127">
        <v>100.242</v>
      </c>
      <c r="EC127">
        <v>100.66</v>
      </c>
    </row>
    <row r="128" spans="1:133" x14ac:dyDescent="0.35">
      <c r="A128">
        <v>112</v>
      </c>
      <c r="B128">
        <v>1582064260.0999999</v>
      </c>
      <c r="C128">
        <v>555.09999990463302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1582064252.0310299</v>
      </c>
      <c r="O128">
        <f t="shared" si="43"/>
        <v>7.9797100634330887E-5</v>
      </c>
      <c r="P128">
        <f t="shared" si="44"/>
        <v>-0.21336755548083849</v>
      </c>
      <c r="Q128">
        <f t="shared" si="45"/>
        <v>400.306206896552</v>
      </c>
      <c r="R128">
        <f t="shared" si="46"/>
        <v>445.95905281132929</v>
      </c>
      <c r="S128">
        <f t="shared" si="47"/>
        <v>44.266441605090094</v>
      </c>
      <c r="T128">
        <f t="shared" si="48"/>
        <v>39.734884223189297</v>
      </c>
      <c r="U128">
        <f t="shared" si="49"/>
        <v>6.3029618233762848E-3</v>
      </c>
      <c r="V128">
        <f t="shared" si="50"/>
        <v>2.2454560328191921</v>
      </c>
      <c r="W128">
        <f t="shared" si="51"/>
        <v>6.2931492812685575E-3</v>
      </c>
      <c r="X128">
        <f t="shared" si="52"/>
        <v>3.9340986270601664E-3</v>
      </c>
      <c r="Y128">
        <f t="shared" si="53"/>
        <v>0</v>
      </c>
      <c r="Z128">
        <f t="shared" si="54"/>
        <v>31.281756620687897</v>
      </c>
      <c r="AA128">
        <f t="shared" si="55"/>
        <v>30.9053</v>
      </c>
      <c r="AB128">
        <f t="shared" si="56"/>
        <v>4.4870760450733522</v>
      </c>
      <c r="AC128">
        <f t="shared" si="57"/>
        <v>71.389410874283371</v>
      </c>
      <c r="AD128">
        <f t="shared" si="58"/>
        <v>3.2776727159013093</v>
      </c>
      <c r="AE128">
        <f t="shared" si="59"/>
        <v>4.5912589496967353</v>
      </c>
      <c r="AF128">
        <f t="shared" si="60"/>
        <v>1.209403329172043</v>
      </c>
      <c r="AG128">
        <f t="shared" si="61"/>
        <v>-3.5190521379739921</v>
      </c>
      <c r="AH128">
        <f t="shared" si="62"/>
        <v>48.770953564767133</v>
      </c>
      <c r="AI128">
        <f t="shared" si="63"/>
        <v>4.8825445833202306</v>
      </c>
      <c r="AJ128">
        <f t="shared" si="64"/>
        <v>50.134446010113372</v>
      </c>
      <c r="AK128">
        <v>-4.1061528662621499E-2</v>
      </c>
      <c r="AL128">
        <v>4.6095163111271001E-2</v>
      </c>
      <c r="AM128">
        <v>3.44710008600594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51619.527572913794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-0.21336755548083849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1582064252.0310299</v>
      </c>
      <c r="BY128">
        <v>400.306206896552</v>
      </c>
      <c r="BZ128">
        <v>399.99520689655202</v>
      </c>
      <c r="CA128">
        <v>33.020675862068998</v>
      </c>
      <c r="CB128">
        <v>32.888403448275902</v>
      </c>
      <c r="CC128">
        <v>350.01468965517199</v>
      </c>
      <c r="CD128">
        <v>99.061203448275904</v>
      </c>
      <c r="CE128">
        <v>0.20002093103448301</v>
      </c>
      <c r="CF128">
        <v>31.308175862069</v>
      </c>
      <c r="CG128">
        <v>30.9053</v>
      </c>
      <c r="CH128">
        <v>999.9</v>
      </c>
      <c r="CI128">
        <v>0</v>
      </c>
      <c r="CJ128">
        <v>0</v>
      </c>
      <c r="CK128">
        <v>9996.0296551724095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-1.1793103448275899</v>
      </c>
      <c r="CS128">
        <v>0</v>
      </c>
      <c r="CT128">
        <v>14.451724137931</v>
      </c>
      <c r="CU128">
        <v>-1.4827586206896599</v>
      </c>
      <c r="CV128">
        <v>38.625</v>
      </c>
      <c r="CW128">
        <v>43.820689655172401</v>
      </c>
      <c r="CX128">
        <v>41.311999999999998</v>
      </c>
      <c r="CY128">
        <v>42.436999999999998</v>
      </c>
      <c r="CZ128">
        <v>39.7799310344828</v>
      </c>
      <c r="DA128">
        <v>0</v>
      </c>
      <c r="DB128">
        <v>0</v>
      </c>
      <c r="DC128">
        <v>0</v>
      </c>
      <c r="DD128">
        <v>1582064263.7</v>
      </c>
      <c r="DE128">
        <v>-0.496153846153846</v>
      </c>
      <c r="DF128">
        <v>-8.4820506866109007</v>
      </c>
      <c r="DG128">
        <v>16.789743051596201</v>
      </c>
      <c r="DH128">
        <v>14.0346153846154</v>
      </c>
      <c r="DI128">
        <v>15</v>
      </c>
      <c r="DJ128">
        <v>100</v>
      </c>
      <c r="DK128">
        <v>100</v>
      </c>
      <c r="DL128">
        <v>2.605</v>
      </c>
      <c r="DM128">
        <v>0.52900000000000003</v>
      </c>
      <c r="DN128">
        <v>2</v>
      </c>
      <c r="DO128">
        <v>343.52</v>
      </c>
      <c r="DP128">
        <v>687.08199999999999</v>
      </c>
      <c r="DQ128">
        <v>31.0002</v>
      </c>
      <c r="DR128">
        <v>30.388200000000001</v>
      </c>
      <c r="DS128">
        <v>30.0002</v>
      </c>
      <c r="DT128">
        <v>30.3094</v>
      </c>
      <c r="DU128">
        <v>30.3188</v>
      </c>
      <c r="DV128">
        <v>21.0809</v>
      </c>
      <c r="DW128">
        <v>11.0764</v>
      </c>
      <c r="DX128">
        <v>100</v>
      </c>
      <c r="DY128">
        <v>31</v>
      </c>
      <c r="DZ128">
        <v>400</v>
      </c>
      <c r="EA128">
        <v>32.857199999999999</v>
      </c>
      <c r="EB128">
        <v>100.24</v>
      </c>
      <c r="EC128">
        <v>100.661</v>
      </c>
    </row>
    <row r="129" spans="1:133" x14ac:dyDescent="0.35">
      <c r="A129">
        <v>113</v>
      </c>
      <c r="B129">
        <v>1582064265.0999999</v>
      </c>
      <c r="C129">
        <v>560.09999990463302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1582064257.0310299</v>
      </c>
      <c r="O129">
        <f t="shared" si="43"/>
        <v>7.9412792938681246E-5</v>
      </c>
      <c r="P129">
        <f t="shared" si="44"/>
        <v>-0.20001263151619647</v>
      </c>
      <c r="Q129">
        <f t="shared" si="45"/>
        <v>400.27879310344798</v>
      </c>
      <c r="R129">
        <f t="shared" si="46"/>
        <v>442.82794085933779</v>
      </c>
      <c r="S129">
        <f t="shared" si="47"/>
        <v>43.955656303647629</v>
      </c>
      <c r="T129">
        <f t="shared" si="48"/>
        <v>39.732174580381439</v>
      </c>
      <c r="U129">
        <f t="shared" si="49"/>
        <v>6.2706613679545976E-3</v>
      </c>
      <c r="V129">
        <f t="shared" si="50"/>
        <v>2.245938197198265</v>
      </c>
      <c r="W129">
        <f t="shared" si="51"/>
        <v>6.260951137691032E-3</v>
      </c>
      <c r="X129">
        <f t="shared" si="52"/>
        <v>3.913965615173735E-3</v>
      </c>
      <c r="Y129">
        <f t="shared" si="53"/>
        <v>0</v>
      </c>
      <c r="Z129">
        <f t="shared" si="54"/>
        <v>31.282509691641572</v>
      </c>
      <c r="AA129">
        <f t="shared" si="55"/>
        <v>30.9060448275862</v>
      </c>
      <c r="AB129">
        <f t="shared" si="56"/>
        <v>4.4872667396630952</v>
      </c>
      <c r="AC129">
        <f t="shared" si="57"/>
        <v>71.383086486787164</v>
      </c>
      <c r="AD129">
        <f t="shared" si="58"/>
        <v>3.2774980735192294</v>
      </c>
      <c r="AE129">
        <f t="shared" si="59"/>
        <v>4.591421070208118</v>
      </c>
      <c r="AF129">
        <f t="shared" si="60"/>
        <v>1.2097686661438658</v>
      </c>
      <c r="AG129">
        <f t="shared" si="61"/>
        <v>-3.5021041685958427</v>
      </c>
      <c r="AH129">
        <f t="shared" si="62"/>
        <v>48.766395104005369</v>
      </c>
      <c r="AI129">
        <f t="shared" si="63"/>
        <v>4.8810730018094723</v>
      </c>
      <c r="AJ129">
        <f t="shared" si="64"/>
        <v>50.145363937218995</v>
      </c>
      <c r="AK129">
        <v>-4.1074486835302397E-2</v>
      </c>
      <c r="AL129">
        <v>4.6109709795303502E-2</v>
      </c>
      <c r="AM129">
        <v>3.4479614644973302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51635.048654789753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-0.20001263151619647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1582064257.0310299</v>
      </c>
      <c r="BY129">
        <v>400.27879310344798</v>
      </c>
      <c r="BZ129">
        <v>399.99041379310302</v>
      </c>
      <c r="CA129">
        <v>33.018906896551698</v>
      </c>
      <c r="CB129">
        <v>32.887268965517201</v>
      </c>
      <c r="CC129">
        <v>350.00855172413799</v>
      </c>
      <c r="CD129">
        <v>99.061265517241395</v>
      </c>
      <c r="CE129">
        <v>0.19998755172413801</v>
      </c>
      <c r="CF129">
        <v>31.3087965517241</v>
      </c>
      <c r="CG129">
        <v>30.9060448275862</v>
      </c>
      <c r="CH129">
        <v>999.9</v>
      </c>
      <c r="CI129">
        <v>0</v>
      </c>
      <c r="CJ129">
        <v>0</v>
      </c>
      <c r="CK129">
        <v>9999.1779310344791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-0.37931034482758602</v>
      </c>
      <c r="CS129">
        <v>0</v>
      </c>
      <c r="CT129">
        <v>14.8172413793103</v>
      </c>
      <c r="CU129">
        <v>-1.4862068965517199</v>
      </c>
      <c r="CV129">
        <v>38.625</v>
      </c>
      <c r="CW129">
        <v>43.8163448275862</v>
      </c>
      <c r="CX129">
        <v>41.311999999999998</v>
      </c>
      <c r="CY129">
        <v>42.436999999999998</v>
      </c>
      <c r="CZ129">
        <v>39.777793103448303</v>
      </c>
      <c r="DA129">
        <v>0</v>
      </c>
      <c r="DB129">
        <v>0</v>
      </c>
      <c r="DC129">
        <v>0</v>
      </c>
      <c r="DD129">
        <v>1582064268.5</v>
      </c>
      <c r="DE129">
        <v>3.8461538461538297E-2</v>
      </c>
      <c r="DF129">
        <v>2.65299158649198</v>
      </c>
      <c r="DG129">
        <v>9.6820512519165494</v>
      </c>
      <c r="DH129">
        <v>14.146153846153799</v>
      </c>
      <c r="DI129">
        <v>15</v>
      </c>
      <c r="DJ129">
        <v>100</v>
      </c>
      <c r="DK129">
        <v>100</v>
      </c>
      <c r="DL129">
        <v>2.605</v>
      </c>
      <c r="DM129">
        <v>0.52900000000000003</v>
      </c>
      <c r="DN129">
        <v>2</v>
      </c>
      <c r="DO129">
        <v>343.35300000000001</v>
      </c>
      <c r="DP129">
        <v>687.26800000000003</v>
      </c>
      <c r="DQ129">
        <v>31.0002</v>
      </c>
      <c r="DR129">
        <v>30.388200000000001</v>
      </c>
      <c r="DS129">
        <v>30.0001</v>
      </c>
      <c r="DT129">
        <v>30.3094</v>
      </c>
      <c r="DU129">
        <v>30.3188</v>
      </c>
      <c r="DV129">
        <v>21.078800000000001</v>
      </c>
      <c r="DW129">
        <v>11.0764</v>
      </c>
      <c r="DX129">
        <v>100</v>
      </c>
      <c r="DY129">
        <v>31</v>
      </c>
      <c r="DZ129">
        <v>400</v>
      </c>
      <c r="EA129">
        <v>32.857300000000002</v>
      </c>
      <c r="EB129">
        <v>100.24</v>
      </c>
      <c r="EC129">
        <v>100.661</v>
      </c>
    </row>
    <row r="130" spans="1:133" x14ac:dyDescent="0.35">
      <c r="A130">
        <v>114</v>
      </c>
      <c r="B130">
        <v>1582064270.0999999</v>
      </c>
      <c r="C130">
        <v>565.09999990463302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1582064262.0310299</v>
      </c>
      <c r="O130">
        <f t="shared" si="43"/>
        <v>7.819259290729066E-5</v>
      </c>
      <c r="P130">
        <f t="shared" si="44"/>
        <v>-0.1878748275531453</v>
      </c>
      <c r="Q130">
        <f t="shared" si="45"/>
        <v>400.27324137930998</v>
      </c>
      <c r="R130">
        <f t="shared" si="46"/>
        <v>440.50774935601976</v>
      </c>
      <c r="S130">
        <f t="shared" si="47"/>
        <v>43.725701133100344</v>
      </c>
      <c r="T130">
        <f t="shared" si="48"/>
        <v>39.731941491870757</v>
      </c>
      <c r="U130">
        <f t="shared" si="49"/>
        <v>6.1720542107636953E-3</v>
      </c>
      <c r="V130">
        <f t="shared" si="50"/>
        <v>2.2463220510359747</v>
      </c>
      <c r="W130">
        <f t="shared" si="51"/>
        <v>6.1626483267603243E-3</v>
      </c>
      <c r="X130">
        <f t="shared" si="52"/>
        <v>3.8524990730964756E-3</v>
      </c>
      <c r="Y130">
        <f t="shared" si="53"/>
        <v>0</v>
      </c>
      <c r="Z130">
        <f t="shared" si="54"/>
        <v>31.283555562378034</v>
      </c>
      <c r="AA130">
        <f t="shared" si="55"/>
        <v>30.907172413793099</v>
      </c>
      <c r="AB130">
        <f t="shared" si="56"/>
        <v>4.4875554435168015</v>
      </c>
      <c r="AC130">
        <f t="shared" si="57"/>
        <v>71.377600893087447</v>
      </c>
      <c r="AD130">
        <f t="shared" si="58"/>
        <v>3.2773651426354102</v>
      </c>
      <c r="AE130">
        <f t="shared" si="59"/>
        <v>4.5915876992621172</v>
      </c>
      <c r="AF130">
        <f t="shared" si="60"/>
        <v>1.2101903008813912</v>
      </c>
      <c r="AG130">
        <f t="shared" si="61"/>
        <v>-3.4482933472115183</v>
      </c>
      <c r="AH130">
        <f t="shared" si="62"/>
        <v>48.715430720166815</v>
      </c>
      <c r="AI130">
        <f t="shared" si="63"/>
        <v>4.8751811683401876</v>
      </c>
      <c r="AJ130">
        <f t="shared" si="64"/>
        <v>50.142318541295481</v>
      </c>
      <c r="AK130">
        <v>-4.1084804700541697E-2</v>
      </c>
      <c r="AL130">
        <v>4.6121292502929297E-2</v>
      </c>
      <c r="AM130">
        <v>3.4486472652378999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51647.397255209828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-0.1878748275531453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1582064262.0310299</v>
      </c>
      <c r="BY130">
        <v>400.27324137930998</v>
      </c>
      <c r="BZ130">
        <v>400.004827586207</v>
      </c>
      <c r="CA130">
        <v>33.017303448275896</v>
      </c>
      <c r="CB130">
        <v>32.887686206896603</v>
      </c>
      <c r="CC130">
        <v>350.00382758620702</v>
      </c>
      <c r="CD130">
        <v>99.062041379310301</v>
      </c>
      <c r="CE130">
        <v>0.20000610344827599</v>
      </c>
      <c r="CF130">
        <v>31.309434482758601</v>
      </c>
      <c r="CG130">
        <v>30.907172413793099</v>
      </c>
      <c r="CH130">
        <v>999.9</v>
      </c>
      <c r="CI130">
        <v>0</v>
      </c>
      <c r="CJ130">
        <v>0</v>
      </c>
      <c r="CK130">
        <v>10001.6113793103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-0.75172413793103399</v>
      </c>
      <c r="CS130">
        <v>0</v>
      </c>
      <c r="CT130">
        <v>12.7103448275862</v>
      </c>
      <c r="CU130">
        <v>-1.77241379310345</v>
      </c>
      <c r="CV130">
        <v>38.625</v>
      </c>
      <c r="CW130">
        <v>43.8163448275862</v>
      </c>
      <c r="CX130">
        <v>41.311999999999998</v>
      </c>
      <c r="CY130">
        <v>42.436999999999998</v>
      </c>
      <c r="CZ130">
        <v>39.7649655172414</v>
      </c>
      <c r="DA130">
        <v>0</v>
      </c>
      <c r="DB130">
        <v>0</v>
      </c>
      <c r="DC130">
        <v>0</v>
      </c>
      <c r="DD130">
        <v>1582064273.3</v>
      </c>
      <c r="DE130">
        <v>-0.72307692307692295</v>
      </c>
      <c r="DF130">
        <v>-9.4017094629542992</v>
      </c>
      <c r="DG130">
        <v>3.5829061454081899</v>
      </c>
      <c r="DH130">
        <v>13.507692307692301</v>
      </c>
      <c r="DI130">
        <v>15</v>
      </c>
      <c r="DJ130">
        <v>100</v>
      </c>
      <c r="DK130">
        <v>100</v>
      </c>
      <c r="DL130">
        <v>2.605</v>
      </c>
      <c r="DM130">
        <v>0.52900000000000003</v>
      </c>
      <c r="DN130">
        <v>2</v>
      </c>
      <c r="DO130">
        <v>343.40600000000001</v>
      </c>
      <c r="DP130">
        <v>687.221</v>
      </c>
      <c r="DQ130">
        <v>31</v>
      </c>
      <c r="DR130">
        <v>30.388200000000001</v>
      </c>
      <c r="DS130">
        <v>30</v>
      </c>
      <c r="DT130">
        <v>30.310400000000001</v>
      </c>
      <c r="DU130">
        <v>30.3188</v>
      </c>
      <c r="DV130">
        <v>21.075600000000001</v>
      </c>
      <c r="DW130">
        <v>11.0764</v>
      </c>
      <c r="DX130">
        <v>100</v>
      </c>
      <c r="DY130">
        <v>31</v>
      </c>
      <c r="DZ130">
        <v>400</v>
      </c>
      <c r="EA130">
        <v>32.857300000000002</v>
      </c>
      <c r="EB130">
        <v>100.242</v>
      </c>
      <c r="EC130">
        <v>100.664</v>
      </c>
    </row>
    <row r="131" spans="1:133" x14ac:dyDescent="0.35">
      <c r="A131">
        <v>115</v>
      </c>
      <c r="B131">
        <v>1582064275.0999999</v>
      </c>
      <c r="C131">
        <v>570.09999990463302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1582064267.0310299</v>
      </c>
      <c r="O131">
        <f t="shared" si="43"/>
        <v>7.7830724760220567E-5</v>
      </c>
      <c r="P131">
        <f t="shared" si="44"/>
        <v>-0.17552358226679651</v>
      </c>
      <c r="Q131">
        <f t="shared" si="45"/>
        <v>400.26655172413803</v>
      </c>
      <c r="R131">
        <f t="shared" si="46"/>
        <v>437.55254969388841</v>
      </c>
      <c r="S131">
        <f t="shared" si="47"/>
        <v>43.432649843318494</v>
      </c>
      <c r="T131">
        <f t="shared" si="48"/>
        <v>39.731540810787884</v>
      </c>
      <c r="U131">
        <f t="shared" si="49"/>
        <v>6.1408764710210086E-3</v>
      </c>
      <c r="V131">
        <f t="shared" si="50"/>
        <v>2.2456376715581161</v>
      </c>
      <c r="W131">
        <f t="shared" si="51"/>
        <v>6.1315624630365346E-3</v>
      </c>
      <c r="X131">
        <f t="shared" si="52"/>
        <v>3.8330621710081147E-3</v>
      </c>
      <c r="Y131">
        <f t="shared" si="53"/>
        <v>0</v>
      </c>
      <c r="Z131">
        <f t="shared" si="54"/>
        <v>31.283850955791326</v>
      </c>
      <c r="AA131">
        <f t="shared" si="55"/>
        <v>30.9092379310345</v>
      </c>
      <c r="AB131">
        <f t="shared" si="56"/>
        <v>4.4880843344374339</v>
      </c>
      <c r="AC131">
        <f t="shared" si="57"/>
        <v>71.37724244755907</v>
      </c>
      <c r="AD131">
        <f t="shared" si="58"/>
        <v>3.2773827583217261</v>
      </c>
      <c r="AE131">
        <f t="shared" si="59"/>
        <v>4.5916354372048245</v>
      </c>
      <c r="AF131">
        <f t="shared" si="60"/>
        <v>1.2107015761157078</v>
      </c>
      <c r="AG131">
        <f t="shared" si="61"/>
        <v>-3.4323349619257271</v>
      </c>
      <c r="AH131">
        <f t="shared" si="62"/>
        <v>48.472649156152372</v>
      </c>
      <c r="AI131">
        <f t="shared" si="63"/>
        <v>4.8524170249801015</v>
      </c>
      <c r="AJ131">
        <f t="shared" si="64"/>
        <v>49.892731219206745</v>
      </c>
      <c r="AK131">
        <v>-4.1066409911859898E-2</v>
      </c>
      <c r="AL131">
        <v>4.6100642741162101E-2</v>
      </c>
      <c r="AM131">
        <v>3.4474245719380998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51625.201405347856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-0.17552358226679651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1582064267.0310299</v>
      </c>
      <c r="BY131">
        <v>400.26655172413803</v>
      </c>
      <c r="BZ131">
        <v>400.01906896551702</v>
      </c>
      <c r="CA131">
        <v>33.017262068965501</v>
      </c>
      <c r="CB131">
        <v>32.888248275862097</v>
      </c>
      <c r="CC131">
        <v>350.01358620689598</v>
      </c>
      <c r="CD131">
        <v>99.062724137930999</v>
      </c>
      <c r="CE131">
        <v>0.19998127586206901</v>
      </c>
      <c r="CF131">
        <v>31.3096172413793</v>
      </c>
      <c r="CG131">
        <v>30.9092379310345</v>
      </c>
      <c r="CH131">
        <v>999.9</v>
      </c>
      <c r="CI131">
        <v>0</v>
      </c>
      <c r="CJ131">
        <v>0</v>
      </c>
      <c r="CK131">
        <v>9997.0644827586202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-1.2586206896551699</v>
      </c>
      <c r="CS131">
        <v>0</v>
      </c>
      <c r="CT131">
        <v>13.355172413793101</v>
      </c>
      <c r="CU131">
        <v>-1.67241379310345</v>
      </c>
      <c r="CV131">
        <v>38.625</v>
      </c>
      <c r="CW131">
        <v>43.827206896551701</v>
      </c>
      <c r="CX131">
        <v>41.3163448275862</v>
      </c>
      <c r="CY131">
        <v>42.436999999999998</v>
      </c>
      <c r="CZ131">
        <v>39.767103448275897</v>
      </c>
      <c r="DA131">
        <v>0</v>
      </c>
      <c r="DB131">
        <v>0</v>
      </c>
      <c r="DC131">
        <v>0</v>
      </c>
      <c r="DD131">
        <v>1582064278.7</v>
      </c>
      <c r="DE131">
        <v>-1.5730769230769199</v>
      </c>
      <c r="DF131">
        <v>-23.0666667720721</v>
      </c>
      <c r="DG131">
        <v>-19.658119709257001</v>
      </c>
      <c r="DH131">
        <v>12.6</v>
      </c>
      <c r="DI131">
        <v>15</v>
      </c>
      <c r="DJ131">
        <v>100</v>
      </c>
      <c r="DK131">
        <v>100</v>
      </c>
      <c r="DL131">
        <v>2.605</v>
      </c>
      <c r="DM131">
        <v>0.52900000000000003</v>
      </c>
      <c r="DN131">
        <v>2</v>
      </c>
      <c r="DO131">
        <v>343.32</v>
      </c>
      <c r="DP131">
        <v>687.29300000000001</v>
      </c>
      <c r="DQ131">
        <v>31.000299999999999</v>
      </c>
      <c r="DR131">
        <v>30.388200000000001</v>
      </c>
      <c r="DS131">
        <v>30.0001</v>
      </c>
      <c r="DT131">
        <v>30.312100000000001</v>
      </c>
      <c r="DU131">
        <v>30.321000000000002</v>
      </c>
      <c r="DV131">
        <v>21.075700000000001</v>
      </c>
      <c r="DW131">
        <v>11.0764</v>
      </c>
      <c r="DX131">
        <v>100</v>
      </c>
      <c r="DY131">
        <v>31</v>
      </c>
      <c r="DZ131">
        <v>400</v>
      </c>
      <c r="EA131">
        <v>32.857300000000002</v>
      </c>
      <c r="EB131">
        <v>100.244</v>
      </c>
      <c r="EC131">
        <v>100.663</v>
      </c>
    </row>
    <row r="132" spans="1:133" x14ac:dyDescent="0.35">
      <c r="A132">
        <v>116</v>
      </c>
      <c r="B132">
        <v>1582064280.0999999</v>
      </c>
      <c r="C132">
        <v>575.09999990463302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1582064272.0310299</v>
      </c>
      <c r="O132">
        <f t="shared" si="43"/>
        <v>7.7084542091514224E-5</v>
      </c>
      <c r="P132">
        <f t="shared" si="44"/>
        <v>-0.17339522606072127</v>
      </c>
      <c r="Q132">
        <f t="shared" si="45"/>
        <v>400.26241379310301</v>
      </c>
      <c r="R132">
        <f t="shared" si="46"/>
        <v>437.42269596424967</v>
      </c>
      <c r="S132">
        <f t="shared" si="47"/>
        <v>43.420049196373121</v>
      </c>
      <c r="T132">
        <f t="shared" si="48"/>
        <v>39.731394503992533</v>
      </c>
      <c r="U132">
        <f t="shared" si="49"/>
        <v>6.083515710407131E-3</v>
      </c>
      <c r="V132">
        <f t="shared" si="50"/>
        <v>2.2461187890755849</v>
      </c>
      <c r="W132">
        <f t="shared" si="51"/>
        <v>6.0743767054984611E-3</v>
      </c>
      <c r="X132">
        <f t="shared" si="52"/>
        <v>3.7973053826545885E-3</v>
      </c>
      <c r="Y132">
        <f t="shared" si="53"/>
        <v>0</v>
      </c>
      <c r="Z132">
        <f t="shared" si="54"/>
        <v>31.284371923321206</v>
      </c>
      <c r="AA132">
        <f t="shared" si="55"/>
        <v>30.9081137931034</v>
      </c>
      <c r="AB132">
        <f t="shared" si="56"/>
        <v>4.4877964838972861</v>
      </c>
      <c r="AC132">
        <f t="shared" si="57"/>
        <v>71.376603010235655</v>
      </c>
      <c r="AD132">
        <f t="shared" si="58"/>
        <v>3.2774035444842831</v>
      </c>
      <c r="AE132">
        <f t="shared" si="59"/>
        <v>4.5917056938312006</v>
      </c>
      <c r="AF132">
        <f t="shared" si="60"/>
        <v>1.2103929394130031</v>
      </c>
      <c r="AG132">
        <f t="shared" si="61"/>
        <v>-3.3994283062357771</v>
      </c>
      <c r="AH132">
        <f t="shared" si="62"/>
        <v>48.65172893392581</v>
      </c>
      <c r="AI132">
        <f t="shared" si="63"/>
        <v>4.8692802873507937</v>
      </c>
      <c r="AJ132">
        <f t="shared" si="64"/>
        <v>50.121580915040823</v>
      </c>
      <c r="AK132">
        <v>-4.1079340888082197E-2</v>
      </c>
      <c r="AL132">
        <v>4.6115158894787303E-2</v>
      </c>
      <c r="AM132">
        <v>3.4482841076778201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51640.761685607147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-0.17339522606072127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1582064272.0310299</v>
      </c>
      <c r="BY132">
        <v>400.26241379310301</v>
      </c>
      <c r="BZ132">
        <v>400.01806896551699</v>
      </c>
      <c r="CA132">
        <v>33.0172517241379</v>
      </c>
      <c r="CB132">
        <v>32.889475862068998</v>
      </c>
      <c r="CC132">
        <v>350.01644827586199</v>
      </c>
      <c r="CD132">
        <v>99.063389655172401</v>
      </c>
      <c r="CE132">
        <v>0.19997641379310299</v>
      </c>
      <c r="CF132">
        <v>31.3098862068966</v>
      </c>
      <c r="CG132">
        <v>30.9081137931034</v>
      </c>
      <c r="CH132">
        <v>999.9</v>
      </c>
      <c r="CI132">
        <v>0</v>
      </c>
      <c r="CJ132">
        <v>0</v>
      </c>
      <c r="CK132">
        <v>10000.145172413801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-0.16896551724137901</v>
      </c>
      <c r="CS132">
        <v>0</v>
      </c>
      <c r="CT132">
        <v>10.751724137930999</v>
      </c>
      <c r="CU132">
        <v>-1.86551724137931</v>
      </c>
      <c r="CV132">
        <v>38.625</v>
      </c>
      <c r="CW132">
        <v>43.822862068965499</v>
      </c>
      <c r="CX132">
        <v>41.3163448275862</v>
      </c>
      <c r="CY132">
        <v>42.436999999999998</v>
      </c>
      <c r="CZ132">
        <v>39.771379310344798</v>
      </c>
      <c r="DA132">
        <v>0</v>
      </c>
      <c r="DB132">
        <v>0</v>
      </c>
      <c r="DC132">
        <v>0</v>
      </c>
      <c r="DD132">
        <v>1582064283.5</v>
      </c>
      <c r="DE132">
        <v>-0.87692307692307703</v>
      </c>
      <c r="DF132">
        <v>23.7470085824331</v>
      </c>
      <c r="DG132">
        <v>-39.883760966089802</v>
      </c>
      <c r="DH132">
        <v>9.9923076923076906</v>
      </c>
      <c r="DI132">
        <v>15</v>
      </c>
      <c r="DJ132">
        <v>100</v>
      </c>
      <c r="DK132">
        <v>100</v>
      </c>
      <c r="DL132">
        <v>2.605</v>
      </c>
      <c r="DM132">
        <v>0.52900000000000003</v>
      </c>
      <c r="DN132">
        <v>2</v>
      </c>
      <c r="DO132">
        <v>343.32</v>
      </c>
      <c r="DP132">
        <v>687.25300000000004</v>
      </c>
      <c r="DQ132">
        <v>31.0002</v>
      </c>
      <c r="DR132">
        <v>30.388200000000001</v>
      </c>
      <c r="DS132">
        <v>30.0001</v>
      </c>
      <c r="DT132">
        <v>30.312100000000001</v>
      </c>
      <c r="DU132">
        <v>30.321400000000001</v>
      </c>
      <c r="DV132">
        <v>21.078399999999998</v>
      </c>
      <c r="DW132">
        <v>11.0764</v>
      </c>
      <c r="DX132">
        <v>100</v>
      </c>
      <c r="DY132">
        <v>31</v>
      </c>
      <c r="DZ132">
        <v>400</v>
      </c>
      <c r="EA132">
        <v>32.857300000000002</v>
      </c>
      <c r="EB132">
        <v>100.24299999999999</v>
      </c>
      <c r="EC132">
        <v>100.661</v>
      </c>
    </row>
    <row r="133" spans="1:133" x14ac:dyDescent="0.35">
      <c r="A133">
        <v>117</v>
      </c>
      <c r="B133">
        <v>1582064285.0999999</v>
      </c>
      <c r="C133">
        <v>580.09999990463302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1582064277.0310299</v>
      </c>
      <c r="O133">
        <f t="shared" si="43"/>
        <v>7.675159522355466E-5</v>
      </c>
      <c r="P133">
        <f t="shared" si="44"/>
        <v>-0.18889568250971139</v>
      </c>
      <c r="Q133">
        <f t="shared" si="45"/>
        <v>400.25713793103398</v>
      </c>
      <c r="R133">
        <f t="shared" si="46"/>
        <v>441.67765315677485</v>
      </c>
      <c r="S133">
        <f t="shared" si="47"/>
        <v>43.842453427745134</v>
      </c>
      <c r="T133">
        <f t="shared" si="48"/>
        <v>39.730909642908983</v>
      </c>
      <c r="U133">
        <f t="shared" si="49"/>
        <v>6.0563856202236711E-3</v>
      </c>
      <c r="V133">
        <f t="shared" si="50"/>
        <v>2.2456137420399163</v>
      </c>
      <c r="W133">
        <f t="shared" si="51"/>
        <v>6.0473258469454219E-3</v>
      </c>
      <c r="X133">
        <f t="shared" si="52"/>
        <v>3.7803914922647139E-3</v>
      </c>
      <c r="Y133">
        <f t="shared" si="53"/>
        <v>0</v>
      </c>
      <c r="Z133">
        <f t="shared" si="54"/>
        <v>31.284259686745806</v>
      </c>
      <c r="AA133">
        <f t="shared" si="55"/>
        <v>30.908744827586201</v>
      </c>
      <c r="AB133">
        <f t="shared" si="56"/>
        <v>4.4879580667297132</v>
      </c>
      <c r="AC133">
        <f t="shared" si="57"/>
        <v>71.37745052741829</v>
      </c>
      <c r="AD133">
        <f t="shared" si="58"/>
        <v>3.2774019562669792</v>
      </c>
      <c r="AE133">
        <f t="shared" si="59"/>
        <v>4.5916489480217955</v>
      </c>
      <c r="AF133">
        <f t="shared" si="60"/>
        <v>1.210556110462734</v>
      </c>
      <c r="AG133">
        <f t="shared" si="61"/>
        <v>-3.3847453493587607</v>
      </c>
      <c r="AH133">
        <f t="shared" si="62"/>
        <v>48.538092470959946</v>
      </c>
      <c r="AI133">
        <f t="shared" si="63"/>
        <v>4.8590095173847248</v>
      </c>
      <c r="AJ133">
        <f t="shared" si="64"/>
        <v>50.012356638985906</v>
      </c>
      <c r="AK133">
        <v>-4.1065766824203799E-2</v>
      </c>
      <c r="AL133">
        <v>4.6099920818930502E-2</v>
      </c>
      <c r="AM133">
        <v>3.44738182279767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51624.433234899479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-0.18889568250971139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1582064277.0310299</v>
      </c>
      <c r="BY133">
        <v>400.25713793103398</v>
      </c>
      <c r="BZ133">
        <v>399.98599999999999</v>
      </c>
      <c r="CA133">
        <v>33.0172034482759</v>
      </c>
      <c r="CB133">
        <v>32.889982758620697</v>
      </c>
      <c r="CC133">
        <v>350.02548275862102</v>
      </c>
      <c r="CD133">
        <v>99.063479310344803</v>
      </c>
      <c r="CE133">
        <v>0.19998379310344799</v>
      </c>
      <c r="CF133">
        <v>31.309668965517201</v>
      </c>
      <c r="CG133">
        <v>30.908744827586201</v>
      </c>
      <c r="CH133">
        <v>999.9</v>
      </c>
      <c r="CI133">
        <v>0</v>
      </c>
      <c r="CJ133">
        <v>0</v>
      </c>
      <c r="CK133">
        <v>9996.83172413793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-0.16551724137931001</v>
      </c>
      <c r="CS133">
        <v>0</v>
      </c>
      <c r="CT133">
        <v>8.8862068965517196</v>
      </c>
      <c r="CU133">
        <v>-2.5137931034482799</v>
      </c>
      <c r="CV133">
        <v>38.625</v>
      </c>
      <c r="CW133">
        <v>43.822862068965499</v>
      </c>
      <c r="CX133">
        <v>41.3163448275862</v>
      </c>
      <c r="CY133">
        <v>42.436999999999998</v>
      </c>
      <c r="CZ133">
        <v>39.777793103448303</v>
      </c>
      <c r="DA133">
        <v>0</v>
      </c>
      <c r="DB133">
        <v>0</v>
      </c>
      <c r="DC133">
        <v>0</v>
      </c>
      <c r="DD133">
        <v>1582064288.3</v>
      </c>
      <c r="DE133">
        <v>-1.1153846153846201</v>
      </c>
      <c r="DF133">
        <v>10.5641024664017</v>
      </c>
      <c r="DG133">
        <v>-10.752136788349601</v>
      </c>
      <c r="DH133">
        <v>8.3192307692307708</v>
      </c>
      <c r="DI133">
        <v>15</v>
      </c>
      <c r="DJ133">
        <v>100</v>
      </c>
      <c r="DK133">
        <v>100</v>
      </c>
      <c r="DL133">
        <v>2.605</v>
      </c>
      <c r="DM133">
        <v>0.52900000000000003</v>
      </c>
      <c r="DN133">
        <v>2</v>
      </c>
      <c r="DO133">
        <v>343.36700000000002</v>
      </c>
      <c r="DP133">
        <v>687.41600000000005</v>
      </c>
      <c r="DQ133">
        <v>31.0001</v>
      </c>
      <c r="DR133">
        <v>30.390799999999999</v>
      </c>
      <c r="DS133">
        <v>30</v>
      </c>
      <c r="DT133">
        <v>30.312100000000001</v>
      </c>
      <c r="DU133">
        <v>30.321400000000001</v>
      </c>
      <c r="DV133">
        <v>21.080300000000001</v>
      </c>
      <c r="DW133">
        <v>11.0764</v>
      </c>
      <c r="DX133">
        <v>100</v>
      </c>
      <c r="DY133">
        <v>31</v>
      </c>
      <c r="DZ133">
        <v>400</v>
      </c>
      <c r="EA133">
        <v>32.857300000000002</v>
      </c>
      <c r="EB133">
        <v>100.24299999999999</v>
      </c>
      <c r="EC133">
        <v>100.658</v>
      </c>
    </row>
    <row r="134" spans="1:133" x14ac:dyDescent="0.35">
      <c r="A134">
        <v>118</v>
      </c>
      <c r="B134">
        <v>1582064290.0999999</v>
      </c>
      <c r="C134">
        <v>585.09999990463302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1582064282.0310299</v>
      </c>
      <c r="O134">
        <f t="shared" si="43"/>
        <v>7.6416575163399338E-5</v>
      </c>
      <c r="P134">
        <f t="shared" si="44"/>
        <v>-0.18443094020012846</v>
      </c>
      <c r="Q134">
        <f t="shared" si="45"/>
        <v>400.23793103448298</v>
      </c>
      <c r="R134">
        <f t="shared" si="46"/>
        <v>440.69523177918887</v>
      </c>
      <c r="S134">
        <f t="shared" si="47"/>
        <v>43.744906766262559</v>
      </c>
      <c r="T134">
        <f t="shared" si="48"/>
        <v>39.728977567422113</v>
      </c>
      <c r="U134">
        <f t="shared" si="49"/>
        <v>6.0308469305827847E-3</v>
      </c>
      <c r="V134">
        <f t="shared" si="50"/>
        <v>2.2456718688392834</v>
      </c>
      <c r="W134">
        <f t="shared" si="51"/>
        <v>6.0218635740433854E-3</v>
      </c>
      <c r="X134">
        <f t="shared" si="52"/>
        <v>3.7644707203627432E-3</v>
      </c>
      <c r="Y134">
        <f t="shared" si="53"/>
        <v>0</v>
      </c>
      <c r="Z134">
        <f t="shared" si="54"/>
        <v>31.284522920746973</v>
      </c>
      <c r="AA134">
        <f t="shared" si="55"/>
        <v>30.907496551724101</v>
      </c>
      <c r="AB134">
        <f t="shared" si="56"/>
        <v>4.4876384378326595</v>
      </c>
      <c r="AC134">
        <f t="shared" si="57"/>
        <v>71.373918596893446</v>
      </c>
      <c r="AD134">
        <f t="shared" si="58"/>
        <v>3.2772680692773286</v>
      </c>
      <c r="AE134">
        <f t="shared" si="59"/>
        <v>4.5916885799513487</v>
      </c>
      <c r="AF134">
        <f t="shared" si="60"/>
        <v>1.2103703685553309</v>
      </c>
      <c r="AG134">
        <f t="shared" si="61"/>
        <v>-3.3699709647059106</v>
      </c>
      <c r="AH134">
        <f t="shared" si="62"/>
        <v>48.708844986285641</v>
      </c>
      <c r="AI134">
        <f t="shared" si="63"/>
        <v>4.8759504926159165</v>
      </c>
      <c r="AJ134">
        <f t="shared" si="64"/>
        <v>50.214824514195648</v>
      </c>
      <c r="AK134">
        <v>-4.1067328948556102E-2</v>
      </c>
      <c r="AL134">
        <v>4.6101674440365503E-2</v>
      </c>
      <c r="AM134">
        <v>3.4474856643451099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51626.289527810914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-0.18443094020012846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1582064282.0310299</v>
      </c>
      <c r="BY134">
        <v>400.23793103448298</v>
      </c>
      <c r="BZ134">
        <v>399.974206896552</v>
      </c>
      <c r="CA134">
        <v>33.015875862069002</v>
      </c>
      <c r="CB134">
        <v>32.889206896551698</v>
      </c>
      <c r="CC134">
        <v>350.01603448275898</v>
      </c>
      <c r="CD134">
        <v>99.063403448275807</v>
      </c>
      <c r="CE134">
        <v>0.199995862068966</v>
      </c>
      <c r="CF134">
        <v>31.309820689655201</v>
      </c>
      <c r="CG134">
        <v>30.907496551724101</v>
      </c>
      <c r="CH134">
        <v>999.9</v>
      </c>
      <c r="CI134">
        <v>0</v>
      </c>
      <c r="CJ134">
        <v>0</v>
      </c>
      <c r="CK134">
        <v>9997.2196551724101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1.4793103448275899</v>
      </c>
      <c r="CS134">
        <v>0</v>
      </c>
      <c r="CT134">
        <v>9.1068965517241391</v>
      </c>
      <c r="CU134">
        <v>-2.2896551724137901</v>
      </c>
      <c r="CV134">
        <v>38.625</v>
      </c>
      <c r="CW134">
        <v>43.818517241379297</v>
      </c>
      <c r="CX134">
        <v>41.311999999999998</v>
      </c>
      <c r="CY134">
        <v>42.436999999999998</v>
      </c>
      <c r="CZ134">
        <v>39.782068965517198</v>
      </c>
      <c r="DA134">
        <v>0</v>
      </c>
      <c r="DB134">
        <v>0</v>
      </c>
      <c r="DC134">
        <v>0</v>
      </c>
      <c r="DD134">
        <v>1582064293.7</v>
      </c>
      <c r="DE134">
        <v>0.19615384615384601</v>
      </c>
      <c r="DF134">
        <v>-2.9367525629623401</v>
      </c>
      <c r="DG134">
        <v>32.823932021723202</v>
      </c>
      <c r="DH134">
        <v>7.9038461538461497</v>
      </c>
      <c r="DI134">
        <v>15</v>
      </c>
      <c r="DJ134">
        <v>100</v>
      </c>
      <c r="DK134">
        <v>100</v>
      </c>
      <c r="DL134">
        <v>2.605</v>
      </c>
      <c r="DM134">
        <v>0.52900000000000003</v>
      </c>
      <c r="DN134">
        <v>2</v>
      </c>
      <c r="DO134">
        <v>343.48599999999999</v>
      </c>
      <c r="DP134">
        <v>687.37</v>
      </c>
      <c r="DQ134">
        <v>31.0001</v>
      </c>
      <c r="DR134">
        <v>30.390799999999999</v>
      </c>
      <c r="DS134">
        <v>30.0001</v>
      </c>
      <c r="DT134">
        <v>30.312100000000001</v>
      </c>
      <c r="DU134">
        <v>30.321400000000001</v>
      </c>
      <c r="DV134">
        <v>21.078499999999998</v>
      </c>
      <c r="DW134">
        <v>11.0764</v>
      </c>
      <c r="DX134">
        <v>100</v>
      </c>
      <c r="DY134">
        <v>31</v>
      </c>
      <c r="DZ134">
        <v>400</v>
      </c>
      <c r="EA134">
        <v>32.857399999999998</v>
      </c>
      <c r="EB134">
        <v>100.24</v>
      </c>
      <c r="EC134">
        <v>100.65900000000001</v>
      </c>
    </row>
    <row r="135" spans="1:133" x14ac:dyDescent="0.35">
      <c r="A135">
        <v>119</v>
      </c>
      <c r="B135">
        <v>1582064295.0999999</v>
      </c>
      <c r="C135">
        <v>590.09999990463302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1582064287.0310299</v>
      </c>
      <c r="O135">
        <f t="shared" si="43"/>
        <v>7.5659270528485886E-5</v>
      </c>
      <c r="P135">
        <f t="shared" si="44"/>
        <v>-0.17742544683238967</v>
      </c>
      <c r="Q135">
        <f t="shared" si="45"/>
        <v>400.24124137931</v>
      </c>
      <c r="R135">
        <f t="shared" si="46"/>
        <v>439.33470234792105</v>
      </c>
      <c r="S135">
        <f t="shared" si="47"/>
        <v>43.609635080445265</v>
      </c>
      <c r="T135">
        <f t="shared" si="48"/>
        <v>39.729104911165265</v>
      </c>
      <c r="U135">
        <f t="shared" si="49"/>
        <v>5.9692322398975286E-3</v>
      </c>
      <c r="V135">
        <f t="shared" si="50"/>
        <v>2.2462116789295514</v>
      </c>
      <c r="W135">
        <f t="shared" si="51"/>
        <v>5.9604334712654999E-3</v>
      </c>
      <c r="X135">
        <f t="shared" si="52"/>
        <v>3.7260603562706638E-3</v>
      </c>
      <c r="Y135">
        <f t="shared" si="53"/>
        <v>0</v>
      </c>
      <c r="Z135">
        <f t="shared" si="54"/>
        <v>31.2845101262083</v>
      </c>
      <c r="AA135">
        <f t="shared" si="55"/>
        <v>30.908396551724099</v>
      </c>
      <c r="AB135">
        <f t="shared" si="56"/>
        <v>4.4878688865070506</v>
      </c>
      <c r="AC135">
        <f t="shared" si="57"/>
        <v>71.372435123284646</v>
      </c>
      <c r="AD135">
        <f t="shared" si="58"/>
        <v>3.2771498090867262</v>
      </c>
      <c r="AE135">
        <f t="shared" si="59"/>
        <v>4.591618323553015</v>
      </c>
      <c r="AF135">
        <f t="shared" si="60"/>
        <v>1.2107190774203245</v>
      </c>
      <c r="AG135">
        <f t="shared" si="61"/>
        <v>-3.3365738303062278</v>
      </c>
      <c r="AH135">
        <f t="shared" si="62"/>
        <v>48.578994410165649</v>
      </c>
      <c r="AI135">
        <f t="shared" si="63"/>
        <v>4.8617983843075079</v>
      </c>
      <c r="AJ135">
        <f t="shared" si="64"/>
        <v>50.104218964166932</v>
      </c>
      <c r="AK135">
        <v>-4.10818377719991E-2</v>
      </c>
      <c r="AL135">
        <v>4.6117961865723103E-2</v>
      </c>
      <c r="AM135">
        <v>3.4484500675271801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51643.818950724562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-0.17742544683238967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1582064287.0310299</v>
      </c>
      <c r="BY135">
        <v>400.24124137931</v>
      </c>
      <c r="BZ135">
        <v>399.98899999999998</v>
      </c>
      <c r="CA135">
        <v>33.014851724137898</v>
      </c>
      <c r="CB135">
        <v>32.889434482758602</v>
      </c>
      <c r="CC135">
        <v>350.00637931034498</v>
      </c>
      <c r="CD135">
        <v>99.062920689655201</v>
      </c>
      <c r="CE135">
        <v>0.19997579310344801</v>
      </c>
      <c r="CF135">
        <v>31.309551724137901</v>
      </c>
      <c r="CG135">
        <v>30.908396551724099</v>
      </c>
      <c r="CH135">
        <v>999.9</v>
      </c>
      <c r="CI135">
        <v>0</v>
      </c>
      <c r="CJ135">
        <v>0</v>
      </c>
      <c r="CK135">
        <v>10000.800344827599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0.30689655172413799</v>
      </c>
      <c r="CS135">
        <v>0</v>
      </c>
      <c r="CT135">
        <v>9.0310344827586206</v>
      </c>
      <c r="CU135">
        <v>-2.3137931034482802</v>
      </c>
      <c r="CV135">
        <v>38.625</v>
      </c>
      <c r="CW135">
        <v>43.8163448275862</v>
      </c>
      <c r="CX135">
        <v>41.311999999999998</v>
      </c>
      <c r="CY135">
        <v>42.436999999999998</v>
      </c>
      <c r="CZ135">
        <v>39.784206896551702</v>
      </c>
      <c r="DA135">
        <v>0</v>
      </c>
      <c r="DB135">
        <v>0</v>
      </c>
      <c r="DC135">
        <v>0</v>
      </c>
      <c r="DD135">
        <v>1582064298.5</v>
      </c>
      <c r="DE135">
        <v>-0.88846153846153797</v>
      </c>
      <c r="DF135">
        <v>7.6205123303043001</v>
      </c>
      <c r="DG135">
        <v>22.9025642718413</v>
      </c>
      <c r="DH135">
        <v>9.6884615384615405</v>
      </c>
      <c r="DI135">
        <v>15</v>
      </c>
      <c r="DJ135">
        <v>100</v>
      </c>
      <c r="DK135">
        <v>100</v>
      </c>
      <c r="DL135">
        <v>2.605</v>
      </c>
      <c r="DM135">
        <v>0.52900000000000003</v>
      </c>
      <c r="DN135">
        <v>2</v>
      </c>
      <c r="DO135">
        <v>343.36399999999998</v>
      </c>
      <c r="DP135">
        <v>687.33299999999997</v>
      </c>
      <c r="DQ135">
        <v>31.0001</v>
      </c>
      <c r="DR135">
        <v>30.390799999999999</v>
      </c>
      <c r="DS135">
        <v>30.0001</v>
      </c>
      <c r="DT135">
        <v>30.313700000000001</v>
      </c>
      <c r="DU135">
        <v>30.322299999999998</v>
      </c>
      <c r="DV135">
        <v>21.0776</v>
      </c>
      <c r="DW135">
        <v>11.0764</v>
      </c>
      <c r="DX135">
        <v>100</v>
      </c>
      <c r="DY135">
        <v>31</v>
      </c>
      <c r="DZ135">
        <v>400</v>
      </c>
      <c r="EA135">
        <v>32.857399999999998</v>
      </c>
      <c r="EB135">
        <v>100.242</v>
      </c>
      <c r="EC135">
        <v>100.65900000000001</v>
      </c>
    </row>
    <row r="136" spans="1:133" x14ac:dyDescent="0.35">
      <c r="A136">
        <v>120</v>
      </c>
      <c r="B136">
        <v>1582064300.0999999</v>
      </c>
      <c r="C136">
        <v>595.09999990463302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1582064292.0310299</v>
      </c>
      <c r="O136">
        <f t="shared" si="43"/>
        <v>7.5556127343662097E-5</v>
      </c>
      <c r="P136">
        <f t="shared" si="44"/>
        <v>-0.16189726637060228</v>
      </c>
      <c r="Q136">
        <f t="shared" si="45"/>
        <v>400.24496551724098</v>
      </c>
      <c r="R136">
        <f t="shared" si="46"/>
        <v>435.28576923944962</v>
      </c>
      <c r="S136">
        <f t="shared" si="47"/>
        <v>43.20727672231267</v>
      </c>
      <c r="T136">
        <f t="shared" si="48"/>
        <v>39.729061237246228</v>
      </c>
      <c r="U136">
        <f t="shared" si="49"/>
        <v>5.9586307509501488E-3</v>
      </c>
      <c r="V136">
        <f t="shared" si="50"/>
        <v>2.2458850045822043</v>
      </c>
      <c r="W136">
        <f t="shared" si="51"/>
        <v>5.9498619101398227E-3</v>
      </c>
      <c r="X136">
        <f t="shared" si="52"/>
        <v>3.7194504471536566E-3</v>
      </c>
      <c r="Y136">
        <f t="shared" si="53"/>
        <v>0</v>
      </c>
      <c r="Z136">
        <f t="shared" si="54"/>
        <v>31.284796136649138</v>
      </c>
      <c r="AA136">
        <f t="shared" si="55"/>
        <v>30.909872413793099</v>
      </c>
      <c r="AB136">
        <f t="shared" si="56"/>
        <v>4.4882468093271379</v>
      </c>
      <c r="AC136">
        <f t="shared" si="57"/>
        <v>71.369113469404382</v>
      </c>
      <c r="AD136">
        <f t="shared" si="58"/>
        <v>3.2770448614186596</v>
      </c>
      <c r="AE136">
        <f t="shared" si="59"/>
        <v>4.5916849770363397</v>
      </c>
      <c r="AF136">
        <f t="shared" si="60"/>
        <v>1.2112019479084783</v>
      </c>
      <c r="AG136">
        <f t="shared" si="61"/>
        <v>-3.3320252158554986</v>
      </c>
      <c r="AH136">
        <f t="shared" si="62"/>
        <v>48.424128109242865</v>
      </c>
      <c r="AI136">
        <f t="shared" si="63"/>
        <v>4.8470456134086737</v>
      </c>
      <c r="AJ136">
        <f t="shared" si="64"/>
        <v>49.939148506796037</v>
      </c>
      <c r="AK136">
        <v>-4.1073057160390801E-2</v>
      </c>
      <c r="AL136">
        <v>4.6108104859968899E-2</v>
      </c>
      <c r="AM136">
        <v>3.4478664331964599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51633.166598890406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-0.16189726637060228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1582064292.0310299</v>
      </c>
      <c r="BY136">
        <v>400.24496551724098</v>
      </c>
      <c r="BZ136">
        <v>400.01927586206898</v>
      </c>
      <c r="CA136">
        <v>33.014137931034497</v>
      </c>
      <c r="CB136">
        <v>32.888893103448297</v>
      </c>
      <c r="CC136">
        <v>350.01065517241398</v>
      </c>
      <c r="CD136">
        <v>99.061886206896602</v>
      </c>
      <c r="CE136">
        <v>0.199977551724138</v>
      </c>
      <c r="CF136">
        <v>31.309806896551699</v>
      </c>
      <c r="CG136">
        <v>30.909872413793099</v>
      </c>
      <c r="CH136">
        <v>999.9</v>
      </c>
      <c r="CI136">
        <v>0</v>
      </c>
      <c r="CJ136">
        <v>0</v>
      </c>
      <c r="CK136">
        <v>9998.7672413793098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-0.27586206896551801</v>
      </c>
      <c r="CS136">
        <v>0</v>
      </c>
      <c r="CT136">
        <v>10.475862068965499</v>
      </c>
      <c r="CU136">
        <v>-1.7413793103448301</v>
      </c>
      <c r="CV136">
        <v>38.625</v>
      </c>
      <c r="CW136">
        <v>43.8163448275862</v>
      </c>
      <c r="CX136">
        <v>41.311999999999998</v>
      </c>
      <c r="CY136">
        <v>42.436999999999998</v>
      </c>
      <c r="CZ136">
        <v>39.794896551724101</v>
      </c>
      <c r="DA136">
        <v>0</v>
      </c>
      <c r="DB136">
        <v>0</v>
      </c>
      <c r="DC136">
        <v>0</v>
      </c>
      <c r="DD136">
        <v>1582064303.3</v>
      </c>
      <c r="DE136">
        <v>-1.2115384615384599</v>
      </c>
      <c r="DF136">
        <v>-23.9008552202659</v>
      </c>
      <c r="DG136">
        <v>24.105982759974399</v>
      </c>
      <c r="DH136">
        <v>11.0115384615385</v>
      </c>
      <c r="DI136">
        <v>15</v>
      </c>
      <c r="DJ136">
        <v>100</v>
      </c>
      <c r="DK136">
        <v>100</v>
      </c>
      <c r="DL136">
        <v>2.605</v>
      </c>
      <c r="DM136">
        <v>0.52900000000000003</v>
      </c>
      <c r="DN136">
        <v>2</v>
      </c>
      <c r="DO136">
        <v>343.322</v>
      </c>
      <c r="DP136">
        <v>687.40200000000004</v>
      </c>
      <c r="DQ136">
        <v>31.0002</v>
      </c>
      <c r="DR136">
        <v>30.390799999999999</v>
      </c>
      <c r="DS136">
        <v>30.0001</v>
      </c>
      <c r="DT136">
        <v>30.314699999999998</v>
      </c>
      <c r="DU136">
        <v>30.324100000000001</v>
      </c>
      <c r="DV136">
        <v>21.078600000000002</v>
      </c>
      <c r="DW136">
        <v>11.0764</v>
      </c>
      <c r="DX136">
        <v>100</v>
      </c>
      <c r="DY136">
        <v>31</v>
      </c>
      <c r="DZ136">
        <v>400</v>
      </c>
      <c r="EA136">
        <v>32.857399999999998</v>
      </c>
      <c r="EB136">
        <v>100.241</v>
      </c>
      <c r="EC136">
        <v>100.66</v>
      </c>
    </row>
    <row r="137" spans="1:133" x14ac:dyDescent="0.35">
      <c r="A137">
        <v>121</v>
      </c>
      <c r="B137">
        <v>1582064305.0999999</v>
      </c>
      <c r="C137">
        <v>600.09999990463302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1582064297.0310299</v>
      </c>
      <c r="O137">
        <f t="shared" si="43"/>
        <v>7.5389717140169046E-5</v>
      </c>
      <c r="P137">
        <f t="shared" si="44"/>
        <v>-0.15867360538054892</v>
      </c>
      <c r="Q137">
        <f t="shared" si="45"/>
        <v>400.25903448275898</v>
      </c>
      <c r="R137">
        <f t="shared" si="46"/>
        <v>434.53857611527354</v>
      </c>
      <c r="S137">
        <f t="shared" si="47"/>
        <v>43.132876566969692</v>
      </c>
      <c r="T137">
        <f t="shared" si="48"/>
        <v>39.730243707015468</v>
      </c>
      <c r="U137">
        <f t="shared" si="49"/>
        <v>5.9448245692812233E-3</v>
      </c>
      <c r="V137">
        <f t="shared" si="50"/>
        <v>2.246170137835537</v>
      </c>
      <c r="W137">
        <f t="shared" si="51"/>
        <v>5.9360973903963823E-3</v>
      </c>
      <c r="X137">
        <f t="shared" si="52"/>
        <v>3.7108438869484523E-3</v>
      </c>
      <c r="Y137">
        <f t="shared" si="53"/>
        <v>0</v>
      </c>
      <c r="Z137">
        <f t="shared" si="54"/>
        <v>31.284978242040079</v>
      </c>
      <c r="AA137">
        <f t="shared" si="55"/>
        <v>30.910268965517201</v>
      </c>
      <c r="AB137">
        <f t="shared" si="56"/>
        <v>4.4883483587349424</v>
      </c>
      <c r="AC137">
        <f t="shared" si="57"/>
        <v>71.368046075640194</v>
      </c>
      <c r="AD137">
        <f t="shared" si="58"/>
        <v>3.277018992093117</v>
      </c>
      <c r="AE137">
        <f t="shared" si="59"/>
        <v>4.5917174033599473</v>
      </c>
      <c r="AF137">
        <f t="shared" si="60"/>
        <v>1.2113293666418254</v>
      </c>
      <c r="AG137">
        <f t="shared" si="61"/>
        <v>-3.3246865258814551</v>
      </c>
      <c r="AH137">
        <f t="shared" si="62"/>
        <v>48.397287852550164</v>
      </c>
      <c r="AI137">
        <f t="shared" si="63"/>
        <v>4.843756504607251</v>
      </c>
      <c r="AJ137">
        <f t="shared" si="64"/>
        <v>49.91635783127596</v>
      </c>
      <c r="AK137">
        <v>-4.1080721133830503E-2</v>
      </c>
      <c r="AL137">
        <v>4.6116708341555901E-2</v>
      </c>
      <c r="AM137">
        <v>3.4483758486040998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51642.375032363612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-0.15867360538054892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1582064297.0310299</v>
      </c>
      <c r="BY137">
        <v>400.25903448275898</v>
      </c>
      <c r="BZ137">
        <v>400.03875862068998</v>
      </c>
      <c r="CA137">
        <v>33.014055172413798</v>
      </c>
      <c r="CB137">
        <v>32.8890862068966</v>
      </c>
      <c r="CC137">
        <v>350.01072413793099</v>
      </c>
      <c r="CD137">
        <v>99.061362068965494</v>
      </c>
      <c r="CE137">
        <v>0.19996693103448299</v>
      </c>
      <c r="CF137">
        <v>31.309931034482801</v>
      </c>
      <c r="CG137">
        <v>30.910268965517201</v>
      </c>
      <c r="CH137">
        <v>999.9</v>
      </c>
      <c r="CI137">
        <v>0</v>
      </c>
      <c r="CJ137">
        <v>0</v>
      </c>
      <c r="CK137">
        <v>10000.685862069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-0.16551724137931001</v>
      </c>
      <c r="CS137">
        <v>0</v>
      </c>
      <c r="CT137">
        <v>11.3172413793103</v>
      </c>
      <c r="CU137">
        <v>-1.75172413793103</v>
      </c>
      <c r="CV137">
        <v>38.620655172413798</v>
      </c>
      <c r="CW137">
        <v>43.811999999999998</v>
      </c>
      <c r="CX137">
        <v>41.311999999999998</v>
      </c>
      <c r="CY137">
        <v>42.436999999999998</v>
      </c>
      <c r="CZ137">
        <v>39.786344827586198</v>
      </c>
      <c r="DA137">
        <v>0</v>
      </c>
      <c r="DB137">
        <v>0</v>
      </c>
      <c r="DC137">
        <v>0</v>
      </c>
      <c r="DD137">
        <v>1582064308.7</v>
      </c>
      <c r="DE137">
        <v>-0.83076923076923104</v>
      </c>
      <c r="DF137">
        <v>17.278632232213699</v>
      </c>
      <c r="DG137">
        <v>24.875213349311299</v>
      </c>
      <c r="DH137">
        <v>12.3769230769231</v>
      </c>
      <c r="DI137">
        <v>15</v>
      </c>
      <c r="DJ137">
        <v>100</v>
      </c>
      <c r="DK137">
        <v>100</v>
      </c>
      <c r="DL137">
        <v>2.605</v>
      </c>
      <c r="DM137">
        <v>0.52900000000000003</v>
      </c>
      <c r="DN137">
        <v>2</v>
      </c>
      <c r="DO137">
        <v>343.41699999999997</v>
      </c>
      <c r="DP137">
        <v>687.28599999999994</v>
      </c>
      <c r="DQ137">
        <v>30.9999</v>
      </c>
      <c r="DR137">
        <v>30.390799999999999</v>
      </c>
      <c r="DS137">
        <v>30.0001</v>
      </c>
      <c r="DT137">
        <v>30.314699999999998</v>
      </c>
      <c r="DU137">
        <v>30.324100000000001</v>
      </c>
      <c r="DV137">
        <v>21.075199999999999</v>
      </c>
      <c r="DW137">
        <v>11.0764</v>
      </c>
      <c r="DX137">
        <v>100</v>
      </c>
      <c r="DY137">
        <v>31</v>
      </c>
      <c r="DZ137">
        <v>400</v>
      </c>
      <c r="EA137">
        <v>32.857599999999998</v>
      </c>
      <c r="EB137">
        <v>100.241</v>
      </c>
      <c r="EC137">
        <v>100.66</v>
      </c>
    </row>
    <row r="138" spans="1:133" x14ac:dyDescent="0.35">
      <c r="A138">
        <v>122</v>
      </c>
      <c r="B138">
        <v>1582064310.0999999</v>
      </c>
      <c r="C138">
        <v>605.09999990463302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1582064302.0310299</v>
      </c>
      <c r="O138">
        <f t="shared" si="43"/>
        <v>7.504828067520323E-5</v>
      </c>
      <c r="P138">
        <f t="shared" si="44"/>
        <v>-0.16865860963265394</v>
      </c>
      <c r="Q138">
        <f t="shared" si="45"/>
        <v>400.26</v>
      </c>
      <c r="R138">
        <f t="shared" si="46"/>
        <v>437.43732661449587</v>
      </c>
      <c r="S138">
        <f t="shared" si="47"/>
        <v>43.420316043893273</v>
      </c>
      <c r="T138">
        <f t="shared" si="48"/>
        <v>39.730070211966222</v>
      </c>
      <c r="U138">
        <f t="shared" si="49"/>
        <v>5.9131340202120079E-3</v>
      </c>
      <c r="V138">
        <f t="shared" si="50"/>
        <v>2.2460801886424382</v>
      </c>
      <c r="W138">
        <f t="shared" si="51"/>
        <v>5.9044992204523739E-3</v>
      </c>
      <c r="X138">
        <f t="shared" si="52"/>
        <v>3.6910867478790787E-3</v>
      </c>
      <c r="Y138">
        <f t="shared" si="53"/>
        <v>0</v>
      </c>
      <c r="Z138">
        <f t="shared" si="54"/>
        <v>31.285266213955175</v>
      </c>
      <c r="AA138">
        <f t="shared" si="55"/>
        <v>30.9135275862069</v>
      </c>
      <c r="AB138">
        <f t="shared" si="56"/>
        <v>4.4891829057538315</v>
      </c>
      <c r="AC138">
        <f t="shared" si="57"/>
        <v>71.364731296303887</v>
      </c>
      <c r="AD138">
        <f t="shared" si="58"/>
        <v>3.2768995700618819</v>
      </c>
      <c r="AE138">
        <f t="shared" si="59"/>
        <v>4.5917633409930581</v>
      </c>
      <c r="AF138">
        <f t="shared" si="60"/>
        <v>1.2122833356919496</v>
      </c>
      <c r="AG138">
        <f t="shared" si="61"/>
        <v>-3.3096291777764626</v>
      </c>
      <c r="AH138">
        <f t="shared" si="62"/>
        <v>48.022056432277942</v>
      </c>
      <c r="AI138">
        <f t="shared" si="63"/>
        <v>4.8064760003782068</v>
      </c>
      <c r="AJ138">
        <f t="shared" si="64"/>
        <v>49.518903254879689</v>
      </c>
      <c r="AK138">
        <v>-4.1078303333838502E-2</v>
      </c>
      <c r="AL138">
        <v>4.6113994149254003E-2</v>
      </c>
      <c r="AM138">
        <v>3.4482151437651001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51639.415270196107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-0.16865860963265394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1582064302.0310299</v>
      </c>
      <c r="BY138">
        <v>400.26</v>
      </c>
      <c r="BZ138">
        <v>400.022379310345</v>
      </c>
      <c r="CA138">
        <v>33.013075862069002</v>
      </c>
      <c r="CB138">
        <v>32.888675862069</v>
      </c>
      <c r="CC138">
        <v>350.019482758621</v>
      </c>
      <c r="CD138">
        <v>99.060668965517294</v>
      </c>
      <c r="CE138">
        <v>0.19998713793103401</v>
      </c>
      <c r="CF138">
        <v>31.310106896551702</v>
      </c>
      <c r="CG138">
        <v>30.9135275862069</v>
      </c>
      <c r="CH138">
        <v>999.9</v>
      </c>
      <c r="CI138">
        <v>0</v>
      </c>
      <c r="CJ138">
        <v>0</v>
      </c>
      <c r="CK138">
        <v>10000.1672413793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-2.30344827586207</v>
      </c>
      <c r="CS138">
        <v>0</v>
      </c>
      <c r="CT138">
        <v>13.5068965517241</v>
      </c>
      <c r="CU138">
        <v>-1.4896551724137901</v>
      </c>
      <c r="CV138">
        <v>38.620655172413798</v>
      </c>
      <c r="CW138">
        <v>43.8163448275862</v>
      </c>
      <c r="CX138">
        <v>41.311999999999998</v>
      </c>
      <c r="CY138">
        <v>42.4413448275862</v>
      </c>
      <c r="CZ138">
        <v>39.777793103448303</v>
      </c>
      <c r="DA138">
        <v>0</v>
      </c>
      <c r="DB138">
        <v>0</v>
      </c>
      <c r="DC138">
        <v>0</v>
      </c>
      <c r="DD138">
        <v>1582064313.5</v>
      </c>
      <c r="DE138">
        <v>-1.5538461538461501</v>
      </c>
      <c r="DF138">
        <v>6.5914529718419903</v>
      </c>
      <c r="DG138">
        <v>-1.8222223976192899</v>
      </c>
      <c r="DH138">
        <v>13.611538461538499</v>
      </c>
      <c r="DI138">
        <v>15</v>
      </c>
      <c r="DJ138">
        <v>100</v>
      </c>
      <c r="DK138">
        <v>100</v>
      </c>
      <c r="DL138">
        <v>2.605</v>
      </c>
      <c r="DM138">
        <v>0.52900000000000003</v>
      </c>
      <c r="DN138">
        <v>2</v>
      </c>
      <c r="DO138">
        <v>343.262</v>
      </c>
      <c r="DP138">
        <v>687.37900000000002</v>
      </c>
      <c r="DQ138">
        <v>30.9998</v>
      </c>
      <c r="DR138">
        <v>30.390799999999999</v>
      </c>
      <c r="DS138">
        <v>30.0002</v>
      </c>
      <c r="DT138">
        <v>30.314699999999998</v>
      </c>
      <c r="DU138">
        <v>30.324100000000001</v>
      </c>
      <c r="DV138">
        <v>21.077500000000001</v>
      </c>
      <c r="DW138">
        <v>11.0764</v>
      </c>
      <c r="DX138">
        <v>100</v>
      </c>
      <c r="DY138">
        <v>31</v>
      </c>
      <c r="DZ138">
        <v>400</v>
      </c>
      <c r="EA138">
        <v>32.857999999999997</v>
      </c>
      <c r="EB138">
        <v>100.241</v>
      </c>
      <c r="EC138">
        <v>100.65900000000001</v>
      </c>
    </row>
    <row r="139" spans="1:133" x14ac:dyDescent="0.35">
      <c r="A139">
        <v>123</v>
      </c>
      <c r="B139">
        <v>1582064315.0999999</v>
      </c>
      <c r="C139">
        <v>610.09999990463302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1582064307.0310299</v>
      </c>
      <c r="O139">
        <f t="shared" si="43"/>
        <v>7.3744195976037892E-5</v>
      </c>
      <c r="P139">
        <f t="shared" si="44"/>
        <v>-0.17479125831902914</v>
      </c>
      <c r="Q139">
        <f t="shared" si="45"/>
        <v>400.25220689655202</v>
      </c>
      <c r="R139">
        <f t="shared" si="46"/>
        <v>439.89542934993904</v>
      </c>
      <c r="S139">
        <f t="shared" si="47"/>
        <v>43.664300469988227</v>
      </c>
      <c r="T139">
        <f t="shared" si="48"/>
        <v>39.729288962000361</v>
      </c>
      <c r="U139">
        <f t="shared" si="49"/>
        <v>5.8114457775494096E-3</v>
      </c>
      <c r="V139">
        <f t="shared" si="50"/>
        <v>2.2456552477150815</v>
      </c>
      <c r="W139">
        <f t="shared" si="51"/>
        <v>5.8031036076843373E-3</v>
      </c>
      <c r="X139">
        <f t="shared" si="52"/>
        <v>3.6276882516309925E-3</v>
      </c>
      <c r="Y139">
        <f t="shared" si="53"/>
        <v>0</v>
      </c>
      <c r="Z139">
        <f t="shared" si="54"/>
        <v>31.286107465172147</v>
      </c>
      <c r="AA139">
        <f t="shared" si="55"/>
        <v>30.911579310344798</v>
      </c>
      <c r="AB139">
        <f t="shared" si="56"/>
        <v>4.4886839275329393</v>
      </c>
      <c r="AC139">
        <f t="shared" si="57"/>
        <v>71.357566340889065</v>
      </c>
      <c r="AD139">
        <f t="shared" si="58"/>
        <v>3.276647702750084</v>
      </c>
      <c r="AE139">
        <f t="shared" si="59"/>
        <v>4.591871431120417</v>
      </c>
      <c r="AF139">
        <f t="shared" si="60"/>
        <v>1.2120362247828553</v>
      </c>
      <c r="AG139">
        <f t="shared" si="61"/>
        <v>-3.2521190425432711</v>
      </c>
      <c r="AH139">
        <f t="shared" si="62"/>
        <v>48.298941444296922</v>
      </c>
      <c r="AI139">
        <f t="shared" si="63"/>
        <v>4.8350673169817719</v>
      </c>
      <c r="AJ139">
        <f t="shared" si="64"/>
        <v>49.881889718735422</v>
      </c>
      <c r="AK139">
        <v>-4.1066882261675902E-2</v>
      </c>
      <c r="AL139">
        <v>4.6101172995210597E-2</v>
      </c>
      <c r="AM139">
        <v>3.4474559711641501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51625.573559334283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-0.17479125831902914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1582064307.0310299</v>
      </c>
      <c r="BY139">
        <v>400.25220689655202</v>
      </c>
      <c r="BZ139">
        <v>400.00317241379298</v>
      </c>
      <c r="CA139">
        <v>33.010544827586202</v>
      </c>
      <c r="CB139">
        <v>32.888303448275899</v>
      </c>
      <c r="CC139">
        <v>350.01172413793103</v>
      </c>
      <c r="CD139">
        <v>99.060648275862107</v>
      </c>
      <c r="CE139">
        <v>0.199988586206897</v>
      </c>
      <c r="CF139">
        <v>31.310520689655199</v>
      </c>
      <c r="CG139">
        <v>30.911579310344798</v>
      </c>
      <c r="CH139">
        <v>999.9</v>
      </c>
      <c r="CI139">
        <v>0</v>
      </c>
      <c r="CJ139">
        <v>0</v>
      </c>
      <c r="CK139">
        <v>9997.3889655172406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-0.83793103448275796</v>
      </c>
      <c r="CS139">
        <v>0</v>
      </c>
      <c r="CT139">
        <v>13.351724137931001</v>
      </c>
      <c r="CU139">
        <v>-1.6</v>
      </c>
      <c r="CV139">
        <v>38.620655172413798</v>
      </c>
      <c r="CW139">
        <v>43.8163448275862</v>
      </c>
      <c r="CX139">
        <v>41.311999999999998</v>
      </c>
      <c r="CY139">
        <v>42.4413448275862</v>
      </c>
      <c r="CZ139">
        <v>39.7799310344828</v>
      </c>
      <c r="DA139">
        <v>0</v>
      </c>
      <c r="DB139">
        <v>0</v>
      </c>
      <c r="DC139">
        <v>0</v>
      </c>
      <c r="DD139">
        <v>1582064318.3</v>
      </c>
      <c r="DE139">
        <v>-0.20384615384615401</v>
      </c>
      <c r="DF139">
        <v>-18.0273501888386</v>
      </c>
      <c r="DG139">
        <v>-13.4427352087604</v>
      </c>
      <c r="DH139">
        <v>12.8153846153846</v>
      </c>
      <c r="DI139">
        <v>15</v>
      </c>
      <c r="DJ139">
        <v>100</v>
      </c>
      <c r="DK139">
        <v>100</v>
      </c>
      <c r="DL139">
        <v>2.605</v>
      </c>
      <c r="DM139">
        <v>0.52900000000000003</v>
      </c>
      <c r="DN139">
        <v>2</v>
      </c>
      <c r="DO139">
        <v>343.334</v>
      </c>
      <c r="DP139">
        <v>687.21600000000001</v>
      </c>
      <c r="DQ139">
        <v>30.999700000000001</v>
      </c>
      <c r="DR139">
        <v>30.392499999999998</v>
      </c>
      <c r="DS139">
        <v>30.0002</v>
      </c>
      <c r="DT139">
        <v>30.314699999999998</v>
      </c>
      <c r="DU139">
        <v>30.324100000000001</v>
      </c>
      <c r="DV139">
        <v>21.076899999999998</v>
      </c>
      <c r="DW139">
        <v>11.0764</v>
      </c>
      <c r="DX139">
        <v>100</v>
      </c>
      <c r="DY139">
        <v>31</v>
      </c>
      <c r="DZ139">
        <v>400</v>
      </c>
      <c r="EA139">
        <v>32.860799999999998</v>
      </c>
      <c r="EB139">
        <v>100.24</v>
      </c>
      <c r="EC139">
        <v>100.661</v>
      </c>
    </row>
    <row r="140" spans="1:133" x14ac:dyDescent="0.35">
      <c r="A140">
        <v>124</v>
      </c>
      <c r="B140">
        <v>1582064320.0999999</v>
      </c>
      <c r="C140">
        <v>615.09999990463302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1582064312.0310299</v>
      </c>
      <c r="O140">
        <f t="shared" si="43"/>
        <v>7.2280110078608344E-5</v>
      </c>
      <c r="P140">
        <f t="shared" si="44"/>
        <v>-0.1823881266471522</v>
      </c>
      <c r="Q140">
        <f t="shared" si="45"/>
        <v>400.23762068965499</v>
      </c>
      <c r="R140">
        <f t="shared" si="46"/>
        <v>442.98178421853987</v>
      </c>
      <c r="S140">
        <f t="shared" si="47"/>
        <v>43.970547459795924</v>
      </c>
      <c r="T140">
        <f t="shared" si="48"/>
        <v>39.72774484796463</v>
      </c>
      <c r="U140">
        <f t="shared" si="49"/>
        <v>5.6933072205060447E-3</v>
      </c>
      <c r="V140">
        <f t="shared" si="50"/>
        <v>2.2461263162706393</v>
      </c>
      <c r="W140">
        <f t="shared" si="51"/>
        <v>5.685302196849238E-3</v>
      </c>
      <c r="X140">
        <f t="shared" si="52"/>
        <v>3.5540321391691965E-3</v>
      </c>
      <c r="Y140">
        <f t="shared" si="53"/>
        <v>0</v>
      </c>
      <c r="Z140">
        <f t="shared" si="54"/>
        <v>31.286910515810725</v>
      </c>
      <c r="AA140">
        <f t="shared" si="55"/>
        <v>30.912606896551701</v>
      </c>
      <c r="AB140">
        <f t="shared" si="56"/>
        <v>4.4889470994053742</v>
      </c>
      <c r="AC140">
        <f t="shared" si="57"/>
        <v>71.350067102666472</v>
      </c>
      <c r="AD140">
        <f t="shared" si="58"/>
        <v>3.2763618328969408</v>
      </c>
      <c r="AE140">
        <f t="shared" si="59"/>
        <v>4.5919534009443108</v>
      </c>
      <c r="AF140">
        <f t="shared" si="60"/>
        <v>1.2125852665084333</v>
      </c>
      <c r="AG140">
        <f t="shared" si="61"/>
        <v>-3.1875528544666278</v>
      </c>
      <c r="AH140">
        <f t="shared" si="62"/>
        <v>48.222637594600187</v>
      </c>
      <c r="AI140">
        <f t="shared" si="63"/>
        <v>4.8264482527478334</v>
      </c>
      <c r="AJ140">
        <f t="shared" si="64"/>
        <v>49.861532992881394</v>
      </c>
      <c r="AK140">
        <v>-4.1079543216001699E-2</v>
      </c>
      <c r="AL140">
        <v>4.61153860256018E-2</v>
      </c>
      <c r="AM140">
        <v>3.4482975558930899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51640.781588809812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-0.1823881266471522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1582064312.0310299</v>
      </c>
      <c r="BY140">
        <v>400.23762068965499</v>
      </c>
      <c r="BZ140">
        <v>399.974551724138</v>
      </c>
      <c r="CA140">
        <v>33.007744827586201</v>
      </c>
      <c r="CB140">
        <v>32.887927586206899</v>
      </c>
      <c r="CC140">
        <v>350.00458620689602</v>
      </c>
      <c r="CD140">
        <v>99.060427586206899</v>
      </c>
      <c r="CE140">
        <v>0.19996872413793099</v>
      </c>
      <c r="CF140">
        <v>31.310834482758601</v>
      </c>
      <c r="CG140">
        <v>30.912606896551701</v>
      </c>
      <c r="CH140">
        <v>999.9</v>
      </c>
      <c r="CI140">
        <v>0</v>
      </c>
      <c r="CJ140">
        <v>0</v>
      </c>
      <c r="CK140">
        <v>10000.4934482759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-1.4931034482758601</v>
      </c>
      <c r="CS140">
        <v>0</v>
      </c>
      <c r="CT140">
        <v>13.6586206896552</v>
      </c>
      <c r="CU140">
        <v>-1.72068965517241</v>
      </c>
      <c r="CV140">
        <v>38.625</v>
      </c>
      <c r="CW140">
        <v>43.8163448275862</v>
      </c>
      <c r="CX140">
        <v>41.311999999999998</v>
      </c>
      <c r="CY140">
        <v>42.4413448275862</v>
      </c>
      <c r="CZ140">
        <v>39.786344827586198</v>
      </c>
      <c r="DA140">
        <v>0</v>
      </c>
      <c r="DB140">
        <v>0</v>
      </c>
      <c r="DC140">
        <v>0</v>
      </c>
      <c r="DD140">
        <v>1582064323.7</v>
      </c>
      <c r="DE140">
        <v>-1.1000000000000001</v>
      </c>
      <c r="DF140">
        <v>2.9401712294452</v>
      </c>
      <c r="DG140">
        <v>-0.974358811716174</v>
      </c>
      <c r="DH140">
        <v>13.426923076923099</v>
      </c>
      <c r="DI140">
        <v>15</v>
      </c>
      <c r="DJ140">
        <v>100</v>
      </c>
      <c r="DK140">
        <v>100</v>
      </c>
      <c r="DL140">
        <v>2.605</v>
      </c>
      <c r="DM140">
        <v>0.52900000000000003</v>
      </c>
      <c r="DN140">
        <v>2</v>
      </c>
      <c r="DO140">
        <v>343.39299999999997</v>
      </c>
      <c r="DP140">
        <v>687.30899999999997</v>
      </c>
      <c r="DQ140">
        <v>30.999700000000001</v>
      </c>
      <c r="DR140">
        <v>30.3935</v>
      </c>
      <c r="DS140">
        <v>30.0001</v>
      </c>
      <c r="DT140">
        <v>30.314699999999998</v>
      </c>
      <c r="DU140">
        <v>30.324100000000001</v>
      </c>
      <c r="DV140">
        <v>21.079699999999999</v>
      </c>
      <c r="DW140">
        <v>11.0764</v>
      </c>
      <c r="DX140">
        <v>100</v>
      </c>
      <c r="DY140">
        <v>31</v>
      </c>
      <c r="DZ140">
        <v>400</v>
      </c>
      <c r="EA140">
        <v>32.8628</v>
      </c>
      <c r="EB140">
        <v>100.242</v>
      </c>
      <c r="EC140">
        <v>100.661</v>
      </c>
    </row>
    <row r="141" spans="1:133" x14ac:dyDescent="0.35">
      <c r="A141">
        <v>125</v>
      </c>
      <c r="B141">
        <v>1582064325.0999999</v>
      </c>
      <c r="C141">
        <v>620.09999990463302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1582064317.0310299</v>
      </c>
      <c r="O141">
        <f t="shared" si="43"/>
        <v>7.1781752587332523E-5</v>
      </c>
      <c r="P141">
        <f t="shared" si="44"/>
        <v>-0.18019936407145218</v>
      </c>
      <c r="Q141">
        <f t="shared" si="45"/>
        <v>400.23720689655198</v>
      </c>
      <c r="R141">
        <f t="shared" si="46"/>
        <v>442.70888440424477</v>
      </c>
      <c r="S141">
        <f t="shared" si="47"/>
        <v>43.943636002718314</v>
      </c>
      <c r="T141">
        <f t="shared" si="48"/>
        <v>39.727863510746616</v>
      </c>
      <c r="U141">
        <f t="shared" si="49"/>
        <v>5.6555306244285147E-3</v>
      </c>
      <c r="V141">
        <f t="shared" si="50"/>
        <v>2.2454998329325013</v>
      </c>
      <c r="W141">
        <f t="shared" si="51"/>
        <v>5.6476291991273174E-3</v>
      </c>
      <c r="X141">
        <f t="shared" si="52"/>
        <v>3.5304772258921589E-3</v>
      </c>
      <c r="Y141">
        <f t="shared" si="53"/>
        <v>0</v>
      </c>
      <c r="Z141">
        <f t="shared" si="54"/>
        <v>31.287724629042444</v>
      </c>
      <c r="AA141">
        <f t="shared" si="55"/>
        <v>30.9107620689655</v>
      </c>
      <c r="AB141">
        <f t="shared" si="56"/>
        <v>4.4884746360076093</v>
      </c>
      <c r="AC141">
        <f t="shared" si="57"/>
        <v>71.344057378503905</v>
      </c>
      <c r="AD141">
        <f t="shared" si="58"/>
        <v>3.2762079744425399</v>
      </c>
      <c r="AE141">
        <f t="shared" si="59"/>
        <v>4.5921245508384381</v>
      </c>
      <c r="AF141">
        <f t="shared" si="60"/>
        <v>1.2122666615650695</v>
      </c>
      <c r="AG141">
        <f t="shared" si="61"/>
        <v>-3.1655752891013642</v>
      </c>
      <c r="AH141">
        <f t="shared" si="62"/>
        <v>48.511835937414908</v>
      </c>
      <c r="AI141">
        <f t="shared" si="63"/>
        <v>4.8567193403298923</v>
      </c>
      <c r="AJ141">
        <f t="shared" si="64"/>
        <v>50.202979988643435</v>
      </c>
      <c r="AK141">
        <v>-4.1062705687802403E-2</v>
      </c>
      <c r="AL141">
        <v>4.6096484425149603E-2</v>
      </c>
      <c r="AM141">
        <v>3.4471783311424899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51620.37634674841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-0.18019936407145218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1582064317.0310299</v>
      </c>
      <c r="BY141">
        <v>400.23720689655198</v>
      </c>
      <c r="BZ141">
        <v>399.97755172413798</v>
      </c>
      <c r="CA141">
        <v>33.006062068965498</v>
      </c>
      <c r="CB141">
        <v>32.887072413793099</v>
      </c>
      <c r="CC141">
        <v>350.009517241379</v>
      </c>
      <c r="CD141">
        <v>99.060806896551696</v>
      </c>
      <c r="CE141">
        <v>0.199988517241379</v>
      </c>
      <c r="CF141">
        <v>31.311489655172402</v>
      </c>
      <c r="CG141">
        <v>30.9107620689655</v>
      </c>
      <c r="CH141">
        <v>999.9</v>
      </c>
      <c r="CI141">
        <v>0</v>
      </c>
      <c r="CJ141">
        <v>0</v>
      </c>
      <c r="CK141">
        <v>9996.3562068965493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-1.0448275862069001</v>
      </c>
      <c r="CS141">
        <v>0</v>
      </c>
      <c r="CT141">
        <v>12.0068965517241</v>
      </c>
      <c r="CU141">
        <v>-1.6310344827586201</v>
      </c>
      <c r="CV141">
        <v>38.625</v>
      </c>
      <c r="CW141">
        <v>43.811999999999998</v>
      </c>
      <c r="CX141">
        <v>41.311999999999998</v>
      </c>
      <c r="CY141">
        <v>42.439172413793102</v>
      </c>
      <c r="CZ141">
        <v>39.786344827586198</v>
      </c>
      <c r="DA141">
        <v>0</v>
      </c>
      <c r="DB141">
        <v>0</v>
      </c>
      <c r="DC141">
        <v>0</v>
      </c>
      <c r="DD141">
        <v>1582064328.5</v>
      </c>
      <c r="DE141">
        <v>-0.78461538461538505</v>
      </c>
      <c r="DF141">
        <v>-12.1367520847603</v>
      </c>
      <c r="DG141">
        <v>13.0290599262763</v>
      </c>
      <c r="DH141">
        <v>12.8038461538462</v>
      </c>
      <c r="DI141">
        <v>15</v>
      </c>
      <c r="DJ141">
        <v>100</v>
      </c>
      <c r="DK141">
        <v>100</v>
      </c>
      <c r="DL141">
        <v>2.605</v>
      </c>
      <c r="DM141">
        <v>0.52900000000000003</v>
      </c>
      <c r="DN141">
        <v>2</v>
      </c>
      <c r="DO141">
        <v>343.25099999999998</v>
      </c>
      <c r="DP141">
        <v>687.28599999999994</v>
      </c>
      <c r="DQ141">
        <v>30.9999</v>
      </c>
      <c r="DR141">
        <v>30.3935</v>
      </c>
      <c r="DS141">
        <v>30.0001</v>
      </c>
      <c r="DT141">
        <v>30.314699999999998</v>
      </c>
      <c r="DU141">
        <v>30.324100000000001</v>
      </c>
      <c r="DV141">
        <v>21.0763</v>
      </c>
      <c r="DW141">
        <v>11.0764</v>
      </c>
      <c r="DX141">
        <v>100</v>
      </c>
      <c r="DY141">
        <v>31</v>
      </c>
      <c r="DZ141">
        <v>400</v>
      </c>
      <c r="EA141">
        <v>32.8645</v>
      </c>
      <c r="EB141">
        <v>100.242</v>
      </c>
      <c r="EC141">
        <v>100.66</v>
      </c>
    </row>
    <row r="142" spans="1:133" x14ac:dyDescent="0.35">
      <c r="A142">
        <v>126</v>
      </c>
      <c r="B142">
        <v>1582064330.0999999</v>
      </c>
      <c r="C142">
        <v>625.09999990463302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1582064322.0310299</v>
      </c>
      <c r="O142">
        <f t="shared" si="43"/>
        <v>7.1520253026892766E-5</v>
      </c>
      <c r="P142">
        <f t="shared" si="44"/>
        <v>-0.18027713166736914</v>
      </c>
      <c r="Q142">
        <f t="shared" si="45"/>
        <v>400.236379310345</v>
      </c>
      <c r="R142">
        <f t="shared" si="46"/>
        <v>442.94205986501055</v>
      </c>
      <c r="S142">
        <f t="shared" si="47"/>
        <v>43.966791708117313</v>
      </c>
      <c r="T142">
        <f t="shared" si="48"/>
        <v>39.727790872945782</v>
      </c>
      <c r="U142">
        <f t="shared" si="49"/>
        <v>5.6312495788152497E-3</v>
      </c>
      <c r="V142">
        <f t="shared" si="50"/>
        <v>2.2463967479123021</v>
      </c>
      <c r="W142">
        <f t="shared" si="51"/>
        <v>5.6234189270246244E-3</v>
      </c>
      <c r="X142">
        <f t="shared" si="52"/>
        <v>3.515339459744235E-3</v>
      </c>
      <c r="Y142">
        <f t="shared" si="53"/>
        <v>0</v>
      </c>
      <c r="Z142">
        <f t="shared" si="54"/>
        <v>31.2876956564801</v>
      </c>
      <c r="AA142">
        <f t="shared" si="55"/>
        <v>30.9134103448276</v>
      </c>
      <c r="AB142">
        <f t="shared" si="56"/>
        <v>4.4891528773796239</v>
      </c>
      <c r="AC142">
        <f t="shared" si="57"/>
        <v>71.342334728722975</v>
      </c>
      <c r="AD142">
        <f t="shared" si="58"/>
        <v>3.276105732736323</v>
      </c>
      <c r="AE142">
        <f t="shared" si="59"/>
        <v>4.5920921220108841</v>
      </c>
      <c r="AF142">
        <f t="shared" si="60"/>
        <v>1.2130471446433009</v>
      </c>
      <c r="AG142">
        <f t="shared" si="61"/>
        <v>-3.1540431584859712</v>
      </c>
      <c r="AH142">
        <f t="shared" si="62"/>
        <v>48.195452138711744</v>
      </c>
      <c r="AI142">
        <f t="shared" si="63"/>
        <v>4.8231783896713845</v>
      </c>
      <c r="AJ142">
        <f t="shared" si="64"/>
        <v>49.864587369897158</v>
      </c>
      <c r="AK142">
        <v>-4.1086812712516803E-2</v>
      </c>
      <c r="AL142">
        <v>4.6123546672282897E-2</v>
      </c>
      <c r="AM142">
        <v>3.4487807255292098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51649.464649028087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-0.18027713166736914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1582064322.0310299</v>
      </c>
      <c r="BY142">
        <v>400.236379310345</v>
      </c>
      <c r="BZ142">
        <v>399.97641379310301</v>
      </c>
      <c r="CA142">
        <v>33.005024137931002</v>
      </c>
      <c r="CB142">
        <v>32.886468965517203</v>
      </c>
      <c r="CC142">
        <v>350.01286206896498</v>
      </c>
      <c r="CD142">
        <v>99.060831034482803</v>
      </c>
      <c r="CE142">
        <v>0.19998813793103501</v>
      </c>
      <c r="CF142">
        <v>31.311365517241398</v>
      </c>
      <c r="CG142">
        <v>30.9134103448276</v>
      </c>
      <c r="CH142">
        <v>999.9</v>
      </c>
      <c r="CI142">
        <v>0</v>
      </c>
      <c r="CJ142">
        <v>0</v>
      </c>
      <c r="CK142">
        <v>10002.222413793101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-0.75862068965517204</v>
      </c>
      <c r="CS142">
        <v>0</v>
      </c>
      <c r="CT142">
        <v>12.631034482758601</v>
      </c>
      <c r="CU142">
        <v>-1.3482758620689701</v>
      </c>
      <c r="CV142">
        <v>38.625</v>
      </c>
      <c r="CW142">
        <v>43.811999999999998</v>
      </c>
      <c r="CX142">
        <v>41.311999999999998</v>
      </c>
      <c r="CY142">
        <v>42.436999999999998</v>
      </c>
      <c r="CZ142">
        <v>39.786344827586198</v>
      </c>
      <c r="DA142">
        <v>0</v>
      </c>
      <c r="DB142">
        <v>0</v>
      </c>
      <c r="DC142">
        <v>0</v>
      </c>
      <c r="DD142">
        <v>1582064333.3</v>
      </c>
      <c r="DE142">
        <v>-0.72307692307692295</v>
      </c>
      <c r="DF142">
        <v>10.2495725917166</v>
      </c>
      <c r="DG142">
        <v>-13.0256405875831</v>
      </c>
      <c r="DH142">
        <v>13.0846153846154</v>
      </c>
      <c r="DI142">
        <v>15</v>
      </c>
      <c r="DJ142">
        <v>100</v>
      </c>
      <c r="DK142">
        <v>100</v>
      </c>
      <c r="DL142">
        <v>2.605</v>
      </c>
      <c r="DM142">
        <v>0.52900000000000003</v>
      </c>
      <c r="DN142">
        <v>2</v>
      </c>
      <c r="DO142">
        <v>343.42899999999997</v>
      </c>
      <c r="DP142">
        <v>687.35500000000002</v>
      </c>
      <c r="DQ142">
        <v>30.999700000000001</v>
      </c>
      <c r="DR142">
        <v>30.3935</v>
      </c>
      <c r="DS142">
        <v>30.0001</v>
      </c>
      <c r="DT142">
        <v>30.314699999999998</v>
      </c>
      <c r="DU142">
        <v>30.324100000000001</v>
      </c>
      <c r="DV142">
        <v>21.08</v>
      </c>
      <c r="DW142">
        <v>11.0764</v>
      </c>
      <c r="DX142">
        <v>100</v>
      </c>
      <c r="DY142">
        <v>31</v>
      </c>
      <c r="DZ142">
        <v>400</v>
      </c>
      <c r="EA142">
        <v>32.873100000000001</v>
      </c>
      <c r="EB142">
        <v>100.24299999999999</v>
      </c>
      <c r="EC142">
        <v>100.658</v>
      </c>
    </row>
    <row r="143" spans="1:133" x14ac:dyDescent="0.35">
      <c r="A143">
        <v>127</v>
      </c>
      <c r="B143">
        <v>1582064335.0999999</v>
      </c>
      <c r="C143">
        <v>630.09999990463302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1582064327.0310299</v>
      </c>
      <c r="O143">
        <f t="shared" si="43"/>
        <v>7.0975312665933987E-5</v>
      </c>
      <c r="P143">
        <f t="shared" si="44"/>
        <v>-0.17348566146930791</v>
      </c>
      <c r="Q143">
        <f t="shared" si="45"/>
        <v>400.23441379310299</v>
      </c>
      <c r="R143">
        <f t="shared" si="46"/>
        <v>441.3926979442104</v>
      </c>
      <c r="S143">
        <f t="shared" si="47"/>
        <v>43.813153785725945</v>
      </c>
      <c r="T143">
        <f t="shared" si="48"/>
        <v>39.727734517423961</v>
      </c>
      <c r="U143">
        <f t="shared" si="49"/>
        <v>5.5896696340598413E-3</v>
      </c>
      <c r="V143">
        <f t="shared" si="50"/>
        <v>2.2465325250904971</v>
      </c>
      <c r="W143">
        <f t="shared" si="51"/>
        <v>5.5819545751366545E-3</v>
      </c>
      <c r="X143">
        <f t="shared" si="52"/>
        <v>3.4894138744994826E-3</v>
      </c>
      <c r="Y143">
        <f t="shared" si="53"/>
        <v>0</v>
      </c>
      <c r="Z143">
        <f t="shared" si="54"/>
        <v>31.287425562897255</v>
      </c>
      <c r="AA143">
        <f t="shared" si="55"/>
        <v>30.911824137930999</v>
      </c>
      <c r="AB143">
        <f t="shared" si="56"/>
        <v>4.4887466283366297</v>
      </c>
      <c r="AC143">
        <f t="shared" si="57"/>
        <v>71.341696559957128</v>
      </c>
      <c r="AD143">
        <f t="shared" si="58"/>
        <v>3.2759922419416703</v>
      </c>
      <c r="AE143">
        <f t="shared" si="59"/>
        <v>4.5919741187938454</v>
      </c>
      <c r="AF143">
        <f t="shared" si="60"/>
        <v>1.2127543863949595</v>
      </c>
      <c r="AG143">
        <f t="shared" si="61"/>
        <v>-3.130011288567689</v>
      </c>
      <c r="AH143">
        <f t="shared" si="62"/>
        <v>48.335768127297221</v>
      </c>
      <c r="AI143">
        <f t="shared" si="63"/>
        <v>4.8368796033732844</v>
      </c>
      <c r="AJ143">
        <f t="shared" si="64"/>
        <v>50.042636442102818</v>
      </c>
      <c r="AK143">
        <v>-4.1090462847712499E-2</v>
      </c>
      <c r="AL143">
        <v>4.6127644268809498E-2</v>
      </c>
      <c r="AM143">
        <v>3.4490233219952899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51653.948914688066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-0.17348566146930791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1582064327.0310299</v>
      </c>
      <c r="BY143">
        <v>400.23441379310299</v>
      </c>
      <c r="BZ143">
        <v>399.98572413793102</v>
      </c>
      <c r="CA143">
        <v>33.003765517241398</v>
      </c>
      <c r="CB143">
        <v>32.886117241379303</v>
      </c>
      <c r="CC143">
        <v>350.02396551724098</v>
      </c>
      <c r="CD143">
        <v>99.061155172413805</v>
      </c>
      <c r="CE143">
        <v>0.20001065517241401</v>
      </c>
      <c r="CF143">
        <v>31.310913793103399</v>
      </c>
      <c r="CG143">
        <v>30.911824137930999</v>
      </c>
      <c r="CH143">
        <v>999.9</v>
      </c>
      <c r="CI143">
        <v>0</v>
      </c>
      <c r="CJ143">
        <v>0</v>
      </c>
      <c r="CK143">
        <v>10003.078275862101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0.10689655172413801</v>
      </c>
      <c r="CS143">
        <v>0</v>
      </c>
      <c r="CT143">
        <v>11.6206896551724</v>
      </c>
      <c r="CU143">
        <v>-1.58965517241379</v>
      </c>
      <c r="CV143">
        <v>38.625</v>
      </c>
      <c r="CW143">
        <v>43.811999999999998</v>
      </c>
      <c r="CX143">
        <v>41.311999999999998</v>
      </c>
      <c r="CY143">
        <v>42.436999999999998</v>
      </c>
      <c r="CZ143">
        <v>39.775655172413799</v>
      </c>
      <c r="DA143">
        <v>0</v>
      </c>
      <c r="DB143">
        <v>0</v>
      </c>
      <c r="DC143">
        <v>0</v>
      </c>
      <c r="DD143">
        <v>1582064338.7</v>
      </c>
      <c r="DE143">
        <v>-0.47692307692307701</v>
      </c>
      <c r="DF143">
        <v>19.7538458995894</v>
      </c>
      <c r="DG143">
        <v>-39.165811594404097</v>
      </c>
      <c r="DH143">
        <v>11.7615384615385</v>
      </c>
      <c r="DI143">
        <v>15</v>
      </c>
      <c r="DJ143">
        <v>100</v>
      </c>
      <c r="DK143">
        <v>100</v>
      </c>
      <c r="DL143">
        <v>2.605</v>
      </c>
      <c r="DM143">
        <v>0.52900000000000003</v>
      </c>
      <c r="DN143">
        <v>2</v>
      </c>
      <c r="DO143">
        <v>343.358</v>
      </c>
      <c r="DP143">
        <v>687.35599999999999</v>
      </c>
      <c r="DQ143">
        <v>30.999700000000001</v>
      </c>
      <c r="DR143">
        <v>30.3935</v>
      </c>
      <c r="DS143">
        <v>30.0001</v>
      </c>
      <c r="DT143">
        <v>30.314699999999998</v>
      </c>
      <c r="DU143">
        <v>30.324100000000001</v>
      </c>
      <c r="DV143">
        <v>21.078199999999999</v>
      </c>
      <c r="DW143">
        <v>11.0764</v>
      </c>
      <c r="DX143">
        <v>100</v>
      </c>
      <c r="DY143">
        <v>31</v>
      </c>
      <c r="DZ143">
        <v>400</v>
      </c>
      <c r="EA143">
        <v>32.8752</v>
      </c>
      <c r="EB143">
        <v>100.239</v>
      </c>
      <c r="EC143">
        <v>100.65900000000001</v>
      </c>
    </row>
    <row r="144" spans="1:133" x14ac:dyDescent="0.35">
      <c r="A144">
        <v>128</v>
      </c>
      <c r="B144">
        <v>1582064340.0999999</v>
      </c>
      <c r="C144">
        <v>635.09999990463302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1582064332.0310299</v>
      </c>
      <c r="O144">
        <f t="shared" si="43"/>
        <v>6.9895836296127124E-5</v>
      </c>
      <c r="P144">
        <f t="shared" si="44"/>
        <v>-0.17327145781605655</v>
      </c>
      <c r="Q144">
        <f t="shared" si="45"/>
        <v>400.23865517241398</v>
      </c>
      <c r="R144">
        <f t="shared" si="46"/>
        <v>442.11215373627687</v>
      </c>
      <c r="S144">
        <f t="shared" si="47"/>
        <v>43.88448943059467</v>
      </c>
      <c r="T144">
        <f t="shared" si="48"/>
        <v>39.72808456902645</v>
      </c>
      <c r="U144">
        <f t="shared" si="49"/>
        <v>5.5023093611664574E-3</v>
      </c>
      <c r="V144">
        <f t="shared" si="50"/>
        <v>2.2468600992494414</v>
      </c>
      <c r="W144">
        <f t="shared" si="51"/>
        <v>5.4948344873927048E-3</v>
      </c>
      <c r="X144">
        <f t="shared" si="52"/>
        <v>3.4349422815720832E-3</v>
      </c>
      <c r="Y144">
        <f t="shared" si="53"/>
        <v>0</v>
      </c>
      <c r="Z144">
        <f t="shared" si="54"/>
        <v>31.287137575350126</v>
      </c>
      <c r="AA144">
        <f t="shared" si="55"/>
        <v>30.913224137931</v>
      </c>
      <c r="AB144">
        <f t="shared" si="56"/>
        <v>4.4891051856154771</v>
      </c>
      <c r="AC144">
        <f t="shared" si="57"/>
        <v>71.341531609256478</v>
      </c>
      <c r="AD144">
        <f t="shared" si="58"/>
        <v>3.2758638551917176</v>
      </c>
      <c r="AE144">
        <f t="shared" si="59"/>
        <v>4.5918047752799831</v>
      </c>
      <c r="AF144">
        <f t="shared" si="60"/>
        <v>1.2132413304237595</v>
      </c>
      <c r="AG144">
        <f t="shared" si="61"/>
        <v>-3.0824063806592061</v>
      </c>
      <c r="AH144">
        <f t="shared" si="62"/>
        <v>48.094702891771938</v>
      </c>
      <c r="AI144">
        <f t="shared" si="63"/>
        <v>4.8120727675060984</v>
      </c>
      <c r="AJ144">
        <f t="shared" si="64"/>
        <v>49.824369278618832</v>
      </c>
      <c r="AK144">
        <v>-4.10992699315431E-2</v>
      </c>
      <c r="AL144">
        <v>4.6137530991952197E-2</v>
      </c>
      <c r="AM144">
        <v>3.4496086308332798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51664.673562591139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-0.17327145781605655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1582064332.0310299</v>
      </c>
      <c r="BY144">
        <v>400.23865517241398</v>
      </c>
      <c r="BZ144">
        <v>399.989586206897</v>
      </c>
      <c r="CA144">
        <v>33.0025310344828</v>
      </c>
      <c r="CB144">
        <v>32.886668965517202</v>
      </c>
      <c r="CC144">
        <v>350.01496551724102</v>
      </c>
      <c r="CD144">
        <v>99.061017241379304</v>
      </c>
      <c r="CE144">
        <v>0.19997131034482801</v>
      </c>
      <c r="CF144">
        <v>31.310265517241401</v>
      </c>
      <c r="CG144">
        <v>30.913224137931</v>
      </c>
      <c r="CH144">
        <v>999.9</v>
      </c>
      <c r="CI144">
        <v>0</v>
      </c>
      <c r="CJ144">
        <v>0</v>
      </c>
      <c r="CK144">
        <v>10005.236206896599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0.93793103448275905</v>
      </c>
      <c r="CS144">
        <v>0</v>
      </c>
      <c r="CT144">
        <v>10.2655172413793</v>
      </c>
      <c r="CU144">
        <v>-1.9793103448275899</v>
      </c>
      <c r="CV144">
        <v>38.625</v>
      </c>
      <c r="CW144">
        <v>43.811999999999998</v>
      </c>
      <c r="CX144">
        <v>41.311999999999998</v>
      </c>
      <c r="CY144">
        <v>42.439172413793102</v>
      </c>
      <c r="CZ144">
        <v>39.782068965517198</v>
      </c>
      <c r="DA144">
        <v>0</v>
      </c>
      <c r="DB144">
        <v>0</v>
      </c>
      <c r="DC144">
        <v>0</v>
      </c>
      <c r="DD144">
        <v>1582064343.5</v>
      </c>
      <c r="DE144">
        <v>0.142307692307692</v>
      </c>
      <c r="DF144">
        <v>-9.6923078833363405</v>
      </c>
      <c r="DG144">
        <v>-14.803418488783599</v>
      </c>
      <c r="DH144">
        <v>10.5307692307692</v>
      </c>
      <c r="DI144">
        <v>15</v>
      </c>
      <c r="DJ144">
        <v>100</v>
      </c>
      <c r="DK144">
        <v>100</v>
      </c>
      <c r="DL144">
        <v>2.605</v>
      </c>
      <c r="DM144">
        <v>0.52900000000000003</v>
      </c>
      <c r="DN144">
        <v>2</v>
      </c>
      <c r="DO144">
        <v>343.36900000000003</v>
      </c>
      <c r="DP144">
        <v>687.35500000000002</v>
      </c>
      <c r="DQ144">
        <v>31</v>
      </c>
      <c r="DR144">
        <v>30.3935</v>
      </c>
      <c r="DS144">
        <v>30</v>
      </c>
      <c r="DT144">
        <v>30.314699999999998</v>
      </c>
      <c r="DU144">
        <v>30.324100000000001</v>
      </c>
      <c r="DV144">
        <v>21.080500000000001</v>
      </c>
      <c r="DW144">
        <v>11.0764</v>
      </c>
      <c r="DX144">
        <v>100</v>
      </c>
      <c r="DY144">
        <v>31</v>
      </c>
      <c r="DZ144">
        <v>400</v>
      </c>
      <c r="EA144">
        <v>32.873899999999999</v>
      </c>
      <c r="EB144">
        <v>100.24</v>
      </c>
      <c r="EC144">
        <v>100.658</v>
      </c>
    </row>
    <row r="145" spans="1:133" x14ac:dyDescent="0.35">
      <c r="A145">
        <v>129</v>
      </c>
      <c r="B145">
        <v>1582064345.0999999</v>
      </c>
      <c r="C145">
        <v>640.09999990463302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1582064337.0310299</v>
      </c>
      <c r="O145">
        <f t="shared" ref="O145:O208" si="86">CC145*AP145*(CA145-CB145)/(100*BU145*(1000-AP145*CA145))</f>
        <v>6.8348081024404935E-5</v>
      </c>
      <c r="P145">
        <f t="shared" ref="P145:P208" si="87">CC145*AP145*(BZ145-BY145*(1000-AP145*CB145)/(1000-AP145*CA145))/(100*BU145)</f>
        <v>-0.17703829247665553</v>
      </c>
      <c r="Q145">
        <f t="shared" ref="Q145:Q208" si="88">BY145 - IF(AP145&gt;1, P145*BU145*100/(AR145*CK145), 0)</f>
        <v>400.253965517241</v>
      </c>
      <c r="R145">
        <f t="shared" ref="R145:R208" si="89">((X145-O145/2)*Q145-P145)/(X145+O145/2)</f>
        <v>444.34501882402958</v>
      </c>
      <c r="S145">
        <f t="shared" ref="S145:S208" si="90">R145*(CD145+CE145)/1000</f>
        <v>44.105964544588076</v>
      </c>
      <c r="T145">
        <f t="shared" ref="T145:T208" si="91">(BY145 - IF(AP145&gt;1, P145*BU145*100/(AR145*CK145), 0))*(CD145+CE145)/1000</f>
        <v>39.729459010601445</v>
      </c>
      <c r="U145">
        <f t="shared" ref="U145:U208" si="92">2/((1/W145-1/V145)+SIGN(W145)*SQRT((1/W145-1/V145)*(1/W145-1/V145) + 4*BV145/((BV145+1)*(BV145+1))*(2*1/W145*1/V145-1/V145*1/V145)))</f>
        <v>5.3831806575923768E-3</v>
      </c>
      <c r="V145">
        <f t="shared" ref="V145:V208" si="93">AM145+AL145*BU145+AK145*BU145*BU145</f>
        <v>2.246547412636891</v>
      </c>
      <c r="W145">
        <f t="shared" ref="W145:W208" si="94">O145*(1000-(1000*0.61365*EXP(17.502*AA145/(240.97+AA145))/(CD145+CE145)+CA145)/2)/(1000*0.61365*EXP(17.502*AA145/(240.97+AA145))/(CD145+CE145)-CA145)</f>
        <v>5.3760247303831646E-3</v>
      </c>
      <c r="X145">
        <f t="shared" ref="X145:X208" si="95">1/((BV145+1)/(U145/1.6)+1/(V145/1.37)) + BV145/((BV145+1)/(U145/1.6) + BV145/(V145/1.37))</f>
        <v>3.3606575814417606E-3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31.287274432196632</v>
      </c>
      <c r="AA145">
        <f t="shared" ref="AA145:AA208" si="98">($C$7*CG145+$D$7*CH145+$E$7*Z145)</f>
        <v>30.910279310344801</v>
      </c>
      <c r="AB145">
        <f t="shared" ref="AB145:AB208" si="99">0.61365*EXP(17.502*AA145/(240.97+AA145))</f>
        <v>4.4883510078767168</v>
      </c>
      <c r="AC145">
        <f t="shared" ref="AC145:AC208" si="100">(AD145/AE145*100)</f>
        <v>71.340687525148326</v>
      </c>
      <c r="AD145">
        <f t="shared" ref="AD145:AD208" si="101">CA145*(CD145+CE145)/1000</f>
        <v>3.2757556962875531</v>
      </c>
      <c r="AE145">
        <f t="shared" ref="AE145:AE208" si="102">0.61365*EXP(17.502*CF145/(240.97+CF145))</f>
        <v>4.5917074952954655</v>
      </c>
      <c r="AF145">
        <f t="shared" ref="AF145:AF208" si="103">(AB145-CA145*(CD145+CE145)/1000)</f>
        <v>1.2125953115891637</v>
      </c>
      <c r="AG145">
        <f t="shared" ref="AG145:AG208" si="104">(-O145*44100)</f>
        <v>-3.0141503731762578</v>
      </c>
      <c r="AH145">
        <f t="shared" ref="AH145:AH208" si="105">2*29.3*V145*0.92*(CF145-AA145)</f>
        <v>48.39956986203692</v>
      </c>
      <c r="AI145">
        <f t="shared" ref="AI145:AI208" si="106">2*0.95*0.0000000567*(((CF145+$B$7)+273)^4-(AA145+273)^4)</f>
        <v>4.8431707595082072</v>
      </c>
      <c r="AJ145">
        <f t="shared" ref="AJ145:AJ208" si="107">Y145+AI145+AG145+AH145</f>
        <v>50.228590248368867</v>
      </c>
      <c r="AK145">
        <v>-4.1090863085796299E-2</v>
      </c>
      <c r="AL145">
        <v>4.6128093571121298E-2</v>
      </c>
      <c r="AM145">
        <v>3.4490499222988298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51654.593874228463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-0.17703829247665553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1582064337.0310299</v>
      </c>
      <c r="BY145">
        <v>400.253965517241</v>
      </c>
      <c r="BZ145">
        <v>399.99737931034502</v>
      </c>
      <c r="CA145">
        <v>33.001562068965498</v>
      </c>
      <c r="CB145">
        <v>32.8882655172414</v>
      </c>
      <c r="CC145">
        <v>350.01499999999999</v>
      </c>
      <c r="CD145">
        <v>99.060648275862107</v>
      </c>
      <c r="CE145">
        <v>0.19997731034482799</v>
      </c>
      <c r="CF145">
        <v>31.309893103448299</v>
      </c>
      <c r="CG145">
        <v>30.910279310344801</v>
      </c>
      <c r="CH145">
        <v>999.9</v>
      </c>
      <c r="CI145">
        <v>0</v>
      </c>
      <c r="CJ145">
        <v>0</v>
      </c>
      <c r="CK145">
        <v>10003.2268965517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1.2655172413793101</v>
      </c>
      <c r="CS145">
        <v>0</v>
      </c>
      <c r="CT145">
        <v>10.141379310344799</v>
      </c>
      <c r="CU145">
        <v>-2.3758620689655201</v>
      </c>
      <c r="CV145">
        <v>38.625</v>
      </c>
      <c r="CW145">
        <v>43.811999999999998</v>
      </c>
      <c r="CX145">
        <v>41.311999999999998</v>
      </c>
      <c r="CY145">
        <v>42.439172413793102</v>
      </c>
      <c r="CZ145">
        <v>39.773517241379302</v>
      </c>
      <c r="DA145">
        <v>0</v>
      </c>
      <c r="DB145">
        <v>0</v>
      </c>
      <c r="DC145">
        <v>0</v>
      </c>
      <c r="DD145">
        <v>1582064348.3</v>
      </c>
      <c r="DE145">
        <v>0.2</v>
      </c>
      <c r="DF145">
        <v>-24.813675672314801</v>
      </c>
      <c r="DG145">
        <v>10.0068378042084</v>
      </c>
      <c r="DH145">
        <v>10.6192307692308</v>
      </c>
      <c r="DI145">
        <v>15</v>
      </c>
      <c r="DJ145">
        <v>100</v>
      </c>
      <c r="DK145">
        <v>100</v>
      </c>
      <c r="DL145">
        <v>2.605</v>
      </c>
      <c r="DM145">
        <v>0.52900000000000003</v>
      </c>
      <c r="DN145">
        <v>2</v>
      </c>
      <c r="DO145">
        <v>343.334</v>
      </c>
      <c r="DP145">
        <v>687.19299999999998</v>
      </c>
      <c r="DQ145">
        <v>31</v>
      </c>
      <c r="DR145">
        <v>30.3932</v>
      </c>
      <c r="DS145">
        <v>30.0001</v>
      </c>
      <c r="DT145">
        <v>30.314699999999998</v>
      </c>
      <c r="DU145">
        <v>30.324100000000001</v>
      </c>
      <c r="DV145">
        <v>21.0778</v>
      </c>
      <c r="DW145">
        <v>11.0764</v>
      </c>
      <c r="DX145">
        <v>100</v>
      </c>
      <c r="DY145">
        <v>31</v>
      </c>
      <c r="DZ145">
        <v>400</v>
      </c>
      <c r="EA145">
        <v>32.878799999999998</v>
      </c>
      <c r="EB145">
        <v>100.24</v>
      </c>
      <c r="EC145">
        <v>100.66</v>
      </c>
    </row>
    <row r="146" spans="1:133" x14ac:dyDescent="0.35">
      <c r="A146">
        <v>130</v>
      </c>
      <c r="B146">
        <v>1582064350.0999999</v>
      </c>
      <c r="C146">
        <v>645.09999990463302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1582064342.0310299</v>
      </c>
      <c r="O146">
        <f t="shared" si="86"/>
        <v>6.7833318180022408E-5</v>
      </c>
      <c r="P146">
        <f t="shared" si="87"/>
        <v>-0.1722048353706862</v>
      </c>
      <c r="Q146">
        <f t="shared" si="88"/>
        <v>400.27144827586199</v>
      </c>
      <c r="R146">
        <f t="shared" si="89"/>
        <v>443.32122170708783</v>
      </c>
      <c r="S146">
        <f t="shared" si="90"/>
        <v>44.004196026039814</v>
      </c>
      <c r="T146">
        <f t="shared" si="91"/>
        <v>39.731062739864953</v>
      </c>
      <c r="U146">
        <f t="shared" si="92"/>
        <v>5.342855823279054E-3</v>
      </c>
      <c r="V146">
        <f t="shared" si="93"/>
        <v>2.2460988993254931</v>
      </c>
      <c r="W146">
        <f t="shared" si="94"/>
        <v>5.3358052216915513E-3</v>
      </c>
      <c r="X146">
        <f t="shared" si="95"/>
        <v>3.3355109429655683E-3</v>
      </c>
      <c r="Y146">
        <f t="shared" si="96"/>
        <v>0</v>
      </c>
      <c r="Z146">
        <f t="shared" si="97"/>
        <v>31.287968307285951</v>
      </c>
      <c r="AA146">
        <f t="shared" si="98"/>
        <v>30.909855172413799</v>
      </c>
      <c r="AB146">
        <f t="shared" si="99"/>
        <v>4.4882423941808973</v>
      </c>
      <c r="AC146">
        <f t="shared" si="100"/>
        <v>71.337587028200815</v>
      </c>
      <c r="AD146">
        <f t="shared" si="101"/>
        <v>3.2757116436056761</v>
      </c>
      <c r="AE146">
        <f t="shared" si="102"/>
        <v>4.5918453091365965</v>
      </c>
      <c r="AF146">
        <f t="shared" si="103"/>
        <v>1.2125307505752212</v>
      </c>
      <c r="AG146">
        <f t="shared" si="104"/>
        <v>-2.9914493317389881</v>
      </c>
      <c r="AH146">
        <f t="shared" si="105"/>
        <v>48.505152979187663</v>
      </c>
      <c r="AI146">
        <f t="shared" si="106"/>
        <v>4.8547077897084465</v>
      </c>
      <c r="AJ146">
        <f t="shared" si="107"/>
        <v>50.368411437157121</v>
      </c>
      <c r="AK146">
        <v>-4.1078806262683502E-2</v>
      </c>
      <c r="AL146">
        <v>4.6114558730941502E-2</v>
      </c>
      <c r="AM146">
        <v>3.4482485723964502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51639.961131760196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-0.1722048353706862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1582064342.0310299</v>
      </c>
      <c r="BY146">
        <v>400.27144827586199</v>
      </c>
      <c r="BZ146">
        <v>400.02279310344801</v>
      </c>
      <c r="CA146">
        <v>33.001227586206902</v>
      </c>
      <c r="CB146">
        <v>32.8887827586207</v>
      </c>
      <c r="CC146">
        <v>350.01024137931</v>
      </c>
      <c r="CD146">
        <v>99.060327586206895</v>
      </c>
      <c r="CE146">
        <v>0.199969172413793</v>
      </c>
      <c r="CF146">
        <v>31.310420689655199</v>
      </c>
      <c r="CG146">
        <v>30.909855172413799</v>
      </c>
      <c r="CH146">
        <v>999.9</v>
      </c>
      <c r="CI146">
        <v>0</v>
      </c>
      <c r="CJ146">
        <v>0</v>
      </c>
      <c r="CK146">
        <v>10000.324137931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3.0626842058625001E-17</v>
      </c>
      <c r="CS146">
        <v>0</v>
      </c>
      <c r="CT146">
        <v>9.6241379310344808</v>
      </c>
      <c r="CU146">
        <v>-2.5344827586206899</v>
      </c>
      <c r="CV146">
        <v>38.625</v>
      </c>
      <c r="CW146">
        <v>43.811999999999998</v>
      </c>
      <c r="CX146">
        <v>41.311999999999998</v>
      </c>
      <c r="CY146">
        <v>42.439172413793102</v>
      </c>
      <c r="CZ146">
        <v>39.777793103448303</v>
      </c>
      <c r="DA146">
        <v>0</v>
      </c>
      <c r="DB146">
        <v>0</v>
      </c>
      <c r="DC146">
        <v>0</v>
      </c>
      <c r="DD146">
        <v>1582064353.7</v>
      </c>
      <c r="DE146">
        <v>-1.13846153846154</v>
      </c>
      <c r="DF146">
        <v>-6.2495729713941097</v>
      </c>
      <c r="DG146">
        <v>-4.4888891549117096</v>
      </c>
      <c r="DH146">
        <v>10.3346153846154</v>
      </c>
      <c r="DI146">
        <v>15</v>
      </c>
      <c r="DJ146">
        <v>100</v>
      </c>
      <c r="DK146">
        <v>100</v>
      </c>
      <c r="DL146">
        <v>2.605</v>
      </c>
      <c r="DM146">
        <v>0.52900000000000003</v>
      </c>
      <c r="DN146">
        <v>2</v>
      </c>
      <c r="DO146">
        <v>343.26600000000002</v>
      </c>
      <c r="DP146">
        <v>687.30899999999997</v>
      </c>
      <c r="DQ146">
        <v>31</v>
      </c>
      <c r="DR146">
        <v>30.392199999999999</v>
      </c>
      <c r="DS146">
        <v>30</v>
      </c>
      <c r="DT146">
        <v>30.3154</v>
      </c>
      <c r="DU146">
        <v>30.324100000000001</v>
      </c>
      <c r="DV146">
        <v>21.078700000000001</v>
      </c>
      <c r="DW146">
        <v>11.0764</v>
      </c>
      <c r="DX146">
        <v>100</v>
      </c>
      <c r="DY146">
        <v>31</v>
      </c>
      <c r="DZ146">
        <v>400</v>
      </c>
      <c r="EA146">
        <v>32.881900000000002</v>
      </c>
      <c r="EB146">
        <v>100.241</v>
      </c>
      <c r="EC146">
        <v>100.65900000000001</v>
      </c>
    </row>
    <row r="147" spans="1:133" x14ac:dyDescent="0.35">
      <c r="A147">
        <v>131</v>
      </c>
      <c r="B147">
        <v>1582064355.0999999</v>
      </c>
      <c r="C147">
        <v>650.09999990463302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1582064347.0310299</v>
      </c>
      <c r="O147">
        <f t="shared" si="86"/>
        <v>6.7013932542435149E-5</v>
      </c>
      <c r="P147">
        <f t="shared" si="87"/>
        <v>-0.18513414095123049</v>
      </c>
      <c r="Q147">
        <f t="shared" si="88"/>
        <v>400.27786206896502</v>
      </c>
      <c r="R147">
        <f t="shared" si="89"/>
        <v>447.83516385456807</v>
      </c>
      <c r="S147">
        <f t="shared" si="90"/>
        <v>44.452438010413289</v>
      </c>
      <c r="T147">
        <f t="shared" si="91"/>
        <v>39.731866290740193</v>
      </c>
      <c r="U147">
        <f t="shared" si="92"/>
        <v>5.2784027484651663E-3</v>
      </c>
      <c r="V147">
        <f t="shared" si="93"/>
        <v>2.2461409559330923</v>
      </c>
      <c r="W147">
        <f t="shared" si="94"/>
        <v>5.2715212398377499E-3</v>
      </c>
      <c r="X147">
        <f t="shared" si="95"/>
        <v>3.2953182900059504E-3</v>
      </c>
      <c r="Y147">
        <f t="shared" si="96"/>
        <v>0</v>
      </c>
      <c r="Z147">
        <f t="shared" si="97"/>
        <v>31.288533005300632</v>
      </c>
      <c r="AA147">
        <f t="shared" si="98"/>
        <v>30.909282758620702</v>
      </c>
      <c r="AB147">
        <f t="shared" si="99"/>
        <v>4.4880958134733948</v>
      </c>
      <c r="AC147">
        <f t="shared" si="100"/>
        <v>71.333902027760359</v>
      </c>
      <c r="AD147">
        <f t="shared" si="101"/>
        <v>3.2755970507463386</v>
      </c>
      <c r="AE147">
        <f t="shared" si="102"/>
        <v>4.5919218739381513</v>
      </c>
      <c r="AF147">
        <f t="shared" si="103"/>
        <v>1.2124987627270563</v>
      </c>
      <c r="AG147">
        <f t="shared" si="104"/>
        <v>-2.9553144251213901</v>
      </c>
      <c r="AH147">
        <f t="shared" si="105"/>
        <v>48.610870106342595</v>
      </c>
      <c r="AI147">
        <f t="shared" si="106"/>
        <v>4.8651908490657192</v>
      </c>
      <c r="AJ147">
        <f t="shared" si="107"/>
        <v>50.520746530286928</v>
      </c>
      <c r="AK147">
        <v>-4.1079936725878598E-2</v>
      </c>
      <c r="AL147">
        <v>4.6115827774912001E-2</v>
      </c>
      <c r="AM147">
        <v>3.4483237114152501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51641.282769999911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-0.18513414095123049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1582064347.0310299</v>
      </c>
      <c r="BY147">
        <v>400.27786206896502</v>
      </c>
      <c r="BZ147">
        <v>400.00648275862102</v>
      </c>
      <c r="CA147">
        <v>32.999934482758597</v>
      </c>
      <c r="CB147">
        <v>32.888848275862102</v>
      </c>
      <c r="CC147">
        <v>350.011827586207</v>
      </c>
      <c r="CD147">
        <v>99.060720689655199</v>
      </c>
      <c r="CE147">
        <v>0.199993068965517</v>
      </c>
      <c r="CF147">
        <v>31.3107137931034</v>
      </c>
      <c r="CG147">
        <v>30.909282758620702</v>
      </c>
      <c r="CH147">
        <v>999.9</v>
      </c>
      <c r="CI147">
        <v>0</v>
      </c>
      <c r="CJ147">
        <v>0</v>
      </c>
      <c r="CK147">
        <v>10000.559655172399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-1.6586206896551701</v>
      </c>
      <c r="CS147">
        <v>0</v>
      </c>
      <c r="CT147">
        <v>9.2310344827586199</v>
      </c>
      <c r="CU147">
        <v>-2.47241379310345</v>
      </c>
      <c r="CV147">
        <v>38.625</v>
      </c>
      <c r="CW147">
        <v>43.811999999999998</v>
      </c>
      <c r="CX147">
        <v>41.311999999999998</v>
      </c>
      <c r="CY147">
        <v>42.4413448275862</v>
      </c>
      <c r="CZ147">
        <v>39.773517241379302</v>
      </c>
      <c r="DA147">
        <v>0</v>
      </c>
      <c r="DB147">
        <v>0</v>
      </c>
      <c r="DC147">
        <v>0</v>
      </c>
      <c r="DD147">
        <v>1582064358.5</v>
      </c>
      <c r="DE147">
        <v>-1.4653846153846199</v>
      </c>
      <c r="DF147">
        <v>-6.5333334291454701</v>
      </c>
      <c r="DG147">
        <v>-8.4820514785304493</v>
      </c>
      <c r="DH147">
        <v>10.0653846153846</v>
      </c>
      <c r="DI147">
        <v>15</v>
      </c>
      <c r="DJ147">
        <v>100</v>
      </c>
      <c r="DK147">
        <v>100</v>
      </c>
      <c r="DL147">
        <v>2.605</v>
      </c>
      <c r="DM147">
        <v>0.52900000000000003</v>
      </c>
      <c r="DN147">
        <v>2</v>
      </c>
      <c r="DO147">
        <v>343.42200000000003</v>
      </c>
      <c r="DP147">
        <v>687.303</v>
      </c>
      <c r="DQ147">
        <v>30.9998</v>
      </c>
      <c r="DR147">
        <v>30.391500000000001</v>
      </c>
      <c r="DS147">
        <v>30.0001</v>
      </c>
      <c r="DT147">
        <v>30.3157</v>
      </c>
      <c r="DU147">
        <v>30.325600000000001</v>
      </c>
      <c r="DV147">
        <v>21.080400000000001</v>
      </c>
      <c r="DW147">
        <v>11.0764</v>
      </c>
      <c r="DX147">
        <v>100</v>
      </c>
      <c r="DY147">
        <v>31</v>
      </c>
      <c r="DZ147">
        <v>400</v>
      </c>
      <c r="EA147">
        <v>32.887700000000002</v>
      </c>
      <c r="EB147">
        <v>100.239</v>
      </c>
      <c r="EC147">
        <v>100.661</v>
      </c>
    </row>
    <row r="148" spans="1:133" x14ac:dyDescent="0.35">
      <c r="A148">
        <v>132</v>
      </c>
      <c r="B148">
        <v>1582064360.0999999</v>
      </c>
      <c r="C148">
        <v>655.09999990463302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1582064352.0310299</v>
      </c>
      <c r="O148">
        <f t="shared" si="86"/>
        <v>6.6928446944149679E-5</v>
      </c>
      <c r="P148">
        <f t="shared" si="87"/>
        <v>-0.19240119365095767</v>
      </c>
      <c r="Q148">
        <f t="shared" si="88"/>
        <v>400.27227586206902</v>
      </c>
      <c r="R148">
        <f t="shared" si="89"/>
        <v>450.10298975471727</v>
      </c>
      <c r="S148">
        <f t="shared" si="90"/>
        <v>44.67821975669635</v>
      </c>
      <c r="T148">
        <f t="shared" si="91"/>
        <v>39.731912718962512</v>
      </c>
      <c r="U148">
        <f t="shared" si="92"/>
        <v>5.2699076641152835E-3</v>
      </c>
      <c r="V148">
        <f t="shared" si="93"/>
        <v>2.2457161321012182</v>
      </c>
      <c r="W148">
        <f t="shared" si="94"/>
        <v>5.2630469766095922E-3</v>
      </c>
      <c r="X148">
        <f t="shared" si="95"/>
        <v>3.290020008150432E-3</v>
      </c>
      <c r="Y148">
        <f t="shared" si="96"/>
        <v>0</v>
      </c>
      <c r="Z148">
        <f t="shared" si="97"/>
        <v>31.28934026559352</v>
      </c>
      <c r="AA148">
        <f t="shared" si="98"/>
        <v>30.910751724137899</v>
      </c>
      <c r="AB148">
        <f t="shared" si="99"/>
        <v>4.4884719868022733</v>
      </c>
      <c r="AC148">
        <f t="shared" si="100"/>
        <v>71.329769652599111</v>
      </c>
      <c r="AD148">
        <f t="shared" si="101"/>
        <v>3.2755531493558996</v>
      </c>
      <c r="AE148">
        <f t="shared" si="102"/>
        <v>4.5921263524458125</v>
      </c>
      <c r="AF148">
        <f t="shared" si="103"/>
        <v>1.2129188374463737</v>
      </c>
      <c r="AG148">
        <f t="shared" si="104"/>
        <v>-2.9515445102370008</v>
      </c>
      <c r="AH148">
        <f t="shared" si="105"/>
        <v>48.518596302061908</v>
      </c>
      <c r="AI148">
        <f t="shared" si="106"/>
        <v>4.8569282191595518</v>
      </c>
      <c r="AJ148">
        <f t="shared" si="107"/>
        <v>50.423980010984458</v>
      </c>
      <c r="AK148">
        <v>-4.1068518522689702E-2</v>
      </c>
      <c r="AL148">
        <v>4.6103009841542898E-2</v>
      </c>
      <c r="AM148">
        <v>3.4475647398687901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51627.414087346129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-0.19240119365095767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1582064352.0310299</v>
      </c>
      <c r="BY148">
        <v>400.27227586206902</v>
      </c>
      <c r="BZ148">
        <v>399.98837931034501</v>
      </c>
      <c r="CA148">
        <v>32.998993103448299</v>
      </c>
      <c r="CB148">
        <v>32.888048275862097</v>
      </c>
      <c r="CC148">
        <v>350.01113793103502</v>
      </c>
      <c r="CD148">
        <v>99.062203448275895</v>
      </c>
      <c r="CE148">
        <v>0.20001158620689699</v>
      </c>
      <c r="CF148">
        <v>31.311496551724101</v>
      </c>
      <c r="CG148">
        <v>30.910751724137899</v>
      </c>
      <c r="CH148">
        <v>999.9</v>
      </c>
      <c r="CI148">
        <v>0</v>
      </c>
      <c r="CJ148">
        <v>0</v>
      </c>
      <c r="CK148">
        <v>9997.6303448275903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-2.0034482758620702</v>
      </c>
      <c r="CS148">
        <v>0</v>
      </c>
      <c r="CT148">
        <v>10.417241379310299</v>
      </c>
      <c r="CU148">
        <v>-2.5206896551724101</v>
      </c>
      <c r="CV148">
        <v>38.625</v>
      </c>
      <c r="CW148">
        <v>43.811999999999998</v>
      </c>
      <c r="CX148">
        <v>41.311999999999998</v>
      </c>
      <c r="CY148">
        <v>42.439172413793102</v>
      </c>
      <c r="CZ148">
        <v>39.771379310344798</v>
      </c>
      <c r="DA148">
        <v>0</v>
      </c>
      <c r="DB148">
        <v>0</v>
      </c>
      <c r="DC148">
        <v>0</v>
      </c>
      <c r="DD148">
        <v>1582064363.3</v>
      </c>
      <c r="DE148">
        <v>-1.56153846153846</v>
      </c>
      <c r="DF148">
        <v>-0.26666671401028202</v>
      </c>
      <c r="DG148">
        <v>18.482051115009298</v>
      </c>
      <c r="DH148">
        <v>10.0307692307692</v>
      </c>
      <c r="DI148">
        <v>15</v>
      </c>
      <c r="DJ148">
        <v>100</v>
      </c>
      <c r="DK148">
        <v>100</v>
      </c>
      <c r="DL148">
        <v>2.605</v>
      </c>
      <c r="DM148">
        <v>0.52900000000000003</v>
      </c>
      <c r="DN148">
        <v>2</v>
      </c>
      <c r="DO148">
        <v>343.33600000000001</v>
      </c>
      <c r="DP148">
        <v>687.43399999999997</v>
      </c>
      <c r="DQ148">
        <v>31.0001</v>
      </c>
      <c r="DR148">
        <v>30.3918</v>
      </c>
      <c r="DS148">
        <v>30</v>
      </c>
      <c r="DT148">
        <v>30.317299999999999</v>
      </c>
      <c r="DU148">
        <v>30.326699999999999</v>
      </c>
      <c r="DV148">
        <v>21.079599999999999</v>
      </c>
      <c r="DW148">
        <v>11.0764</v>
      </c>
      <c r="DX148">
        <v>100</v>
      </c>
      <c r="DY148">
        <v>31</v>
      </c>
      <c r="DZ148">
        <v>400</v>
      </c>
      <c r="EA148">
        <v>32.887099999999997</v>
      </c>
      <c r="EB148">
        <v>100.239</v>
      </c>
      <c r="EC148">
        <v>100.661</v>
      </c>
    </row>
    <row r="149" spans="1:133" x14ac:dyDescent="0.35">
      <c r="A149">
        <v>133</v>
      </c>
      <c r="B149">
        <v>1582064365.0999999</v>
      </c>
      <c r="C149">
        <v>660.09999990463302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1582064357.0310299</v>
      </c>
      <c r="O149">
        <f t="shared" si="86"/>
        <v>6.6419047002035106E-5</v>
      </c>
      <c r="P149">
        <f t="shared" si="87"/>
        <v>-0.19300290246776478</v>
      </c>
      <c r="Q149">
        <f t="shared" si="88"/>
        <v>400.27351724137901</v>
      </c>
      <c r="R149">
        <f t="shared" si="89"/>
        <v>450.74350012756992</v>
      </c>
      <c r="S149">
        <f t="shared" si="90"/>
        <v>44.742454533137327</v>
      </c>
      <c r="T149">
        <f t="shared" si="91"/>
        <v>39.732618753066156</v>
      </c>
      <c r="U149">
        <f t="shared" si="92"/>
        <v>5.2284057677836164E-3</v>
      </c>
      <c r="V149">
        <f t="shared" si="93"/>
        <v>2.245695728488537</v>
      </c>
      <c r="W149">
        <f t="shared" si="94"/>
        <v>5.2216525781483159E-3</v>
      </c>
      <c r="X149">
        <f t="shared" si="95"/>
        <v>3.2641388684670949E-3</v>
      </c>
      <c r="Y149">
        <f t="shared" si="96"/>
        <v>0</v>
      </c>
      <c r="Z149">
        <f t="shared" si="97"/>
        <v>31.289784585539874</v>
      </c>
      <c r="AA149">
        <f t="shared" si="98"/>
        <v>30.9116</v>
      </c>
      <c r="AB149">
        <f t="shared" si="99"/>
        <v>4.4886892261629017</v>
      </c>
      <c r="AC149">
        <f t="shared" si="100"/>
        <v>71.326230603729684</v>
      </c>
      <c r="AD149">
        <f t="shared" si="101"/>
        <v>3.2754420328655196</v>
      </c>
      <c r="AE149">
        <f t="shared" si="102"/>
        <v>4.5921984172457373</v>
      </c>
      <c r="AF149">
        <f t="shared" si="103"/>
        <v>1.2132471932973821</v>
      </c>
      <c r="AG149">
        <f t="shared" si="104"/>
        <v>-2.9290799727897481</v>
      </c>
      <c r="AH149">
        <f t="shared" si="105"/>
        <v>48.448853374694487</v>
      </c>
      <c r="AI149">
        <f t="shared" si="106"/>
        <v>4.8500175913328043</v>
      </c>
      <c r="AJ149">
        <f t="shared" si="107"/>
        <v>50.369790993237544</v>
      </c>
      <c r="AK149">
        <v>-4.1067970173454198E-2</v>
      </c>
      <c r="AL149">
        <v>4.6102394271487997E-2</v>
      </c>
      <c r="AM149">
        <v>3.44752828910396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51626.737038498592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-0.19300290246776478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1582064357.0310299</v>
      </c>
      <c r="BY149">
        <v>400.27351724137901</v>
      </c>
      <c r="BZ149">
        <v>399.98824137931001</v>
      </c>
      <c r="CA149">
        <v>32.997389655172398</v>
      </c>
      <c r="CB149">
        <v>32.887289655172403</v>
      </c>
      <c r="CC149">
        <v>350.013034482759</v>
      </c>
      <c r="CD149">
        <v>99.063658620689694</v>
      </c>
      <c r="CE149">
        <v>0.20001244827586201</v>
      </c>
      <c r="CF149">
        <v>31.311772413793101</v>
      </c>
      <c r="CG149">
        <v>30.9116</v>
      </c>
      <c r="CH149">
        <v>999.9</v>
      </c>
      <c r="CI149">
        <v>0</v>
      </c>
      <c r="CJ149">
        <v>0</v>
      </c>
      <c r="CK149">
        <v>9997.35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-2.3620689655172402</v>
      </c>
      <c r="CS149">
        <v>0</v>
      </c>
      <c r="CT149">
        <v>11.6275862068966</v>
      </c>
      <c r="CU149">
        <v>-2.1275862068965501</v>
      </c>
      <c r="CV149">
        <v>38.625</v>
      </c>
      <c r="CW149">
        <v>43.811999999999998</v>
      </c>
      <c r="CX149">
        <v>41.311999999999998</v>
      </c>
      <c r="CY149">
        <v>42.445689655172401</v>
      </c>
      <c r="CZ149">
        <v>39.777793103448303</v>
      </c>
      <c r="DA149">
        <v>0</v>
      </c>
      <c r="DB149">
        <v>0</v>
      </c>
      <c r="DC149">
        <v>0</v>
      </c>
      <c r="DD149">
        <v>1582064368.7</v>
      </c>
      <c r="DE149">
        <v>-2.3884615384615402</v>
      </c>
      <c r="DF149">
        <v>8.0444444689179093</v>
      </c>
      <c r="DG149">
        <v>21.432478806240599</v>
      </c>
      <c r="DH149">
        <v>11.580769230769199</v>
      </c>
      <c r="DI149">
        <v>15</v>
      </c>
      <c r="DJ149">
        <v>100</v>
      </c>
      <c r="DK149">
        <v>100</v>
      </c>
      <c r="DL149">
        <v>2.605</v>
      </c>
      <c r="DM149">
        <v>0.52900000000000003</v>
      </c>
      <c r="DN149">
        <v>2</v>
      </c>
      <c r="DO149">
        <v>343.34500000000003</v>
      </c>
      <c r="DP149">
        <v>687.38800000000003</v>
      </c>
      <c r="DQ149">
        <v>31</v>
      </c>
      <c r="DR149">
        <v>30.390799999999999</v>
      </c>
      <c r="DS149">
        <v>30</v>
      </c>
      <c r="DT149">
        <v>30.317</v>
      </c>
      <c r="DU149">
        <v>30.326699999999999</v>
      </c>
      <c r="DV149">
        <v>21.0808</v>
      </c>
      <c r="DW149">
        <v>11.0764</v>
      </c>
      <c r="DX149">
        <v>100</v>
      </c>
      <c r="DY149">
        <v>31</v>
      </c>
      <c r="DZ149">
        <v>400</v>
      </c>
      <c r="EA149">
        <v>32.89</v>
      </c>
      <c r="EB149">
        <v>100.241</v>
      </c>
      <c r="EC149">
        <v>100.66</v>
      </c>
    </row>
    <row r="150" spans="1:133" x14ac:dyDescent="0.35">
      <c r="A150">
        <v>134</v>
      </c>
      <c r="B150">
        <v>1582064370.0999999</v>
      </c>
      <c r="C150">
        <v>665.09999990463302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1582064362.0310299</v>
      </c>
      <c r="O150">
        <f t="shared" si="86"/>
        <v>6.6006489551013949E-5</v>
      </c>
      <c r="P150">
        <f t="shared" si="87"/>
        <v>-0.18845143469738757</v>
      </c>
      <c r="Q150">
        <f t="shared" si="88"/>
        <v>400.27820689655198</v>
      </c>
      <c r="R150">
        <f t="shared" si="89"/>
        <v>449.74149491054999</v>
      </c>
      <c r="S150">
        <f t="shared" si="90"/>
        <v>44.64318064626022</v>
      </c>
      <c r="T150">
        <f t="shared" si="91"/>
        <v>39.733252327090767</v>
      </c>
      <c r="U150">
        <f t="shared" si="92"/>
        <v>5.1941384691883081E-3</v>
      </c>
      <c r="V150">
        <f t="shared" si="93"/>
        <v>2.2458117460799936</v>
      </c>
      <c r="W150">
        <f t="shared" si="94"/>
        <v>5.1874737940266228E-3</v>
      </c>
      <c r="X150">
        <f t="shared" si="95"/>
        <v>3.2427691901365744E-3</v>
      </c>
      <c r="Y150">
        <f t="shared" si="96"/>
        <v>0</v>
      </c>
      <c r="Z150">
        <f t="shared" si="97"/>
        <v>31.290353230331881</v>
      </c>
      <c r="AA150">
        <f t="shared" si="98"/>
        <v>30.9127137931034</v>
      </c>
      <c r="AB150">
        <f t="shared" si="99"/>
        <v>4.4889744771169049</v>
      </c>
      <c r="AC150">
        <f t="shared" si="100"/>
        <v>71.321712513656834</v>
      </c>
      <c r="AD150">
        <f t="shared" si="101"/>
        <v>3.2753148637506917</v>
      </c>
      <c r="AE150">
        <f t="shared" si="102"/>
        <v>4.5923110204673332</v>
      </c>
      <c r="AF150">
        <f t="shared" si="103"/>
        <v>1.2136596133662132</v>
      </c>
      <c r="AG150">
        <f t="shared" si="104"/>
        <v>-2.9108861891997151</v>
      </c>
      <c r="AH150">
        <f t="shared" si="105"/>
        <v>48.368690528005438</v>
      </c>
      <c r="AI150">
        <f t="shared" si="106"/>
        <v>4.8417795653927458</v>
      </c>
      <c r="AJ150">
        <f t="shared" si="107"/>
        <v>50.299583904198471</v>
      </c>
      <c r="AK150">
        <v>-4.1071088218118397E-2</v>
      </c>
      <c r="AL150">
        <v>4.61058945497793E-2</v>
      </c>
      <c r="AM150">
        <v>3.4477355546335802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51630.433227636531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-0.18845143469738757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1582064362.0310299</v>
      </c>
      <c r="BY150">
        <v>400.27820689655198</v>
      </c>
      <c r="BZ150">
        <v>400.00044827586203</v>
      </c>
      <c r="CA150">
        <v>32.9959689655172</v>
      </c>
      <c r="CB150">
        <v>32.886551724137902</v>
      </c>
      <c r="CC150">
        <v>350.00996551724103</v>
      </c>
      <c r="CD150">
        <v>99.064110344827597</v>
      </c>
      <c r="CE150">
        <v>0.19998058620689699</v>
      </c>
      <c r="CF150">
        <v>31.312203448275898</v>
      </c>
      <c r="CG150">
        <v>30.9127137931034</v>
      </c>
      <c r="CH150">
        <v>999.9</v>
      </c>
      <c r="CI150">
        <v>0</v>
      </c>
      <c r="CJ150">
        <v>0</v>
      </c>
      <c r="CK150">
        <v>9998.0634482758596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-1.1000000000000001</v>
      </c>
      <c r="CS150">
        <v>0</v>
      </c>
      <c r="CT150">
        <v>11.8379310344828</v>
      </c>
      <c r="CU150">
        <v>-2.33793103448276</v>
      </c>
      <c r="CV150">
        <v>38.618482758620701</v>
      </c>
      <c r="CW150">
        <v>43.811999999999998</v>
      </c>
      <c r="CX150">
        <v>41.311999999999998</v>
      </c>
      <c r="CY150">
        <v>42.445689655172401</v>
      </c>
      <c r="CZ150">
        <v>39.775655172413799</v>
      </c>
      <c r="DA150">
        <v>0</v>
      </c>
      <c r="DB150">
        <v>0</v>
      </c>
      <c r="DC150">
        <v>0</v>
      </c>
      <c r="DD150">
        <v>1582064373.5</v>
      </c>
      <c r="DE150">
        <v>-1.2423076923076899</v>
      </c>
      <c r="DF150">
        <v>-6.9162393474254698</v>
      </c>
      <c r="DG150">
        <v>14.529914601829899</v>
      </c>
      <c r="DH150">
        <v>12.669230769230801</v>
      </c>
      <c r="DI150">
        <v>15</v>
      </c>
      <c r="DJ150">
        <v>100</v>
      </c>
      <c r="DK150">
        <v>100</v>
      </c>
      <c r="DL150">
        <v>2.605</v>
      </c>
      <c r="DM150">
        <v>0.52900000000000003</v>
      </c>
      <c r="DN150">
        <v>2</v>
      </c>
      <c r="DO150">
        <v>343.35899999999998</v>
      </c>
      <c r="DP150">
        <v>687.50400000000002</v>
      </c>
      <c r="DQ150">
        <v>30.9998</v>
      </c>
      <c r="DR150">
        <v>30.390799999999999</v>
      </c>
      <c r="DS150">
        <v>30</v>
      </c>
      <c r="DT150">
        <v>30.317299999999999</v>
      </c>
      <c r="DU150">
        <v>30.326699999999999</v>
      </c>
      <c r="DV150">
        <v>21.076699999999999</v>
      </c>
      <c r="DW150">
        <v>11.0764</v>
      </c>
      <c r="DX150">
        <v>100</v>
      </c>
      <c r="DY150">
        <v>31</v>
      </c>
      <c r="DZ150">
        <v>400</v>
      </c>
      <c r="EA150">
        <v>32.902999999999999</v>
      </c>
      <c r="EB150">
        <v>100.24299999999999</v>
      </c>
      <c r="EC150">
        <v>100.663</v>
      </c>
    </row>
    <row r="151" spans="1:133" x14ac:dyDescent="0.35">
      <c r="A151">
        <v>135</v>
      </c>
      <c r="B151">
        <v>1582064375.0999999</v>
      </c>
      <c r="C151">
        <v>670.09999990463302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1582064367.0310299</v>
      </c>
      <c r="O151">
        <f t="shared" si="86"/>
        <v>6.5296581879500698E-5</v>
      </c>
      <c r="P151">
        <f t="shared" si="87"/>
        <v>-0.17004265653016706</v>
      </c>
      <c r="Q151">
        <f t="shared" si="88"/>
        <v>400.28320689655197</v>
      </c>
      <c r="R151">
        <f t="shared" si="89"/>
        <v>444.73948729252248</v>
      </c>
      <c r="S151">
        <f t="shared" si="90"/>
        <v>44.146451511607331</v>
      </c>
      <c r="T151">
        <f t="shared" si="91"/>
        <v>39.733560183169345</v>
      </c>
      <c r="U151">
        <f t="shared" si="92"/>
        <v>5.1325551977355012E-3</v>
      </c>
      <c r="V151">
        <f t="shared" si="93"/>
        <v>2.2460910517356152</v>
      </c>
      <c r="W151">
        <f t="shared" si="94"/>
        <v>5.1260483237312053E-3</v>
      </c>
      <c r="X151">
        <f t="shared" si="95"/>
        <v>3.2043641188771723E-3</v>
      </c>
      <c r="Y151">
        <f t="shared" si="96"/>
        <v>0</v>
      </c>
      <c r="Z151">
        <f t="shared" si="97"/>
        <v>31.290694125220949</v>
      </c>
      <c r="AA151">
        <f t="shared" si="98"/>
        <v>30.9168379310345</v>
      </c>
      <c r="AB151">
        <f t="shared" si="99"/>
        <v>4.4900308379486633</v>
      </c>
      <c r="AC151">
        <f t="shared" si="100"/>
        <v>71.31549111721742</v>
      </c>
      <c r="AD151">
        <f t="shared" si="101"/>
        <v>3.2750484309812493</v>
      </c>
      <c r="AE151">
        <f t="shared" si="102"/>
        <v>4.5923380455982965</v>
      </c>
      <c r="AF151">
        <f t="shared" si="103"/>
        <v>1.214982406967414</v>
      </c>
      <c r="AG151">
        <f t="shared" si="104"/>
        <v>-2.8795792608859809</v>
      </c>
      <c r="AH151">
        <f t="shared" si="105"/>
        <v>47.887835634302945</v>
      </c>
      <c r="AI151">
        <f t="shared" si="106"/>
        <v>4.7931490639167311</v>
      </c>
      <c r="AJ151">
        <f t="shared" si="107"/>
        <v>49.801405437333699</v>
      </c>
      <c r="AK151">
        <v>-4.1078595325012998E-2</v>
      </c>
      <c r="AL151">
        <v>4.6114321934927198E-2</v>
      </c>
      <c r="AM151">
        <v>3.4482345518265198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51639.45711540609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-0.17004265653016706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1582064367.0310299</v>
      </c>
      <c r="BY151">
        <v>400.28320689655197</v>
      </c>
      <c r="BZ151">
        <v>400.03651724137899</v>
      </c>
      <c r="CA151">
        <v>32.993441379310298</v>
      </c>
      <c r="CB151">
        <v>32.885199999999998</v>
      </c>
      <c r="CC151">
        <v>350.00786206896498</v>
      </c>
      <c r="CD151">
        <v>99.063631034482796</v>
      </c>
      <c r="CE151">
        <v>0.19998906896551699</v>
      </c>
      <c r="CF151">
        <v>31.3123068965517</v>
      </c>
      <c r="CG151">
        <v>30.9168379310345</v>
      </c>
      <c r="CH151">
        <v>999.9</v>
      </c>
      <c r="CI151">
        <v>0</v>
      </c>
      <c r="CJ151">
        <v>0</v>
      </c>
      <c r="CK151">
        <v>9999.9393103448292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-1.41034482758621</v>
      </c>
      <c r="CS151">
        <v>0</v>
      </c>
      <c r="CT151">
        <v>12.0068965517241</v>
      </c>
      <c r="CU151">
        <v>-2.3137931034482802</v>
      </c>
      <c r="CV151">
        <v>38.614137931034499</v>
      </c>
      <c r="CW151">
        <v>43.811999999999998</v>
      </c>
      <c r="CX151">
        <v>41.311999999999998</v>
      </c>
      <c r="CY151">
        <v>42.443517241379297</v>
      </c>
      <c r="CZ151">
        <v>39.777793103448303</v>
      </c>
      <c r="DA151">
        <v>0</v>
      </c>
      <c r="DB151">
        <v>0</v>
      </c>
      <c r="DC151">
        <v>0</v>
      </c>
      <c r="DD151">
        <v>1582064378.3</v>
      </c>
      <c r="DE151">
        <v>-1.5384615384615401</v>
      </c>
      <c r="DF151">
        <v>-14.2290597823156</v>
      </c>
      <c r="DG151">
        <v>1.16923080695963</v>
      </c>
      <c r="DH151">
        <v>12.846153846153801</v>
      </c>
      <c r="DI151">
        <v>15</v>
      </c>
      <c r="DJ151">
        <v>100</v>
      </c>
      <c r="DK151">
        <v>100</v>
      </c>
      <c r="DL151">
        <v>2.605</v>
      </c>
      <c r="DM151">
        <v>0.52900000000000003</v>
      </c>
      <c r="DN151">
        <v>2</v>
      </c>
      <c r="DO151">
        <v>343.33600000000001</v>
      </c>
      <c r="DP151">
        <v>687.31799999999998</v>
      </c>
      <c r="DQ151">
        <v>30.9999</v>
      </c>
      <c r="DR151">
        <v>30.390799999999999</v>
      </c>
      <c r="DS151">
        <v>30</v>
      </c>
      <c r="DT151">
        <v>30.317299999999999</v>
      </c>
      <c r="DU151">
        <v>30.326699999999999</v>
      </c>
      <c r="DV151">
        <v>21.076899999999998</v>
      </c>
      <c r="DW151">
        <v>11.0764</v>
      </c>
      <c r="DX151">
        <v>100</v>
      </c>
      <c r="DY151">
        <v>31</v>
      </c>
      <c r="DZ151">
        <v>400</v>
      </c>
      <c r="EA151">
        <v>32.9099</v>
      </c>
      <c r="EB151">
        <v>100.239</v>
      </c>
      <c r="EC151">
        <v>100.663</v>
      </c>
    </row>
    <row r="152" spans="1:133" x14ac:dyDescent="0.35">
      <c r="A152">
        <v>136</v>
      </c>
      <c r="B152">
        <v>1582064380.0999999</v>
      </c>
      <c r="C152">
        <v>675.09999990463302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1582064372.0310299</v>
      </c>
      <c r="O152">
        <f t="shared" si="86"/>
        <v>6.4133755795899367E-5</v>
      </c>
      <c r="P152">
        <f t="shared" si="87"/>
        <v>-0.18554920370890998</v>
      </c>
      <c r="Q152">
        <f t="shared" si="88"/>
        <v>400.282068965517</v>
      </c>
      <c r="R152">
        <f t="shared" si="89"/>
        <v>450.58378396521363</v>
      </c>
      <c r="S152">
        <f t="shared" si="90"/>
        <v>44.726415952092459</v>
      </c>
      <c r="T152">
        <f t="shared" si="91"/>
        <v>39.733303664780912</v>
      </c>
      <c r="U152">
        <f t="shared" si="92"/>
        <v>5.0394616132467115E-3</v>
      </c>
      <c r="V152">
        <f t="shared" si="93"/>
        <v>2.2463159117235199</v>
      </c>
      <c r="W152">
        <f t="shared" si="94"/>
        <v>5.0331891115196585E-3</v>
      </c>
      <c r="X152">
        <f t="shared" si="95"/>
        <v>3.1463060910825822E-3</v>
      </c>
      <c r="Y152">
        <f t="shared" si="96"/>
        <v>0</v>
      </c>
      <c r="Z152">
        <f t="shared" si="97"/>
        <v>31.291080944864206</v>
      </c>
      <c r="AA152">
        <f t="shared" si="98"/>
        <v>30.9171310344828</v>
      </c>
      <c r="AB152">
        <f t="shared" si="99"/>
        <v>4.4901059220010611</v>
      </c>
      <c r="AC152">
        <f t="shared" si="100"/>
        <v>71.308927833784111</v>
      </c>
      <c r="AD152">
        <f t="shared" si="101"/>
        <v>3.2747470228191009</v>
      </c>
      <c r="AE152">
        <f t="shared" si="102"/>
        <v>4.5923380455982965</v>
      </c>
      <c r="AF152">
        <f t="shared" si="103"/>
        <v>1.2153588991819602</v>
      </c>
      <c r="AG152">
        <f t="shared" si="104"/>
        <v>-2.828298630599162</v>
      </c>
      <c r="AH152">
        <f t="shared" si="105"/>
        <v>47.857133947532439</v>
      </c>
      <c r="AI152">
        <f t="shared" si="106"/>
        <v>4.789603523068112</v>
      </c>
      <c r="AJ152">
        <f t="shared" si="107"/>
        <v>49.818438840001392</v>
      </c>
      <c r="AK152">
        <v>-4.1084639665350101E-2</v>
      </c>
      <c r="AL152">
        <v>4.6121107236468901E-2</v>
      </c>
      <c r="AM152">
        <v>3.4486362962573098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51646.737475579597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-0.18554920370890998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1582064372.0310299</v>
      </c>
      <c r="BY152">
        <v>400.282068965517</v>
      </c>
      <c r="BZ152">
        <v>400.00799999999998</v>
      </c>
      <c r="CA152">
        <v>32.990524137930997</v>
      </c>
      <c r="CB152">
        <v>32.884210344827601</v>
      </c>
      <c r="CC152">
        <v>350.00886206896502</v>
      </c>
      <c r="CD152">
        <v>99.063293103448302</v>
      </c>
      <c r="CE152">
        <v>0.19996834482758599</v>
      </c>
      <c r="CF152">
        <v>31.3123068965517</v>
      </c>
      <c r="CG152">
        <v>30.9171310344828</v>
      </c>
      <c r="CH152">
        <v>999.9</v>
      </c>
      <c r="CI152">
        <v>0</v>
      </c>
      <c r="CJ152">
        <v>0</v>
      </c>
      <c r="CK152">
        <v>10001.4448275862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-2.4137931034482798</v>
      </c>
      <c r="CS152">
        <v>0</v>
      </c>
      <c r="CT152">
        <v>12.858620689655201</v>
      </c>
      <c r="CU152">
        <v>-2.4586206896551701</v>
      </c>
      <c r="CV152">
        <v>38.614137931034499</v>
      </c>
      <c r="CW152">
        <v>43.811999999999998</v>
      </c>
      <c r="CX152">
        <v>41.311999999999998</v>
      </c>
      <c r="CY152">
        <v>42.439172413793102</v>
      </c>
      <c r="CZ152">
        <v>39.760689655172399</v>
      </c>
      <c r="DA152">
        <v>0</v>
      </c>
      <c r="DB152">
        <v>0</v>
      </c>
      <c r="DC152">
        <v>0</v>
      </c>
      <c r="DD152">
        <v>1582064383.7</v>
      </c>
      <c r="DE152">
        <v>-2.1923076923076898</v>
      </c>
      <c r="DF152">
        <v>-2.6051282228381401</v>
      </c>
      <c r="DG152">
        <v>-21.0666665807165</v>
      </c>
      <c r="DH152">
        <v>12.615384615384601</v>
      </c>
      <c r="DI152">
        <v>15</v>
      </c>
      <c r="DJ152">
        <v>100</v>
      </c>
      <c r="DK152">
        <v>100</v>
      </c>
      <c r="DL152">
        <v>2.605</v>
      </c>
      <c r="DM152">
        <v>0.52900000000000003</v>
      </c>
      <c r="DN152">
        <v>2</v>
      </c>
      <c r="DO152">
        <v>343.22199999999998</v>
      </c>
      <c r="DP152">
        <v>687.279</v>
      </c>
      <c r="DQ152">
        <v>30.9999</v>
      </c>
      <c r="DR152">
        <v>30.390799999999999</v>
      </c>
      <c r="DS152">
        <v>30.0001</v>
      </c>
      <c r="DT152">
        <v>30.315999999999999</v>
      </c>
      <c r="DU152">
        <v>30.325399999999998</v>
      </c>
      <c r="DV152">
        <v>21.077400000000001</v>
      </c>
      <c r="DW152">
        <v>11.0764</v>
      </c>
      <c r="DX152">
        <v>100</v>
      </c>
      <c r="DY152">
        <v>31</v>
      </c>
      <c r="DZ152">
        <v>400</v>
      </c>
      <c r="EA152">
        <v>32.9146</v>
      </c>
      <c r="EB152">
        <v>100.241</v>
      </c>
      <c r="EC152">
        <v>100.66200000000001</v>
      </c>
    </row>
    <row r="153" spans="1:133" x14ac:dyDescent="0.35">
      <c r="A153">
        <v>137</v>
      </c>
      <c r="B153">
        <v>1582064385.0999999</v>
      </c>
      <c r="C153">
        <v>680.09999990463302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1582064377.0310299</v>
      </c>
      <c r="O153">
        <f t="shared" si="86"/>
        <v>6.3052593938781233E-5</v>
      </c>
      <c r="P153">
        <f t="shared" si="87"/>
        <v>-0.16864282098646066</v>
      </c>
      <c r="Q153">
        <f t="shared" si="88"/>
        <v>400.27258620689702</v>
      </c>
      <c r="R153">
        <f t="shared" si="89"/>
        <v>446.18897872229974</v>
      </c>
      <c r="S153">
        <f t="shared" si="90"/>
        <v>44.290121615415913</v>
      </c>
      <c r="T153">
        <f t="shared" si="91"/>
        <v>39.732316054032772</v>
      </c>
      <c r="U153">
        <f t="shared" si="92"/>
        <v>4.9518137382027006E-3</v>
      </c>
      <c r="V153">
        <f t="shared" si="93"/>
        <v>2.2460207354657071</v>
      </c>
      <c r="W153">
        <f t="shared" si="94"/>
        <v>4.9457565892088015E-3</v>
      </c>
      <c r="X153">
        <f t="shared" si="95"/>
        <v>3.0916414496131896E-3</v>
      </c>
      <c r="Y153">
        <f t="shared" si="96"/>
        <v>0</v>
      </c>
      <c r="Z153">
        <f t="shared" si="97"/>
        <v>31.291915597085932</v>
      </c>
      <c r="AA153">
        <f t="shared" si="98"/>
        <v>30.918693103448302</v>
      </c>
      <c r="AB153">
        <f t="shared" si="99"/>
        <v>4.4905060942798185</v>
      </c>
      <c r="AC153">
        <f t="shared" si="100"/>
        <v>71.301929088087263</v>
      </c>
      <c r="AD153">
        <f t="shared" si="101"/>
        <v>3.2745148997839686</v>
      </c>
      <c r="AE153">
        <f t="shared" si="102"/>
        <v>4.5924632638460503</v>
      </c>
      <c r="AF153">
        <f t="shared" si="103"/>
        <v>1.2159911944958499</v>
      </c>
      <c r="AG153">
        <f t="shared" si="104"/>
        <v>-2.7806193927002525</v>
      </c>
      <c r="AH153">
        <f t="shared" si="105"/>
        <v>47.719736797808828</v>
      </c>
      <c r="AI153">
        <f t="shared" si="106"/>
        <v>4.7765283736219644</v>
      </c>
      <c r="AJ153">
        <f t="shared" si="107"/>
        <v>49.71564577873054</v>
      </c>
      <c r="AK153">
        <v>-4.10767053029545E-2</v>
      </c>
      <c r="AL153">
        <v>4.6112200219591497E-2</v>
      </c>
      <c r="AM153">
        <v>3.44810892505452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51637.086960986526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-0.16864282098646066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1582064377.0310299</v>
      </c>
      <c r="BY153">
        <v>400.27258620689702</v>
      </c>
      <c r="BZ153">
        <v>400.02675862068998</v>
      </c>
      <c r="CA153">
        <v>32.988224137930999</v>
      </c>
      <c r="CB153">
        <v>32.883703448275902</v>
      </c>
      <c r="CC153">
        <v>350.01262068965502</v>
      </c>
      <c r="CD153">
        <v>99.063162068965497</v>
      </c>
      <c r="CE153">
        <v>0.19998365517241401</v>
      </c>
      <c r="CF153">
        <v>31.312786206896501</v>
      </c>
      <c r="CG153">
        <v>30.918693103448302</v>
      </c>
      <c r="CH153">
        <v>999.9</v>
      </c>
      <c r="CI153">
        <v>0</v>
      </c>
      <c r="CJ153">
        <v>0</v>
      </c>
      <c r="CK153">
        <v>9999.5265517241405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-1.66551724137931</v>
      </c>
      <c r="CS153">
        <v>0</v>
      </c>
      <c r="CT153">
        <v>13.7620689655172</v>
      </c>
      <c r="CU153">
        <v>-1.9931034482758601</v>
      </c>
      <c r="CV153">
        <v>38.614137931034499</v>
      </c>
      <c r="CW153">
        <v>43.811999999999998</v>
      </c>
      <c r="CX153">
        <v>41.311999999999998</v>
      </c>
      <c r="CY153">
        <v>42.436999999999998</v>
      </c>
      <c r="CZ153">
        <v>39.758551724137902</v>
      </c>
      <c r="DA153">
        <v>0</v>
      </c>
      <c r="DB153">
        <v>0</v>
      </c>
      <c r="DC153">
        <v>0</v>
      </c>
      <c r="DD153">
        <v>1582064388.5</v>
      </c>
      <c r="DE153">
        <v>-2.31153846153846</v>
      </c>
      <c r="DF153">
        <v>5.6170937801380303</v>
      </c>
      <c r="DG153">
        <v>-5.4529911882133399</v>
      </c>
      <c r="DH153">
        <v>13.596153846153801</v>
      </c>
      <c r="DI153">
        <v>15</v>
      </c>
      <c r="DJ153">
        <v>100</v>
      </c>
      <c r="DK153">
        <v>100</v>
      </c>
      <c r="DL153">
        <v>2.605</v>
      </c>
      <c r="DM153">
        <v>0.52900000000000003</v>
      </c>
      <c r="DN153">
        <v>2</v>
      </c>
      <c r="DO153">
        <v>343.286</v>
      </c>
      <c r="DP153">
        <v>687.48599999999999</v>
      </c>
      <c r="DQ153">
        <v>31</v>
      </c>
      <c r="DR153">
        <v>30.390799999999999</v>
      </c>
      <c r="DS153">
        <v>30.0002</v>
      </c>
      <c r="DT153">
        <v>30.314699999999998</v>
      </c>
      <c r="DU153">
        <v>30.325199999999999</v>
      </c>
      <c r="DV153">
        <v>21.076599999999999</v>
      </c>
      <c r="DW153">
        <v>11.0764</v>
      </c>
      <c r="DX153">
        <v>100</v>
      </c>
      <c r="DY153">
        <v>31</v>
      </c>
      <c r="DZ153">
        <v>400</v>
      </c>
      <c r="EA153">
        <v>32.920499999999997</v>
      </c>
      <c r="EB153">
        <v>100.24299999999999</v>
      </c>
      <c r="EC153">
        <v>100.66200000000001</v>
      </c>
    </row>
    <row r="154" spans="1:133" x14ac:dyDescent="0.35">
      <c r="A154">
        <v>138</v>
      </c>
      <c r="B154">
        <v>1582064390.0999999</v>
      </c>
      <c r="C154">
        <v>685.09999990463302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1582064382.0310299</v>
      </c>
      <c r="O154">
        <f t="shared" si="86"/>
        <v>6.2337502187595703E-5</v>
      </c>
      <c r="P154">
        <f t="shared" si="87"/>
        <v>-0.18442978112508202</v>
      </c>
      <c r="Q154">
        <f t="shared" si="88"/>
        <v>400.26079310344801</v>
      </c>
      <c r="R154">
        <f t="shared" si="89"/>
        <v>451.90334654167896</v>
      </c>
      <c r="S154">
        <f t="shared" si="90"/>
        <v>44.857801732443924</v>
      </c>
      <c r="T154">
        <f t="shared" si="91"/>
        <v>39.731547543760577</v>
      </c>
      <c r="U154">
        <f t="shared" si="92"/>
        <v>4.8961993716833538E-3</v>
      </c>
      <c r="V154">
        <f t="shared" si="93"/>
        <v>2.2451299690890689</v>
      </c>
      <c r="W154">
        <f t="shared" si="94"/>
        <v>4.8902750813274564E-3</v>
      </c>
      <c r="X154">
        <f t="shared" si="95"/>
        <v>3.0569535906904343E-3</v>
      </c>
      <c r="Y154">
        <f t="shared" si="96"/>
        <v>0</v>
      </c>
      <c r="Z154">
        <f t="shared" si="97"/>
        <v>31.293127631454741</v>
      </c>
      <c r="AA154">
        <f t="shared" si="98"/>
        <v>30.917710344827601</v>
      </c>
      <c r="AB154">
        <f t="shared" si="99"/>
        <v>4.4902543266393149</v>
      </c>
      <c r="AC154">
        <f t="shared" si="100"/>
        <v>71.295430058497175</v>
      </c>
      <c r="AD154">
        <f t="shared" si="101"/>
        <v>3.2743994865011117</v>
      </c>
      <c r="AE154">
        <f t="shared" si="102"/>
        <v>4.5927200155949688</v>
      </c>
      <c r="AF154">
        <f t="shared" si="103"/>
        <v>1.2158548401382032</v>
      </c>
      <c r="AG154">
        <f t="shared" si="104"/>
        <v>-2.7490838464729705</v>
      </c>
      <c r="AH154">
        <f t="shared" si="105"/>
        <v>47.938716385683243</v>
      </c>
      <c r="AI154">
        <f t="shared" si="106"/>
        <v>4.8003510610326403</v>
      </c>
      <c r="AJ154">
        <f t="shared" si="107"/>
        <v>49.989983600242915</v>
      </c>
      <c r="AK154">
        <v>-4.1052767114372397E-2</v>
      </c>
      <c r="AL154">
        <v>4.6085327505807502E-2</v>
      </c>
      <c r="AM154">
        <v>3.4465176201716301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51608.076010742501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-0.18442978112508202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1582064382.0310299</v>
      </c>
      <c r="BY154">
        <v>400.26079310344801</v>
      </c>
      <c r="BZ154">
        <v>399.987413793104</v>
      </c>
      <c r="CA154">
        <v>32.986727586206896</v>
      </c>
      <c r="CB154">
        <v>32.883393103448299</v>
      </c>
      <c r="CC154">
        <v>350.015931034483</v>
      </c>
      <c r="CD154">
        <v>99.064151724137901</v>
      </c>
      <c r="CE154">
        <v>0.19999862068965499</v>
      </c>
      <c r="CF154">
        <v>31.313768965517198</v>
      </c>
      <c r="CG154">
        <v>30.917710344827601</v>
      </c>
      <c r="CH154">
        <v>999.9</v>
      </c>
      <c r="CI154">
        <v>0</v>
      </c>
      <c r="CJ154">
        <v>0</v>
      </c>
      <c r="CK154">
        <v>9993.5993103448309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-1.33793103448276</v>
      </c>
      <c r="CS154">
        <v>0</v>
      </c>
      <c r="CT154">
        <v>10.1068965517241</v>
      </c>
      <c r="CU154">
        <v>-2.2103448275862099</v>
      </c>
      <c r="CV154">
        <v>38.611965517241401</v>
      </c>
      <c r="CW154">
        <v>43.811999999999998</v>
      </c>
      <c r="CX154">
        <v>41.311999999999998</v>
      </c>
      <c r="CY154">
        <v>42.4413448275862</v>
      </c>
      <c r="CZ154">
        <v>39.752137931034497</v>
      </c>
      <c r="DA154">
        <v>0</v>
      </c>
      <c r="DB154">
        <v>0</v>
      </c>
      <c r="DC154">
        <v>0</v>
      </c>
      <c r="DD154">
        <v>1582064393.3</v>
      </c>
      <c r="DE154">
        <v>-2.0115384615384602</v>
      </c>
      <c r="DF154">
        <v>-2.5333335682922802</v>
      </c>
      <c r="DG154">
        <v>-16.5641022775438</v>
      </c>
      <c r="DH154">
        <v>10.265384615384599</v>
      </c>
      <c r="DI154">
        <v>15</v>
      </c>
      <c r="DJ154">
        <v>100</v>
      </c>
      <c r="DK154">
        <v>100</v>
      </c>
      <c r="DL154">
        <v>2.605</v>
      </c>
      <c r="DM154">
        <v>0.52900000000000003</v>
      </c>
      <c r="DN154">
        <v>2</v>
      </c>
      <c r="DO154">
        <v>343.298</v>
      </c>
      <c r="DP154">
        <v>687.33199999999999</v>
      </c>
      <c r="DQ154">
        <v>31.0002</v>
      </c>
      <c r="DR154">
        <v>30.390799999999999</v>
      </c>
      <c r="DS154">
        <v>30</v>
      </c>
      <c r="DT154">
        <v>30.314699999999998</v>
      </c>
      <c r="DU154">
        <v>30.324100000000001</v>
      </c>
      <c r="DV154">
        <v>21.078800000000001</v>
      </c>
      <c r="DW154">
        <v>11.0764</v>
      </c>
      <c r="DX154">
        <v>100</v>
      </c>
      <c r="DY154">
        <v>31</v>
      </c>
      <c r="DZ154">
        <v>400</v>
      </c>
      <c r="EA154">
        <v>32.928800000000003</v>
      </c>
      <c r="EB154">
        <v>100.244</v>
      </c>
      <c r="EC154">
        <v>100.664</v>
      </c>
    </row>
    <row r="155" spans="1:133" x14ac:dyDescent="0.35">
      <c r="A155">
        <v>139</v>
      </c>
      <c r="B155">
        <v>1582064395.0999999</v>
      </c>
      <c r="C155">
        <v>690.09999990463302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1582064387.0310299</v>
      </c>
      <c r="O155">
        <f t="shared" si="86"/>
        <v>6.1633901106910333E-5</v>
      </c>
      <c r="P155">
        <f t="shared" si="87"/>
        <v>-0.17903729128194712</v>
      </c>
      <c r="Q155">
        <f t="shared" si="88"/>
        <v>400.25424137930997</v>
      </c>
      <c r="R155">
        <f t="shared" si="89"/>
        <v>450.81719802268344</v>
      </c>
      <c r="S155">
        <f t="shared" si="90"/>
        <v>44.750043951522272</v>
      </c>
      <c r="T155">
        <f t="shared" si="91"/>
        <v>39.730948535388599</v>
      </c>
      <c r="U155">
        <f t="shared" si="92"/>
        <v>4.840430272464006E-3</v>
      </c>
      <c r="V155">
        <f t="shared" si="93"/>
        <v>2.2455574016000424</v>
      </c>
      <c r="W155">
        <f t="shared" si="94"/>
        <v>4.8346411867345954E-3</v>
      </c>
      <c r="X155">
        <f t="shared" si="95"/>
        <v>3.0221702796025935E-3</v>
      </c>
      <c r="Y155">
        <f t="shared" si="96"/>
        <v>0</v>
      </c>
      <c r="Z155">
        <f t="shared" si="97"/>
        <v>31.294771062276592</v>
      </c>
      <c r="AA155">
        <f t="shared" si="98"/>
        <v>30.917686206896601</v>
      </c>
      <c r="AB155">
        <f t="shared" si="99"/>
        <v>4.4902481430274266</v>
      </c>
      <c r="AC155">
        <f t="shared" si="100"/>
        <v>71.287141076388707</v>
      </c>
      <c r="AD155">
        <f t="shared" si="101"/>
        <v>3.2742808355709099</v>
      </c>
      <c r="AE155">
        <f t="shared" si="102"/>
        <v>4.5930875977510581</v>
      </c>
      <c r="AF155">
        <f t="shared" si="103"/>
        <v>1.2159673074565167</v>
      </c>
      <c r="AG155">
        <f t="shared" si="104"/>
        <v>-2.7180550388147457</v>
      </c>
      <c r="AH155">
        <f t="shared" si="105"/>
        <v>48.121087656842505</v>
      </c>
      <c r="AI155">
        <f t="shared" si="106"/>
        <v>4.8177285072617311</v>
      </c>
      <c r="AJ155">
        <f t="shared" si="107"/>
        <v>50.220761125289492</v>
      </c>
      <c r="AK155">
        <v>-4.1064252741939603E-2</v>
      </c>
      <c r="AL155">
        <v>4.6098221128948E-2</v>
      </c>
      <c r="AM155">
        <v>3.4472811735361799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51621.690410949239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-0.17903729128194712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1582064387.0310299</v>
      </c>
      <c r="BY155">
        <v>400.25424137930997</v>
      </c>
      <c r="BZ155">
        <v>399.989620689655</v>
      </c>
      <c r="CA155">
        <v>32.985489655172401</v>
      </c>
      <c r="CB155">
        <v>32.8833206896552</v>
      </c>
      <c r="CC155">
        <v>350.01358620689598</v>
      </c>
      <c r="CD155">
        <v>99.064282758620706</v>
      </c>
      <c r="CE155">
        <v>0.199995862068966</v>
      </c>
      <c r="CF155">
        <v>31.315175862069001</v>
      </c>
      <c r="CG155">
        <v>30.917686206896601</v>
      </c>
      <c r="CH155">
        <v>999.9</v>
      </c>
      <c r="CI155">
        <v>0</v>
      </c>
      <c r="CJ155">
        <v>0</v>
      </c>
      <c r="CK155">
        <v>9996.3820689655204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-2.14137931034483</v>
      </c>
      <c r="CS155">
        <v>0</v>
      </c>
      <c r="CT155">
        <v>11.758620689655199</v>
      </c>
      <c r="CU155">
        <v>-1.7551724137931</v>
      </c>
      <c r="CV155">
        <v>38.611965517241401</v>
      </c>
      <c r="CW155">
        <v>43.811999999999998</v>
      </c>
      <c r="CX155">
        <v>41.311999999999998</v>
      </c>
      <c r="CY155">
        <v>42.4413448275862</v>
      </c>
      <c r="CZ155">
        <v>39.756413793103398</v>
      </c>
      <c r="DA155">
        <v>0</v>
      </c>
      <c r="DB155">
        <v>0</v>
      </c>
      <c r="DC155">
        <v>0</v>
      </c>
      <c r="DD155">
        <v>1582064398.7</v>
      </c>
      <c r="DE155">
        <v>-1.5230769230769201</v>
      </c>
      <c r="DF155">
        <v>5.2307693325314899</v>
      </c>
      <c r="DG155">
        <v>-4.4752138826111301</v>
      </c>
      <c r="DH155">
        <v>11.1423076923077</v>
      </c>
      <c r="DI155">
        <v>15</v>
      </c>
      <c r="DJ155">
        <v>100</v>
      </c>
      <c r="DK155">
        <v>100</v>
      </c>
      <c r="DL155">
        <v>2.605</v>
      </c>
      <c r="DM155">
        <v>0.52900000000000003</v>
      </c>
      <c r="DN155">
        <v>2</v>
      </c>
      <c r="DO155">
        <v>343.31</v>
      </c>
      <c r="DP155">
        <v>687.51800000000003</v>
      </c>
      <c r="DQ155">
        <v>31.000299999999999</v>
      </c>
      <c r="DR155">
        <v>30.390799999999999</v>
      </c>
      <c r="DS155">
        <v>30.0001</v>
      </c>
      <c r="DT155">
        <v>30.314699999999998</v>
      </c>
      <c r="DU155">
        <v>30.324100000000001</v>
      </c>
      <c r="DV155">
        <v>21.0794</v>
      </c>
      <c r="DW155">
        <v>11.0764</v>
      </c>
      <c r="DX155">
        <v>100</v>
      </c>
      <c r="DY155">
        <v>31</v>
      </c>
      <c r="DZ155">
        <v>400</v>
      </c>
      <c r="EA155">
        <v>32.933999999999997</v>
      </c>
      <c r="EB155">
        <v>100.245</v>
      </c>
      <c r="EC155">
        <v>100.661</v>
      </c>
    </row>
    <row r="156" spans="1:133" x14ac:dyDescent="0.35">
      <c r="A156">
        <v>140</v>
      </c>
      <c r="B156">
        <v>1582064400.0999999</v>
      </c>
      <c r="C156">
        <v>695.09999990463302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1582064392.0310299</v>
      </c>
      <c r="O156">
        <f t="shared" si="86"/>
        <v>6.1470961776088085E-5</v>
      </c>
      <c r="P156">
        <f t="shared" si="87"/>
        <v>-0.1894906996148078</v>
      </c>
      <c r="Q156">
        <f t="shared" si="88"/>
        <v>400.25296551724102</v>
      </c>
      <c r="R156">
        <f t="shared" si="89"/>
        <v>454.41884081809656</v>
      </c>
      <c r="S156">
        <f t="shared" si="90"/>
        <v>45.107619160886884</v>
      </c>
      <c r="T156">
        <f t="shared" si="91"/>
        <v>39.730875383739829</v>
      </c>
      <c r="U156">
        <f t="shared" si="92"/>
        <v>4.826325576210053E-3</v>
      </c>
      <c r="V156">
        <f t="shared" si="93"/>
        <v>2.2451763945284458</v>
      </c>
      <c r="W156">
        <f t="shared" si="94"/>
        <v>4.8205691822596295E-3</v>
      </c>
      <c r="X156">
        <f t="shared" si="95"/>
        <v>3.0133723444705409E-3</v>
      </c>
      <c r="Y156">
        <f t="shared" si="96"/>
        <v>0</v>
      </c>
      <c r="Z156">
        <f t="shared" si="97"/>
        <v>31.295932232210117</v>
      </c>
      <c r="AA156">
        <f t="shared" si="98"/>
        <v>30.918934482758601</v>
      </c>
      <c r="AB156">
        <f t="shared" si="99"/>
        <v>4.4905679338268483</v>
      </c>
      <c r="AC156">
        <f t="shared" si="100"/>
        <v>71.282518425964682</v>
      </c>
      <c r="AD156">
        <f t="shared" si="101"/>
        <v>3.2742753178109893</v>
      </c>
      <c r="AE156">
        <f t="shared" si="102"/>
        <v>4.5933777174437393</v>
      </c>
      <c r="AF156">
        <f t="shared" si="103"/>
        <v>1.2162926160158589</v>
      </c>
      <c r="AG156">
        <f t="shared" si="104"/>
        <v>-2.7108694143254843</v>
      </c>
      <c r="AH156">
        <f t="shared" si="105"/>
        <v>48.096227438818147</v>
      </c>
      <c r="AI156">
        <f t="shared" si="106"/>
        <v>4.8161127559761443</v>
      </c>
      <c r="AJ156">
        <f t="shared" si="107"/>
        <v>50.20147078046881</v>
      </c>
      <c r="AK156">
        <v>-4.10540145268306E-2</v>
      </c>
      <c r="AL156">
        <v>4.6086727835571203E-2</v>
      </c>
      <c r="AM156">
        <v>3.4466005504809201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51609.158510837529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-0.1894906996148078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1582064392.0310299</v>
      </c>
      <c r="BY156">
        <v>400.25296551724102</v>
      </c>
      <c r="BZ156">
        <v>399.97031034482802</v>
      </c>
      <c r="CA156">
        <v>32.985389655172398</v>
      </c>
      <c r="CB156">
        <v>32.883489655172397</v>
      </c>
      <c r="CC156">
        <v>350.00972413793102</v>
      </c>
      <c r="CD156">
        <v>99.064393103448296</v>
      </c>
      <c r="CE156">
        <v>0.20001917241379299</v>
      </c>
      <c r="CF156">
        <v>31.3162862068965</v>
      </c>
      <c r="CG156">
        <v>30.918934482758601</v>
      </c>
      <c r="CH156">
        <v>999.9</v>
      </c>
      <c r="CI156">
        <v>0</v>
      </c>
      <c r="CJ156">
        <v>0</v>
      </c>
      <c r="CK156">
        <v>9993.8786206896493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-1.6862068965517201</v>
      </c>
      <c r="CS156">
        <v>0</v>
      </c>
      <c r="CT156">
        <v>9.0344827586206904</v>
      </c>
      <c r="CU156">
        <v>-2.3241379310344801</v>
      </c>
      <c r="CV156">
        <v>38.616310344827603</v>
      </c>
      <c r="CW156">
        <v>43.811999999999998</v>
      </c>
      <c r="CX156">
        <v>41.311999999999998</v>
      </c>
      <c r="CY156">
        <v>42.450034482758603</v>
      </c>
      <c r="CZ156">
        <v>39.760689655172399</v>
      </c>
      <c r="DA156">
        <v>0</v>
      </c>
      <c r="DB156">
        <v>0</v>
      </c>
      <c r="DC156">
        <v>0</v>
      </c>
      <c r="DD156">
        <v>1582064403.5</v>
      </c>
      <c r="DE156">
        <v>-1.3653846153846201</v>
      </c>
      <c r="DF156">
        <v>21.623931910301799</v>
      </c>
      <c r="DG156">
        <v>21.9931621713928</v>
      </c>
      <c r="DH156">
        <v>9.5500000000000007</v>
      </c>
      <c r="DI156">
        <v>15</v>
      </c>
      <c r="DJ156">
        <v>100</v>
      </c>
      <c r="DK156">
        <v>100</v>
      </c>
      <c r="DL156">
        <v>2.605</v>
      </c>
      <c r="DM156">
        <v>0.52900000000000003</v>
      </c>
      <c r="DN156">
        <v>2</v>
      </c>
      <c r="DO156">
        <v>343.346</v>
      </c>
      <c r="DP156">
        <v>687.37900000000002</v>
      </c>
      <c r="DQ156">
        <v>31.000299999999999</v>
      </c>
      <c r="DR156">
        <v>30.390799999999999</v>
      </c>
      <c r="DS156">
        <v>30</v>
      </c>
      <c r="DT156">
        <v>30.314699999999998</v>
      </c>
      <c r="DU156">
        <v>30.324100000000001</v>
      </c>
      <c r="DV156">
        <v>21.080200000000001</v>
      </c>
      <c r="DW156">
        <v>11.0764</v>
      </c>
      <c r="DX156">
        <v>100</v>
      </c>
      <c r="DY156">
        <v>31</v>
      </c>
      <c r="DZ156">
        <v>400</v>
      </c>
      <c r="EA156">
        <v>32.939599999999999</v>
      </c>
      <c r="EB156">
        <v>100.245</v>
      </c>
      <c r="EC156">
        <v>100.661</v>
      </c>
    </row>
    <row r="157" spans="1:133" x14ac:dyDescent="0.35">
      <c r="A157">
        <v>141</v>
      </c>
      <c r="B157">
        <v>1582064405.0999999</v>
      </c>
      <c r="C157">
        <v>700.09999990463302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1582064397.0310299</v>
      </c>
      <c r="O157">
        <f t="shared" si="86"/>
        <v>6.0449146570466298E-5</v>
      </c>
      <c r="P157">
        <f t="shared" si="87"/>
        <v>-0.18926223569074882</v>
      </c>
      <c r="Q157">
        <f t="shared" si="88"/>
        <v>400.26348275862102</v>
      </c>
      <c r="R157">
        <f t="shared" si="89"/>
        <v>455.414764814958</v>
      </c>
      <c r="S157">
        <f t="shared" si="90"/>
        <v>45.205973350790096</v>
      </c>
      <c r="T157">
        <f t="shared" si="91"/>
        <v>39.731474982442975</v>
      </c>
      <c r="U157">
        <f t="shared" si="92"/>
        <v>4.7451709407803295E-3</v>
      </c>
      <c r="V157">
        <f t="shared" si="93"/>
        <v>2.2462432499555773</v>
      </c>
      <c r="W157">
        <f t="shared" si="94"/>
        <v>4.7396090257365185E-3</v>
      </c>
      <c r="X157">
        <f t="shared" si="95"/>
        <v>2.9627548027164347E-3</v>
      </c>
      <c r="Y157">
        <f t="shared" si="96"/>
        <v>0</v>
      </c>
      <c r="Z157">
        <f t="shared" si="97"/>
        <v>31.296706804726789</v>
      </c>
      <c r="AA157">
        <f t="shared" si="98"/>
        <v>30.919372413793099</v>
      </c>
      <c r="AB157">
        <f t="shared" si="99"/>
        <v>4.490680130327422</v>
      </c>
      <c r="AC157">
        <f t="shared" si="100"/>
        <v>71.278906891010109</v>
      </c>
      <c r="AD157">
        <f t="shared" si="101"/>
        <v>3.2741890644154634</v>
      </c>
      <c r="AE157">
        <f t="shared" si="102"/>
        <v>4.5934894448113557</v>
      </c>
      <c r="AF157">
        <f t="shared" si="103"/>
        <v>1.2164910659119585</v>
      </c>
      <c r="AG157">
        <f t="shared" si="104"/>
        <v>-2.6658073637575637</v>
      </c>
      <c r="AH157">
        <f t="shared" si="105"/>
        <v>48.117828890591483</v>
      </c>
      <c r="AI157">
        <f t="shared" si="106"/>
        <v>4.8160079305335239</v>
      </c>
      <c r="AJ157">
        <f t="shared" si="107"/>
        <v>50.26802945736744</v>
      </c>
      <c r="AK157">
        <v>-4.1082686423915001E-2</v>
      </c>
      <c r="AL157">
        <v>4.6118914551844602E-2</v>
      </c>
      <c r="AM157">
        <v>3.4485064739054501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51643.635304033414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-0.18926223569074882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1582064397.0310299</v>
      </c>
      <c r="BY157">
        <v>400.26348275862102</v>
      </c>
      <c r="BZ157">
        <v>399.980517241379</v>
      </c>
      <c r="CA157">
        <v>32.984889655172402</v>
      </c>
      <c r="CB157">
        <v>32.884682758620698</v>
      </c>
      <c r="CC157">
        <v>350.00727586206898</v>
      </c>
      <c r="CD157">
        <v>99.063324137931005</v>
      </c>
      <c r="CE157">
        <v>0.19997789655172399</v>
      </c>
      <c r="CF157">
        <v>31.316713793103499</v>
      </c>
      <c r="CG157">
        <v>30.919372413793099</v>
      </c>
      <c r="CH157">
        <v>999.9</v>
      </c>
      <c r="CI157">
        <v>0</v>
      </c>
      <c r="CJ157">
        <v>0</v>
      </c>
      <c r="CK157">
        <v>10000.966206896601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-0.77931034482758599</v>
      </c>
      <c r="CS157">
        <v>0</v>
      </c>
      <c r="CT157">
        <v>9.8206896551724103</v>
      </c>
      <c r="CU157">
        <v>-2.4034482758620701</v>
      </c>
      <c r="CV157">
        <v>38.620655172413798</v>
      </c>
      <c r="CW157">
        <v>43.811999999999998</v>
      </c>
      <c r="CX157">
        <v>41.311999999999998</v>
      </c>
      <c r="CY157">
        <v>42.447862068965499</v>
      </c>
      <c r="CZ157">
        <v>39.7649655172414</v>
      </c>
      <c r="DA157">
        <v>0</v>
      </c>
      <c r="DB157">
        <v>0</v>
      </c>
      <c r="DC157">
        <v>0</v>
      </c>
      <c r="DD157">
        <v>1582064408.3</v>
      </c>
      <c r="DE157">
        <v>-0.36923076923076897</v>
      </c>
      <c r="DF157">
        <v>30.6256410315445</v>
      </c>
      <c r="DG157">
        <v>-25.046153687988699</v>
      </c>
      <c r="DH157">
        <v>10.7692307692308</v>
      </c>
      <c r="DI157">
        <v>15</v>
      </c>
      <c r="DJ157">
        <v>100</v>
      </c>
      <c r="DK157">
        <v>100</v>
      </c>
      <c r="DL157">
        <v>2.605</v>
      </c>
      <c r="DM157">
        <v>0.52900000000000003</v>
      </c>
      <c r="DN157">
        <v>2</v>
      </c>
      <c r="DO157">
        <v>343.23899999999998</v>
      </c>
      <c r="DP157">
        <v>687.28599999999994</v>
      </c>
      <c r="DQ157">
        <v>31.000299999999999</v>
      </c>
      <c r="DR157">
        <v>30.390799999999999</v>
      </c>
      <c r="DS157">
        <v>30</v>
      </c>
      <c r="DT157">
        <v>30.314699999999998</v>
      </c>
      <c r="DU157">
        <v>30.324100000000001</v>
      </c>
      <c r="DV157">
        <v>21.078900000000001</v>
      </c>
      <c r="DW157">
        <v>11.0764</v>
      </c>
      <c r="DX157">
        <v>100</v>
      </c>
      <c r="DY157">
        <v>31</v>
      </c>
      <c r="DZ157">
        <v>400</v>
      </c>
      <c r="EA157">
        <v>32.948500000000003</v>
      </c>
      <c r="EB157">
        <v>100.248</v>
      </c>
      <c r="EC157">
        <v>100.66200000000001</v>
      </c>
    </row>
    <row r="158" spans="1:133" x14ac:dyDescent="0.35">
      <c r="A158">
        <v>142</v>
      </c>
      <c r="B158">
        <v>1582064410.0999999</v>
      </c>
      <c r="C158">
        <v>705.09999990463302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1582064402.0310299</v>
      </c>
      <c r="O158">
        <f t="shared" si="86"/>
        <v>5.9148729475605264E-5</v>
      </c>
      <c r="P158">
        <f t="shared" si="87"/>
        <v>-0.17726044245762429</v>
      </c>
      <c r="Q158">
        <f t="shared" si="88"/>
        <v>400.26275862069002</v>
      </c>
      <c r="R158">
        <f t="shared" si="89"/>
        <v>452.70767629336336</v>
      </c>
      <c r="S158">
        <f t="shared" si="90"/>
        <v>44.937096704667645</v>
      </c>
      <c r="T158">
        <f t="shared" si="91"/>
        <v>39.731259780448902</v>
      </c>
      <c r="U158">
        <f t="shared" si="92"/>
        <v>4.6428548202852834E-3</v>
      </c>
      <c r="V158">
        <f t="shared" si="93"/>
        <v>2.2465499177935868</v>
      </c>
      <c r="W158">
        <f t="shared" si="94"/>
        <v>4.6375307537719042E-3</v>
      </c>
      <c r="X158">
        <f t="shared" si="95"/>
        <v>2.8989345479348907E-3</v>
      </c>
      <c r="Y158">
        <f t="shared" si="96"/>
        <v>0</v>
      </c>
      <c r="Z158">
        <f t="shared" si="97"/>
        <v>31.29661203996649</v>
      </c>
      <c r="AA158">
        <f t="shared" si="98"/>
        <v>30.919262068965502</v>
      </c>
      <c r="AB158">
        <f t="shared" si="99"/>
        <v>4.4906518601129131</v>
      </c>
      <c r="AC158">
        <f t="shared" si="100"/>
        <v>71.279850078702495</v>
      </c>
      <c r="AD158">
        <f t="shared" si="101"/>
        <v>3.2741341255124268</v>
      </c>
      <c r="AE158">
        <f t="shared" si="102"/>
        <v>4.5933515879976516</v>
      </c>
      <c r="AF158">
        <f t="shared" si="103"/>
        <v>1.2165177346004863</v>
      </c>
      <c r="AG158">
        <f t="shared" si="104"/>
        <v>-2.6084589698741922</v>
      </c>
      <c r="AH158">
        <f t="shared" si="105"/>
        <v>48.073863559456854</v>
      </c>
      <c r="AI158">
        <f t="shared" si="106"/>
        <v>4.8109355812896837</v>
      </c>
      <c r="AJ158">
        <f t="shared" si="107"/>
        <v>50.276340170872345</v>
      </c>
      <c r="AK158">
        <v>-4.1090930434879699E-2</v>
      </c>
      <c r="AL158">
        <v>4.6128169176367598E-2</v>
      </c>
      <c r="AM158">
        <v>3.4490543983910502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51653.656133796423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-0.17726044245762429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1582064402.0310299</v>
      </c>
      <c r="BY158">
        <v>400.26275862069002</v>
      </c>
      <c r="BZ158">
        <v>399.99948275862101</v>
      </c>
      <c r="CA158">
        <v>32.984455172413803</v>
      </c>
      <c r="CB158">
        <v>32.886406896551698</v>
      </c>
      <c r="CC158">
        <v>350.01782758620698</v>
      </c>
      <c r="CD158">
        <v>99.062955172413794</v>
      </c>
      <c r="CE158">
        <v>0.199988793103448</v>
      </c>
      <c r="CF158">
        <v>31.316186206896599</v>
      </c>
      <c r="CG158">
        <v>30.919262068965502</v>
      </c>
      <c r="CH158">
        <v>999.9</v>
      </c>
      <c r="CI158">
        <v>0</v>
      </c>
      <c r="CJ158">
        <v>0</v>
      </c>
      <c r="CK158">
        <v>10003.0103448276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1.22413793103448</v>
      </c>
      <c r="CS158">
        <v>0</v>
      </c>
      <c r="CT158">
        <v>8.9241379310344797</v>
      </c>
      <c r="CU158">
        <v>-2.5344827586206899</v>
      </c>
      <c r="CV158">
        <v>38.616310344827603</v>
      </c>
      <c r="CW158">
        <v>43.811999999999998</v>
      </c>
      <c r="CX158">
        <v>41.311999999999998</v>
      </c>
      <c r="CY158">
        <v>42.445689655172401</v>
      </c>
      <c r="CZ158">
        <v>39.767103448275897</v>
      </c>
      <c r="DA158">
        <v>0</v>
      </c>
      <c r="DB158">
        <v>0</v>
      </c>
      <c r="DC158">
        <v>0</v>
      </c>
      <c r="DD158">
        <v>1582064413.7</v>
      </c>
      <c r="DE158">
        <v>2.5692307692307699</v>
      </c>
      <c r="DF158">
        <v>17.866666743255301</v>
      </c>
      <c r="DG158">
        <v>-15.0427347818411</v>
      </c>
      <c r="DH158">
        <v>8.8307692307692296</v>
      </c>
      <c r="DI158">
        <v>15</v>
      </c>
      <c r="DJ158">
        <v>100</v>
      </c>
      <c r="DK158">
        <v>100</v>
      </c>
      <c r="DL158">
        <v>2.605</v>
      </c>
      <c r="DM158">
        <v>0.52900000000000003</v>
      </c>
      <c r="DN158">
        <v>2</v>
      </c>
      <c r="DO158">
        <v>343.26299999999998</v>
      </c>
      <c r="DP158">
        <v>687.34199999999998</v>
      </c>
      <c r="DQ158">
        <v>31.000399999999999</v>
      </c>
      <c r="DR158">
        <v>30.3902</v>
      </c>
      <c r="DS158">
        <v>30</v>
      </c>
      <c r="DT158">
        <v>30.314699999999998</v>
      </c>
      <c r="DU158">
        <v>30.3249</v>
      </c>
      <c r="DV158">
        <v>21.081199999999999</v>
      </c>
      <c r="DW158">
        <v>11.0764</v>
      </c>
      <c r="DX158">
        <v>100</v>
      </c>
      <c r="DY158">
        <v>31</v>
      </c>
      <c r="DZ158">
        <v>400</v>
      </c>
      <c r="EA158">
        <v>32.956699999999998</v>
      </c>
      <c r="EB158">
        <v>100.247</v>
      </c>
      <c r="EC158">
        <v>100.66200000000001</v>
      </c>
    </row>
    <row r="159" spans="1:133" x14ac:dyDescent="0.35">
      <c r="A159">
        <v>143</v>
      </c>
      <c r="B159">
        <v>1582064415.0999999</v>
      </c>
      <c r="C159">
        <v>710.09999990463302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1582064407.0310299</v>
      </c>
      <c r="O159">
        <f t="shared" si="86"/>
        <v>5.8926865951415884E-5</v>
      </c>
      <c r="P159">
        <f t="shared" si="87"/>
        <v>-0.17867691052510212</v>
      </c>
      <c r="Q159">
        <f t="shared" si="88"/>
        <v>400.26348275862102</v>
      </c>
      <c r="R159">
        <f t="shared" si="89"/>
        <v>453.39250359919498</v>
      </c>
      <c r="S159">
        <f t="shared" si="90"/>
        <v>45.005288555340371</v>
      </c>
      <c r="T159">
        <f t="shared" si="91"/>
        <v>39.731520474458122</v>
      </c>
      <c r="U159">
        <f t="shared" si="92"/>
        <v>4.62799732185829E-3</v>
      </c>
      <c r="V159">
        <f t="shared" si="93"/>
        <v>2.2481409107545929</v>
      </c>
      <c r="W159">
        <f t="shared" si="94"/>
        <v>4.6227109938433274E-3</v>
      </c>
      <c r="X159">
        <f t="shared" si="95"/>
        <v>2.8896688129718268E-3</v>
      </c>
      <c r="Y159">
        <f t="shared" si="96"/>
        <v>0</v>
      </c>
      <c r="Z159">
        <f t="shared" si="97"/>
        <v>31.296411793323976</v>
      </c>
      <c r="AA159">
        <f t="shared" si="98"/>
        <v>30.916444827586201</v>
      </c>
      <c r="AB159">
        <f t="shared" si="99"/>
        <v>4.4899301387013111</v>
      </c>
      <c r="AC159">
        <f t="shared" si="100"/>
        <v>71.279814241981981</v>
      </c>
      <c r="AD159">
        <f t="shared" si="101"/>
        <v>3.2740791738222024</v>
      </c>
      <c r="AE159">
        <f t="shared" si="102"/>
        <v>4.5932768044362469</v>
      </c>
      <c r="AF159">
        <f t="shared" si="103"/>
        <v>1.2158509648791087</v>
      </c>
      <c r="AG159">
        <f t="shared" si="104"/>
        <v>-2.5986747884574406</v>
      </c>
      <c r="AH159">
        <f t="shared" si="105"/>
        <v>48.414675042933247</v>
      </c>
      <c r="AI159">
        <f t="shared" si="106"/>
        <v>4.8415390059139041</v>
      </c>
      <c r="AJ159">
        <f t="shared" si="107"/>
        <v>50.657539260389711</v>
      </c>
      <c r="AK159">
        <v>-4.1133716642159701E-2</v>
      </c>
      <c r="AL159">
        <v>4.6176200442317003E-2</v>
      </c>
      <c r="AM159">
        <v>3.4518975072184399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51705.289941317096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-0.17867691052510212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1582064407.0310299</v>
      </c>
      <c r="BY159">
        <v>400.26348275862102</v>
      </c>
      <c r="BZ159">
        <v>399.99762068965498</v>
      </c>
      <c r="CA159">
        <v>32.9837448275862</v>
      </c>
      <c r="CB159">
        <v>32.886062068965501</v>
      </c>
      <c r="CC159">
        <v>350.01</v>
      </c>
      <c r="CD159">
        <v>99.063444827586196</v>
      </c>
      <c r="CE159">
        <v>0.199970862068965</v>
      </c>
      <c r="CF159">
        <v>31.315899999999999</v>
      </c>
      <c r="CG159">
        <v>30.916444827586201</v>
      </c>
      <c r="CH159">
        <v>999.9</v>
      </c>
      <c r="CI159">
        <v>0</v>
      </c>
      <c r="CJ159">
        <v>0</v>
      </c>
      <c r="CK159">
        <v>10013.376551724101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2.5551724137931</v>
      </c>
      <c r="CS159">
        <v>0</v>
      </c>
      <c r="CT159">
        <v>8.5241379310344794</v>
      </c>
      <c r="CU159">
        <v>-2.3344827586206902</v>
      </c>
      <c r="CV159">
        <v>38.614137931034499</v>
      </c>
      <c r="CW159">
        <v>43.811999999999998</v>
      </c>
      <c r="CX159">
        <v>41.311999999999998</v>
      </c>
      <c r="CY159">
        <v>42.450034482758603</v>
      </c>
      <c r="CZ159">
        <v>39.771379310344798</v>
      </c>
      <c r="DA159">
        <v>0</v>
      </c>
      <c r="DB159">
        <v>0</v>
      </c>
      <c r="DC159">
        <v>0</v>
      </c>
      <c r="DD159">
        <v>1582064418.5</v>
      </c>
      <c r="DE159">
        <v>2.37307692307692</v>
      </c>
      <c r="DF159">
        <v>17.651281993550299</v>
      </c>
      <c r="DG159">
        <v>4.1230769792869699</v>
      </c>
      <c r="DH159">
        <v>8.6999999999999993</v>
      </c>
      <c r="DI159">
        <v>15</v>
      </c>
      <c r="DJ159">
        <v>100</v>
      </c>
      <c r="DK159">
        <v>100</v>
      </c>
      <c r="DL159">
        <v>2.605</v>
      </c>
      <c r="DM159">
        <v>0.52900000000000003</v>
      </c>
      <c r="DN159">
        <v>2</v>
      </c>
      <c r="DO159">
        <v>343.298</v>
      </c>
      <c r="DP159">
        <v>687.27099999999996</v>
      </c>
      <c r="DQ159">
        <v>31.000299999999999</v>
      </c>
      <c r="DR159">
        <v>30.388200000000001</v>
      </c>
      <c r="DS159">
        <v>30.0001</v>
      </c>
      <c r="DT159">
        <v>30.314699999999998</v>
      </c>
      <c r="DU159">
        <v>30.326699999999999</v>
      </c>
      <c r="DV159">
        <v>21.08</v>
      </c>
      <c r="DW159">
        <v>11.0764</v>
      </c>
      <c r="DX159">
        <v>100</v>
      </c>
      <c r="DY159">
        <v>31</v>
      </c>
      <c r="DZ159">
        <v>400</v>
      </c>
      <c r="EA159">
        <v>32.958599999999997</v>
      </c>
      <c r="EB159">
        <v>100.248</v>
      </c>
      <c r="EC159">
        <v>100.66200000000001</v>
      </c>
    </row>
    <row r="160" spans="1:133" x14ac:dyDescent="0.35">
      <c r="A160">
        <v>144</v>
      </c>
      <c r="B160">
        <v>1582064420.0999999</v>
      </c>
      <c r="C160">
        <v>715.09999990463302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1582064412.0310299</v>
      </c>
      <c r="O160">
        <f t="shared" si="86"/>
        <v>5.8800398616167241E-5</v>
      </c>
      <c r="P160">
        <f t="shared" si="87"/>
        <v>-0.17810569219195341</v>
      </c>
      <c r="Q160">
        <f t="shared" si="88"/>
        <v>400.28393103448298</v>
      </c>
      <c r="R160">
        <f t="shared" si="89"/>
        <v>453.35665816956674</v>
      </c>
      <c r="S160">
        <f t="shared" si="90"/>
        <v>45.002058192422474</v>
      </c>
      <c r="T160">
        <f t="shared" si="91"/>
        <v>39.733839645447297</v>
      </c>
      <c r="U160">
        <f t="shared" si="92"/>
        <v>4.6173040043487332E-3</v>
      </c>
      <c r="V160">
        <f t="shared" si="93"/>
        <v>2.2465419286452661</v>
      </c>
      <c r="W160">
        <f t="shared" si="94"/>
        <v>4.6120383214006072E-3</v>
      </c>
      <c r="X160">
        <f t="shared" si="95"/>
        <v>2.8829965406231809E-3</v>
      </c>
      <c r="Y160">
        <f t="shared" si="96"/>
        <v>0</v>
      </c>
      <c r="Z160">
        <f t="shared" si="97"/>
        <v>31.296234138594453</v>
      </c>
      <c r="AA160">
        <f t="shared" si="98"/>
        <v>30.917120689655199</v>
      </c>
      <c r="AB160">
        <f t="shared" si="99"/>
        <v>4.4901032719570591</v>
      </c>
      <c r="AC160">
        <f t="shared" si="100"/>
        <v>71.279927854617497</v>
      </c>
      <c r="AD160">
        <f t="shared" si="101"/>
        <v>3.2740458586174306</v>
      </c>
      <c r="AE160">
        <f t="shared" si="102"/>
        <v>4.593222744690725</v>
      </c>
      <c r="AF160">
        <f t="shared" si="103"/>
        <v>1.2160574133396285</v>
      </c>
      <c r="AG160">
        <f t="shared" si="104"/>
        <v>-2.5930975789729755</v>
      </c>
      <c r="AH160">
        <f t="shared" si="105"/>
        <v>48.273324467879299</v>
      </c>
      <c r="AI160">
        <f t="shared" si="106"/>
        <v>4.8308508219021702</v>
      </c>
      <c r="AJ160">
        <f t="shared" si="107"/>
        <v>50.511077710808493</v>
      </c>
      <c r="AK160">
        <v>-4.1090715653413601E-2</v>
      </c>
      <c r="AL160">
        <v>4.61279280653559E-2</v>
      </c>
      <c r="AM160">
        <v>3.4490401237760202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51653.506363928878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-0.17810569219195341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1582064412.0310299</v>
      </c>
      <c r="BY160">
        <v>400.28393103448298</v>
      </c>
      <c r="BZ160">
        <v>400.01896551724099</v>
      </c>
      <c r="CA160">
        <v>32.983168965517201</v>
      </c>
      <c r="CB160">
        <v>32.885696551724102</v>
      </c>
      <c r="CC160">
        <v>350.012724137931</v>
      </c>
      <c r="CD160">
        <v>99.064148275862095</v>
      </c>
      <c r="CE160">
        <v>0.19999041379310301</v>
      </c>
      <c r="CF160">
        <v>31.3156931034483</v>
      </c>
      <c r="CG160">
        <v>30.917120689655199</v>
      </c>
      <c r="CH160">
        <v>999.9</v>
      </c>
      <c r="CI160">
        <v>0</v>
      </c>
      <c r="CJ160">
        <v>0</v>
      </c>
      <c r="CK160">
        <v>10002.837586206901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2.41034482758621</v>
      </c>
      <c r="CS160">
        <v>0</v>
      </c>
      <c r="CT160">
        <v>8.8413793103448306</v>
      </c>
      <c r="CU160">
        <v>-2.2689655172413801</v>
      </c>
      <c r="CV160">
        <v>38.618482758620701</v>
      </c>
      <c r="CW160">
        <v>43.811999999999998</v>
      </c>
      <c r="CX160">
        <v>41.311999999999998</v>
      </c>
      <c r="CY160">
        <v>42.460896551724097</v>
      </c>
      <c r="CZ160">
        <v>39.775655172413799</v>
      </c>
      <c r="DA160">
        <v>0</v>
      </c>
      <c r="DB160">
        <v>0</v>
      </c>
      <c r="DC160">
        <v>0</v>
      </c>
      <c r="DD160">
        <v>1582064423.3</v>
      </c>
      <c r="DE160">
        <v>2.8269230769230802</v>
      </c>
      <c r="DF160">
        <v>-13.6102559400949</v>
      </c>
      <c r="DG160">
        <v>10.820512616488999</v>
      </c>
      <c r="DH160">
        <v>8.4499999999999993</v>
      </c>
      <c r="DI160">
        <v>15</v>
      </c>
      <c r="DJ160">
        <v>100</v>
      </c>
      <c r="DK160">
        <v>100</v>
      </c>
      <c r="DL160">
        <v>2.605</v>
      </c>
      <c r="DM160">
        <v>0.52900000000000003</v>
      </c>
      <c r="DN160">
        <v>2</v>
      </c>
      <c r="DO160">
        <v>343.19099999999997</v>
      </c>
      <c r="DP160">
        <v>687.50400000000002</v>
      </c>
      <c r="DQ160">
        <v>31</v>
      </c>
      <c r="DR160">
        <v>30.388200000000001</v>
      </c>
      <c r="DS160">
        <v>30.0001</v>
      </c>
      <c r="DT160">
        <v>30.314699999999998</v>
      </c>
      <c r="DU160">
        <v>30.326699999999999</v>
      </c>
      <c r="DV160">
        <v>21.0764</v>
      </c>
      <c r="DW160">
        <v>10.8056</v>
      </c>
      <c r="DX160">
        <v>100</v>
      </c>
      <c r="DY160">
        <v>31</v>
      </c>
      <c r="DZ160">
        <v>400</v>
      </c>
      <c r="EA160">
        <v>32.966099999999997</v>
      </c>
      <c r="EB160">
        <v>100.248</v>
      </c>
      <c r="EC160">
        <v>100.661</v>
      </c>
    </row>
    <row r="161" spans="1:133" x14ac:dyDescent="0.35">
      <c r="A161">
        <v>145</v>
      </c>
      <c r="B161">
        <v>1582064425.0999999</v>
      </c>
      <c r="C161">
        <v>720.09999990463302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1582064417.0310299</v>
      </c>
      <c r="O161">
        <f t="shared" si="86"/>
        <v>5.9877409555299027E-5</v>
      </c>
      <c r="P161">
        <f t="shared" si="87"/>
        <v>-0.20086462682345407</v>
      </c>
      <c r="Q161">
        <f t="shared" si="88"/>
        <v>400.30258620689699</v>
      </c>
      <c r="R161">
        <f t="shared" si="89"/>
        <v>459.9510767785527</v>
      </c>
      <c r="S161">
        <f t="shared" si="90"/>
        <v>45.657262176626041</v>
      </c>
      <c r="T161">
        <f t="shared" si="91"/>
        <v>39.736226418770237</v>
      </c>
      <c r="U161">
        <f t="shared" si="92"/>
        <v>4.7017879383437957E-3</v>
      </c>
      <c r="V161">
        <f t="shared" si="93"/>
        <v>2.2461873903871084</v>
      </c>
      <c r="W161">
        <f t="shared" si="94"/>
        <v>4.6963270598431401E-3</v>
      </c>
      <c r="X161">
        <f t="shared" si="95"/>
        <v>2.9356945112145238E-3</v>
      </c>
      <c r="Y161">
        <f t="shared" si="96"/>
        <v>0</v>
      </c>
      <c r="Z161">
        <f t="shared" si="97"/>
        <v>31.29648868207989</v>
      </c>
      <c r="AA161">
        <f t="shared" si="98"/>
        <v>30.917858620689699</v>
      </c>
      <c r="AB161">
        <f t="shared" si="99"/>
        <v>4.4902923118465612</v>
      </c>
      <c r="AC161">
        <f t="shared" si="100"/>
        <v>71.280172304313965</v>
      </c>
      <c r="AD161">
        <f t="shared" si="101"/>
        <v>3.2741714050652915</v>
      </c>
      <c r="AE161">
        <f t="shared" si="102"/>
        <v>4.593383123552206</v>
      </c>
      <c r="AF161">
        <f t="shared" si="103"/>
        <v>1.2161209067812697</v>
      </c>
      <c r="AG161">
        <f t="shared" si="104"/>
        <v>-2.6405937613886872</v>
      </c>
      <c r="AH161">
        <f t="shared" si="105"/>
        <v>48.250673544605753</v>
      </c>
      <c r="AI161">
        <f t="shared" si="106"/>
        <v>4.8293784191627296</v>
      </c>
      <c r="AJ161">
        <f t="shared" si="107"/>
        <v>50.439458202379797</v>
      </c>
      <c r="AK161">
        <v>-4.1081184885792599E-2</v>
      </c>
      <c r="AL161">
        <v>4.6117228943760302E-2</v>
      </c>
      <c r="AM161">
        <v>3.4484066726130802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51641.940231363085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-0.20086462682345407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1582064417.0310299</v>
      </c>
      <c r="BY161">
        <v>400.30258620689699</v>
      </c>
      <c r="BZ161">
        <v>399.99934482758601</v>
      </c>
      <c r="CA161">
        <v>32.983989655172401</v>
      </c>
      <c r="CB161">
        <v>32.884731034482797</v>
      </c>
      <c r="CC161">
        <v>350.00937931034503</v>
      </c>
      <c r="CD161">
        <v>99.065493103448304</v>
      </c>
      <c r="CE161">
        <v>0.199982034482759</v>
      </c>
      <c r="CF161">
        <v>31.316306896551701</v>
      </c>
      <c r="CG161">
        <v>30.917858620689699</v>
      </c>
      <c r="CH161">
        <v>999.9</v>
      </c>
      <c r="CI161">
        <v>0</v>
      </c>
      <c r="CJ161">
        <v>0</v>
      </c>
      <c r="CK161">
        <v>10000.3817241379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1.11034482758621</v>
      </c>
      <c r="CS161">
        <v>0</v>
      </c>
      <c r="CT161">
        <v>10.862068965517199</v>
      </c>
      <c r="CU161">
        <v>-2.2448275862068998</v>
      </c>
      <c r="CV161">
        <v>38.622827586206903</v>
      </c>
      <c r="CW161">
        <v>43.811999999999998</v>
      </c>
      <c r="CX161">
        <v>41.311999999999998</v>
      </c>
      <c r="CY161">
        <v>42.480448275862102</v>
      </c>
      <c r="CZ161">
        <v>39.769241379310301</v>
      </c>
      <c r="DA161">
        <v>0</v>
      </c>
      <c r="DB161">
        <v>0</v>
      </c>
      <c r="DC161">
        <v>0</v>
      </c>
      <c r="DD161">
        <v>1582064428.7</v>
      </c>
      <c r="DE161">
        <v>0.89615384615384597</v>
      </c>
      <c r="DF161">
        <v>-29.9863243325285</v>
      </c>
      <c r="DG161">
        <v>32.205127919058697</v>
      </c>
      <c r="DH161">
        <v>10.8923076923077</v>
      </c>
      <c r="DI161">
        <v>15</v>
      </c>
      <c r="DJ161">
        <v>100</v>
      </c>
      <c r="DK161">
        <v>100</v>
      </c>
      <c r="DL161">
        <v>2.605</v>
      </c>
      <c r="DM161">
        <v>0.52900000000000003</v>
      </c>
      <c r="DN161">
        <v>2</v>
      </c>
      <c r="DO161">
        <v>343.17899999999997</v>
      </c>
      <c r="DP161">
        <v>687.64400000000001</v>
      </c>
      <c r="DQ161">
        <v>31.0001</v>
      </c>
      <c r="DR161">
        <v>30.388200000000001</v>
      </c>
      <c r="DS161">
        <v>30.0001</v>
      </c>
      <c r="DT161">
        <v>30.314699999999998</v>
      </c>
      <c r="DU161">
        <v>30.326699999999999</v>
      </c>
      <c r="DV161">
        <v>21.082799999999999</v>
      </c>
      <c r="DW161">
        <v>10.8056</v>
      </c>
      <c r="DX161">
        <v>100</v>
      </c>
      <c r="DY161">
        <v>31</v>
      </c>
      <c r="DZ161">
        <v>400</v>
      </c>
      <c r="EA161">
        <v>32.976100000000002</v>
      </c>
      <c r="EB161">
        <v>100.246</v>
      </c>
      <c r="EC161">
        <v>100.658</v>
      </c>
    </row>
    <row r="162" spans="1:133" x14ac:dyDescent="0.35">
      <c r="A162">
        <v>146</v>
      </c>
      <c r="B162">
        <v>1582064430.0999999</v>
      </c>
      <c r="C162">
        <v>725.09999990463302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1582064422.0310299</v>
      </c>
      <c r="O162">
        <f t="shared" si="86"/>
        <v>5.3122346001300809E-5</v>
      </c>
      <c r="P162">
        <f t="shared" si="87"/>
        <v>-0.2039179946429121</v>
      </c>
      <c r="Q162">
        <f t="shared" si="88"/>
        <v>400.30158620689701</v>
      </c>
      <c r="R162">
        <f t="shared" si="89"/>
        <v>469.77709117128063</v>
      </c>
      <c r="S162">
        <f t="shared" si="90"/>
        <v>46.632668502742952</v>
      </c>
      <c r="T162">
        <f t="shared" si="91"/>
        <v>39.736146188325677</v>
      </c>
      <c r="U162">
        <f t="shared" si="92"/>
        <v>4.1676240585896106E-3</v>
      </c>
      <c r="V162">
        <f t="shared" si="93"/>
        <v>2.2446428093014923</v>
      </c>
      <c r="W162">
        <f t="shared" si="94"/>
        <v>4.1633299422160191E-3</v>
      </c>
      <c r="X162">
        <f t="shared" si="95"/>
        <v>2.6024666457852147E-3</v>
      </c>
      <c r="Y162">
        <f t="shared" si="96"/>
        <v>0</v>
      </c>
      <c r="Z162">
        <f t="shared" si="97"/>
        <v>31.299168656081729</v>
      </c>
      <c r="AA162">
        <f t="shared" si="98"/>
        <v>30.9214620689655</v>
      </c>
      <c r="AB162">
        <f t="shared" si="99"/>
        <v>4.4912155267813869</v>
      </c>
      <c r="AC162">
        <f t="shared" si="100"/>
        <v>71.278308688007783</v>
      </c>
      <c r="AD162">
        <f t="shared" si="101"/>
        <v>3.2741705774465291</v>
      </c>
      <c r="AE162">
        <f t="shared" si="102"/>
        <v>4.5935020593402376</v>
      </c>
      <c r="AF162">
        <f t="shared" si="103"/>
        <v>1.2170449493348579</v>
      </c>
      <c r="AG162">
        <f t="shared" si="104"/>
        <v>-2.3426954586573658</v>
      </c>
      <c r="AH162">
        <f t="shared" si="105"/>
        <v>47.836511293289895</v>
      </c>
      <c r="AI162">
        <f t="shared" si="106"/>
        <v>4.7913157321759456</v>
      </c>
      <c r="AJ162">
        <f t="shared" si="107"/>
        <v>50.285131566808474</v>
      </c>
      <c r="AK162">
        <v>-4.1039678938812302E-2</v>
      </c>
      <c r="AL162">
        <v>4.6070634882154203E-2</v>
      </c>
      <c r="AM162">
        <v>3.4456474418058098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51591.813129577618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-0.2039179946429121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1582064422.0310299</v>
      </c>
      <c r="BY162">
        <v>400.30158620689701</v>
      </c>
      <c r="BZ162">
        <v>399.98848275862099</v>
      </c>
      <c r="CA162">
        <v>32.983965517241401</v>
      </c>
      <c r="CB162">
        <v>32.895906896551701</v>
      </c>
      <c r="CC162">
        <v>350.01793103448301</v>
      </c>
      <c r="CD162">
        <v>99.065506896551696</v>
      </c>
      <c r="CE162">
        <v>0.200015793103448</v>
      </c>
      <c r="CF162">
        <v>31.316762068965499</v>
      </c>
      <c r="CG162">
        <v>30.9214620689655</v>
      </c>
      <c r="CH162">
        <v>999.9</v>
      </c>
      <c r="CI162">
        <v>0</v>
      </c>
      <c r="CJ162">
        <v>0</v>
      </c>
      <c r="CK162">
        <v>9990.2765517241405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0.11379310344827601</v>
      </c>
      <c r="CS162">
        <v>0</v>
      </c>
      <c r="CT162">
        <v>12.8</v>
      </c>
      <c r="CU162">
        <v>-2.1758620689655199</v>
      </c>
      <c r="CV162">
        <v>38.622827586206903</v>
      </c>
      <c r="CW162">
        <v>43.811999999999998</v>
      </c>
      <c r="CX162">
        <v>41.311999999999998</v>
      </c>
      <c r="CY162">
        <v>42.491310344827603</v>
      </c>
      <c r="CZ162">
        <v>39.769241379310301</v>
      </c>
      <c r="DA162">
        <v>0</v>
      </c>
      <c r="DB162">
        <v>0</v>
      </c>
      <c r="DC162">
        <v>0</v>
      </c>
      <c r="DD162">
        <v>1582064433.5</v>
      </c>
      <c r="DE162">
        <v>0.45384615384615401</v>
      </c>
      <c r="DF162">
        <v>2.5435903077823601</v>
      </c>
      <c r="DG162">
        <v>21.678631984442799</v>
      </c>
      <c r="DH162">
        <v>11.8576923076923</v>
      </c>
      <c r="DI162">
        <v>15</v>
      </c>
      <c r="DJ162">
        <v>100</v>
      </c>
      <c r="DK162">
        <v>100</v>
      </c>
      <c r="DL162">
        <v>2.605</v>
      </c>
      <c r="DM162">
        <v>0.52900000000000003</v>
      </c>
      <c r="DN162">
        <v>2</v>
      </c>
      <c r="DO162">
        <v>343.334</v>
      </c>
      <c r="DP162">
        <v>687.38800000000003</v>
      </c>
      <c r="DQ162">
        <v>31.0002</v>
      </c>
      <c r="DR162">
        <v>30.388200000000001</v>
      </c>
      <c r="DS162">
        <v>30.0001</v>
      </c>
      <c r="DT162">
        <v>30.314699999999998</v>
      </c>
      <c r="DU162">
        <v>30.326699999999999</v>
      </c>
      <c r="DV162">
        <v>21.08</v>
      </c>
      <c r="DW162">
        <v>10.8056</v>
      </c>
      <c r="DX162">
        <v>100</v>
      </c>
      <c r="DY162">
        <v>31</v>
      </c>
      <c r="DZ162">
        <v>400</v>
      </c>
      <c r="EA162">
        <v>32.977899999999998</v>
      </c>
      <c r="EB162">
        <v>100.246</v>
      </c>
      <c r="EC162">
        <v>100.65900000000001</v>
      </c>
    </row>
    <row r="163" spans="1:133" x14ac:dyDescent="0.35">
      <c r="A163">
        <v>147</v>
      </c>
      <c r="B163">
        <v>1582064435.0999999</v>
      </c>
      <c r="C163">
        <v>730.09999990463302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1582064427.0310299</v>
      </c>
      <c r="O163">
        <f t="shared" si="86"/>
        <v>4.6278836144469214E-5</v>
      </c>
      <c r="P163">
        <f t="shared" si="87"/>
        <v>-0.20111887983125995</v>
      </c>
      <c r="Q163">
        <f t="shared" si="88"/>
        <v>400.294965517241</v>
      </c>
      <c r="R163">
        <f t="shared" si="89"/>
        <v>480.07156404430259</v>
      </c>
      <c r="S163">
        <f t="shared" si="90"/>
        <v>47.654527932061349</v>
      </c>
      <c r="T163">
        <f t="shared" si="91"/>
        <v>39.735466634604741</v>
      </c>
      <c r="U163">
        <f t="shared" si="92"/>
        <v>3.6278633103443737E-3</v>
      </c>
      <c r="V163">
        <f t="shared" si="93"/>
        <v>2.2453710169911161</v>
      </c>
      <c r="W163">
        <f t="shared" si="94"/>
        <v>3.6246100379979194E-3</v>
      </c>
      <c r="X163">
        <f t="shared" si="95"/>
        <v>2.2656733175408636E-3</v>
      </c>
      <c r="Y163">
        <f t="shared" si="96"/>
        <v>0</v>
      </c>
      <c r="Z163">
        <f t="shared" si="97"/>
        <v>31.302560357955254</v>
      </c>
      <c r="AA163">
        <f t="shared" si="98"/>
        <v>30.925575862069</v>
      </c>
      <c r="AB163">
        <f t="shared" si="99"/>
        <v>4.4922696958084432</v>
      </c>
      <c r="AC163">
        <f t="shared" si="100"/>
        <v>71.279536713191774</v>
      </c>
      <c r="AD163">
        <f t="shared" si="101"/>
        <v>3.2744357259077383</v>
      </c>
      <c r="AE163">
        <f t="shared" si="102"/>
        <v>4.5937949050975462</v>
      </c>
      <c r="AF163">
        <f t="shared" si="103"/>
        <v>1.2178339699007048</v>
      </c>
      <c r="AG163">
        <f t="shared" si="104"/>
        <v>-2.0408966739710923</v>
      </c>
      <c r="AH163">
        <f t="shared" si="105"/>
        <v>47.48970794617297</v>
      </c>
      <c r="AI163">
        <f t="shared" si="106"/>
        <v>4.7551599362388943</v>
      </c>
      <c r="AJ163">
        <f t="shared" si="107"/>
        <v>50.20397120844077</v>
      </c>
      <c r="AK163">
        <v>-4.1059244120817802E-2</v>
      </c>
      <c r="AL163">
        <v>4.60925985129595E-2</v>
      </c>
      <c r="AM163">
        <v>3.4469482142627998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51615.21736830601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-0.20111887983125995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1582064427.0310299</v>
      </c>
      <c r="BY163">
        <v>400.294965517241</v>
      </c>
      <c r="BZ163">
        <v>399.98196551724101</v>
      </c>
      <c r="CA163">
        <v>32.986655172413798</v>
      </c>
      <c r="CB163">
        <v>32.909941379310297</v>
      </c>
      <c r="CC163">
        <v>350.01986206896601</v>
      </c>
      <c r="CD163">
        <v>99.065493103448304</v>
      </c>
      <c r="CE163">
        <v>0.19997375862069</v>
      </c>
      <c r="CF163">
        <v>31.317882758620701</v>
      </c>
      <c r="CG163">
        <v>30.925575862069</v>
      </c>
      <c r="CH163">
        <v>999.9</v>
      </c>
      <c r="CI163">
        <v>0</v>
      </c>
      <c r="CJ163">
        <v>0</v>
      </c>
      <c r="CK163">
        <v>9995.0406896551704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0.50689655172413794</v>
      </c>
      <c r="CS163">
        <v>0</v>
      </c>
      <c r="CT163">
        <v>14.1206896551724</v>
      </c>
      <c r="CU163">
        <v>-2.0034482758620702</v>
      </c>
      <c r="CV163">
        <v>38.620655172413798</v>
      </c>
      <c r="CW163">
        <v>43.811999999999998</v>
      </c>
      <c r="CX163">
        <v>41.311999999999998</v>
      </c>
      <c r="CY163">
        <v>42.491310344827603</v>
      </c>
      <c r="CZ163">
        <v>39.771379310344798</v>
      </c>
      <c r="DA163">
        <v>0</v>
      </c>
      <c r="DB163">
        <v>0</v>
      </c>
      <c r="DC163">
        <v>0</v>
      </c>
      <c r="DD163">
        <v>1582064438.3</v>
      </c>
      <c r="DE163">
        <v>0.91538461538461502</v>
      </c>
      <c r="DF163">
        <v>23.7470090547965</v>
      </c>
      <c r="DG163">
        <v>9.4495725153856505</v>
      </c>
      <c r="DH163">
        <v>13.146153846153799</v>
      </c>
      <c r="DI163">
        <v>15</v>
      </c>
      <c r="DJ163">
        <v>100</v>
      </c>
      <c r="DK163">
        <v>100</v>
      </c>
      <c r="DL163">
        <v>2.605</v>
      </c>
      <c r="DM163">
        <v>0.52900000000000003</v>
      </c>
      <c r="DN163">
        <v>2</v>
      </c>
      <c r="DO163">
        <v>343.14299999999997</v>
      </c>
      <c r="DP163">
        <v>687.50400000000002</v>
      </c>
      <c r="DQ163">
        <v>31.000299999999999</v>
      </c>
      <c r="DR163">
        <v>30.388200000000001</v>
      </c>
      <c r="DS163">
        <v>30.0001</v>
      </c>
      <c r="DT163">
        <v>30.314699999999998</v>
      </c>
      <c r="DU163">
        <v>30.326699999999999</v>
      </c>
      <c r="DV163">
        <v>21.0824</v>
      </c>
      <c r="DW163">
        <v>10.8056</v>
      </c>
      <c r="DX163">
        <v>100</v>
      </c>
      <c r="DY163">
        <v>31</v>
      </c>
      <c r="DZ163">
        <v>400</v>
      </c>
      <c r="EA163">
        <v>32.973300000000002</v>
      </c>
      <c r="EB163">
        <v>100.248</v>
      </c>
      <c r="EC163">
        <v>100.66200000000001</v>
      </c>
    </row>
    <row r="164" spans="1:133" x14ac:dyDescent="0.35">
      <c r="A164">
        <v>148</v>
      </c>
      <c r="B164">
        <v>1582064440.0999999</v>
      </c>
      <c r="C164">
        <v>735.09999990463302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1582064432.0310299</v>
      </c>
      <c r="O164">
        <f t="shared" si="86"/>
        <v>3.9996429839340317E-5</v>
      </c>
      <c r="P164">
        <f t="shared" si="87"/>
        <v>-0.21187925306505292</v>
      </c>
      <c r="Q164">
        <f t="shared" si="88"/>
        <v>400.29306896551702</v>
      </c>
      <c r="R164">
        <f t="shared" si="89"/>
        <v>499.26393572222224</v>
      </c>
      <c r="S164">
        <f t="shared" si="90"/>
        <v>49.559480046916534</v>
      </c>
      <c r="T164">
        <f t="shared" si="91"/>
        <v>39.735127945137741</v>
      </c>
      <c r="U164">
        <f t="shared" si="92"/>
        <v>3.1365763542407425E-3</v>
      </c>
      <c r="V164">
        <f t="shared" si="93"/>
        <v>2.2453990602577507</v>
      </c>
      <c r="W164">
        <f t="shared" si="94"/>
        <v>3.1341442518368423E-3</v>
      </c>
      <c r="X164">
        <f t="shared" si="95"/>
        <v>1.9590585099091996E-3</v>
      </c>
      <c r="Y164">
        <f t="shared" si="96"/>
        <v>0</v>
      </c>
      <c r="Z164">
        <f t="shared" si="97"/>
        <v>31.304712956785668</v>
      </c>
      <c r="AA164">
        <f t="shared" si="98"/>
        <v>30.9245965517241</v>
      </c>
      <c r="AB164">
        <f t="shared" si="99"/>
        <v>4.4920187257156163</v>
      </c>
      <c r="AC164">
        <f t="shared" si="100"/>
        <v>71.287258967079708</v>
      </c>
      <c r="AD164">
        <f t="shared" si="101"/>
        <v>3.2748039600304528</v>
      </c>
      <c r="AE164">
        <f t="shared" si="102"/>
        <v>4.5938138279980008</v>
      </c>
      <c r="AF164">
        <f t="shared" si="103"/>
        <v>1.2172147656851635</v>
      </c>
      <c r="AG164">
        <f t="shared" si="104"/>
        <v>-1.763842555914908</v>
      </c>
      <c r="AH164">
        <f t="shared" si="105"/>
        <v>47.617616428213388</v>
      </c>
      <c r="AI164">
        <f t="shared" si="106"/>
        <v>4.7678865897821252</v>
      </c>
      <c r="AJ164">
        <f t="shared" si="107"/>
        <v>50.621660462080605</v>
      </c>
      <c r="AK164">
        <v>-4.1059997689719997E-2</v>
      </c>
      <c r="AL164">
        <v>4.6093444460068501E-2</v>
      </c>
      <c r="AM164">
        <v>3.4469983103272601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51616.105434649289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-0.21187925306505292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1582064432.0310299</v>
      </c>
      <c r="BY164">
        <v>400.29306896551702</v>
      </c>
      <c r="BZ164">
        <v>399.95731034482799</v>
      </c>
      <c r="CA164">
        <v>32.990489655172397</v>
      </c>
      <c r="CB164">
        <v>32.924189655172398</v>
      </c>
      <c r="CC164">
        <v>350.01744827586202</v>
      </c>
      <c r="CD164">
        <v>99.065100000000001</v>
      </c>
      <c r="CE164">
        <v>0.19999106896551699</v>
      </c>
      <c r="CF164">
        <v>31.3179551724138</v>
      </c>
      <c r="CG164">
        <v>30.9245965517241</v>
      </c>
      <c r="CH164">
        <v>999.9</v>
      </c>
      <c r="CI164">
        <v>0</v>
      </c>
      <c r="CJ164">
        <v>0</v>
      </c>
      <c r="CK164">
        <v>9995.2637931034496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-1.02413793103448</v>
      </c>
      <c r="CS164">
        <v>0</v>
      </c>
      <c r="CT164">
        <v>15.410344827586201</v>
      </c>
      <c r="CU164">
        <v>-1.6551724137931001</v>
      </c>
      <c r="CV164">
        <v>38.6011034482759</v>
      </c>
      <c r="CW164">
        <v>43.811999999999998</v>
      </c>
      <c r="CX164">
        <v>41.260310344827602</v>
      </c>
      <c r="CY164">
        <v>42.471793103448299</v>
      </c>
      <c r="CZ164">
        <v>39.769241379310301</v>
      </c>
      <c r="DA164">
        <v>0</v>
      </c>
      <c r="DB164">
        <v>0</v>
      </c>
      <c r="DC164">
        <v>0</v>
      </c>
      <c r="DD164">
        <v>1582064443.7</v>
      </c>
      <c r="DE164">
        <v>0.95384615384615401</v>
      </c>
      <c r="DF164">
        <v>-15.9247859625122</v>
      </c>
      <c r="DG164">
        <v>13.671794768122901</v>
      </c>
      <c r="DH164">
        <v>13.896153846153799</v>
      </c>
      <c r="DI164">
        <v>15</v>
      </c>
      <c r="DJ164">
        <v>100</v>
      </c>
      <c r="DK164">
        <v>100</v>
      </c>
      <c r="DL164">
        <v>2.605</v>
      </c>
      <c r="DM164">
        <v>0.52900000000000003</v>
      </c>
      <c r="DN164">
        <v>2</v>
      </c>
      <c r="DO164">
        <v>343.286</v>
      </c>
      <c r="DP164">
        <v>687.31799999999998</v>
      </c>
      <c r="DQ164">
        <v>30.9999</v>
      </c>
      <c r="DR164">
        <v>30.388200000000001</v>
      </c>
      <c r="DS164">
        <v>30.0001</v>
      </c>
      <c r="DT164">
        <v>30.314699999999998</v>
      </c>
      <c r="DU164">
        <v>30.326699999999999</v>
      </c>
      <c r="DV164">
        <v>21.081700000000001</v>
      </c>
      <c r="DW164">
        <v>10.8056</v>
      </c>
      <c r="DX164">
        <v>100</v>
      </c>
      <c r="DY164">
        <v>31</v>
      </c>
      <c r="DZ164">
        <v>400</v>
      </c>
      <c r="EA164">
        <v>32.9741</v>
      </c>
      <c r="EB164">
        <v>100.249</v>
      </c>
      <c r="EC164">
        <v>100.663</v>
      </c>
    </row>
    <row r="165" spans="1:133" x14ac:dyDescent="0.35">
      <c r="A165">
        <v>149</v>
      </c>
      <c r="B165">
        <v>1582064445.0999999</v>
      </c>
      <c r="C165">
        <v>740.09999990463302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1582064437.0310299</v>
      </c>
      <c r="O165">
        <f t="shared" si="86"/>
        <v>4.072220051077211E-5</v>
      </c>
      <c r="P165">
        <f t="shared" si="87"/>
        <v>-0.19245497483300017</v>
      </c>
      <c r="Q165">
        <f t="shared" si="88"/>
        <v>400.31796551724102</v>
      </c>
      <c r="R165">
        <f t="shared" si="89"/>
        <v>487.6734102446834</v>
      </c>
      <c r="S165">
        <f t="shared" si="90"/>
        <v>48.408435154852157</v>
      </c>
      <c r="T165">
        <f t="shared" si="91"/>
        <v>39.737180391567129</v>
      </c>
      <c r="U165">
        <f t="shared" si="92"/>
        <v>3.196000213312841E-3</v>
      </c>
      <c r="V165">
        <f t="shared" si="93"/>
        <v>2.2461672652744111</v>
      </c>
      <c r="W165">
        <f t="shared" si="94"/>
        <v>3.1934759863121885E-3</v>
      </c>
      <c r="X165">
        <f t="shared" si="95"/>
        <v>1.9961491118184924E-3</v>
      </c>
      <c r="Y165">
        <f t="shared" si="96"/>
        <v>0</v>
      </c>
      <c r="Z165">
        <f t="shared" si="97"/>
        <v>31.303856158693836</v>
      </c>
      <c r="AA165">
        <f t="shared" si="98"/>
        <v>30.923306896551701</v>
      </c>
      <c r="AB165">
        <f t="shared" si="99"/>
        <v>4.4916882414789203</v>
      </c>
      <c r="AC165">
        <f t="shared" si="100"/>
        <v>71.303323638067198</v>
      </c>
      <c r="AD165">
        <f t="shared" si="101"/>
        <v>3.2754262913329755</v>
      </c>
      <c r="AE165">
        <f t="shared" si="102"/>
        <v>4.5936516339110751</v>
      </c>
      <c r="AF165">
        <f t="shared" si="103"/>
        <v>1.2162619501459448</v>
      </c>
      <c r="AG165">
        <f t="shared" si="104"/>
        <v>-1.79584904252505</v>
      </c>
      <c r="AH165">
        <f t="shared" si="105"/>
        <v>47.714916186477275</v>
      </c>
      <c r="AI165">
        <f t="shared" si="106"/>
        <v>4.7759501044479631</v>
      </c>
      <c r="AJ165">
        <f t="shared" si="107"/>
        <v>50.695017248400191</v>
      </c>
      <c r="AK165">
        <v>-4.1080643919136503E-2</v>
      </c>
      <c r="AL165">
        <v>4.6116621661297499E-2</v>
      </c>
      <c r="AM165">
        <v>3.4483707163955399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51641.083419229464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-0.19245497483300017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1582064437.0310299</v>
      </c>
      <c r="BY165">
        <v>400.31796551724102</v>
      </c>
      <c r="BZ165">
        <v>400.01600000000002</v>
      </c>
      <c r="CA165">
        <v>32.997106896551699</v>
      </c>
      <c r="CB165">
        <v>32.929603448275898</v>
      </c>
      <c r="CC165">
        <v>350.01310344827601</v>
      </c>
      <c r="CD165">
        <v>99.064075862069004</v>
      </c>
      <c r="CE165">
        <v>0.19996875862069</v>
      </c>
      <c r="CF165">
        <v>31.3173344827586</v>
      </c>
      <c r="CG165">
        <v>30.923306896551701</v>
      </c>
      <c r="CH165">
        <v>999.9</v>
      </c>
      <c r="CI165">
        <v>0</v>
      </c>
      <c r="CJ165">
        <v>0</v>
      </c>
      <c r="CK165">
        <v>10000.393103448299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-1.2310344827586199</v>
      </c>
      <c r="CS165">
        <v>0</v>
      </c>
      <c r="CT165">
        <v>15.1827586206897</v>
      </c>
      <c r="CU165">
        <v>-1.5965517241379299</v>
      </c>
      <c r="CV165">
        <v>38.581551724137903</v>
      </c>
      <c r="CW165">
        <v>43.811999999999998</v>
      </c>
      <c r="CX165">
        <v>41.215172413793098</v>
      </c>
      <c r="CY165">
        <v>42.452241379310301</v>
      </c>
      <c r="CZ165">
        <v>39.756344827586197</v>
      </c>
      <c r="DA165">
        <v>0</v>
      </c>
      <c r="DB165">
        <v>0</v>
      </c>
      <c r="DC165">
        <v>0</v>
      </c>
      <c r="DD165">
        <v>1582064448.5</v>
      </c>
      <c r="DE165">
        <v>1.53846153846153E-2</v>
      </c>
      <c r="DF165">
        <v>-36.567521169803797</v>
      </c>
      <c r="DG165">
        <v>8.2871795602956499</v>
      </c>
      <c r="DH165">
        <v>13.7846153846154</v>
      </c>
      <c r="DI165">
        <v>15</v>
      </c>
      <c r="DJ165">
        <v>100</v>
      </c>
      <c r="DK165">
        <v>100</v>
      </c>
      <c r="DL165">
        <v>2.605</v>
      </c>
      <c r="DM165">
        <v>0.52900000000000003</v>
      </c>
      <c r="DN165">
        <v>2</v>
      </c>
      <c r="DO165">
        <v>343.25</v>
      </c>
      <c r="DP165">
        <v>687.48099999999999</v>
      </c>
      <c r="DQ165">
        <v>30.9998</v>
      </c>
      <c r="DR165">
        <v>30.388200000000001</v>
      </c>
      <c r="DS165">
        <v>30.0001</v>
      </c>
      <c r="DT165">
        <v>30.314699999999998</v>
      </c>
      <c r="DU165">
        <v>30.326699999999999</v>
      </c>
      <c r="DV165">
        <v>21.079499999999999</v>
      </c>
      <c r="DW165">
        <v>10.8056</v>
      </c>
      <c r="DX165">
        <v>100</v>
      </c>
      <c r="DY165">
        <v>31</v>
      </c>
      <c r="DZ165">
        <v>400</v>
      </c>
      <c r="EA165">
        <v>32.972799999999999</v>
      </c>
      <c r="EB165">
        <v>100.245</v>
      </c>
      <c r="EC165">
        <v>100.66200000000001</v>
      </c>
    </row>
    <row r="166" spans="1:133" x14ac:dyDescent="0.35">
      <c r="A166">
        <v>150</v>
      </c>
      <c r="B166">
        <v>1582064450.0999999</v>
      </c>
      <c r="C166">
        <v>745.09999990463302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1582064442.0310299</v>
      </c>
      <c r="O166">
        <f t="shared" si="86"/>
        <v>4.3728174485853282E-5</v>
      </c>
      <c r="P166">
        <f t="shared" si="87"/>
        <v>-0.20490248745532627</v>
      </c>
      <c r="Q166">
        <f t="shared" si="88"/>
        <v>400.325379310345</v>
      </c>
      <c r="R166">
        <f t="shared" si="89"/>
        <v>486.72904373488615</v>
      </c>
      <c r="S166">
        <f t="shared" si="90"/>
        <v>48.314443924188474</v>
      </c>
      <c r="T166">
        <f t="shared" si="91"/>
        <v>39.737711030562956</v>
      </c>
      <c r="U166">
        <f t="shared" si="92"/>
        <v>3.4376845734838896E-3</v>
      </c>
      <c r="V166">
        <f t="shared" si="93"/>
        <v>2.2471699258291595</v>
      </c>
      <c r="W166">
        <f t="shared" si="94"/>
        <v>3.4347656332267312E-3</v>
      </c>
      <c r="X166">
        <f t="shared" si="95"/>
        <v>2.1469905633765191E-3</v>
      </c>
      <c r="Y166">
        <f t="shared" si="96"/>
        <v>0</v>
      </c>
      <c r="Z166">
        <f t="shared" si="97"/>
        <v>31.301091219050292</v>
      </c>
      <c r="AA166">
        <f t="shared" si="98"/>
        <v>30.917813793103399</v>
      </c>
      <c r="AB166">
        <f t="shared" si="99"/>
        <v>4.4902808279171547</v>
      </c>
      <c r="AC166">
        <f t="shared" si="100"/>
        <v>71.322760153154078</v>
      </c>
      <c r="AD166">
        <f t="shared" si="101"/>
        <v>3.2759881797210961</v>
      </c>
      <c r="AE166">
        <f t="shared" si="102"/>
        <v>4.5931876061532702</v>
      </c>
      <c r="AF166">
        <f t="shared" si="103"/>
        <v>1.2142926481960585</v>
      </c>
      <c r="AG166">
        <f t="shared" si="104"/>
        <v>-1.9284124948261296</v>
      </c>
      <c r="AH166">
        <f t="shared" si="105"/>
        <v>48.186557175232039</v>
      </c>
      <c r="AI166">
        <f t="shared" si="106"/>
        <v>4.8208334332555873</v>
      </c>
      <c r="AJ166">
        <f t="shared" si="107"/>
        <v>51.078978113661499</v>
      </c>
      <c r="AK166">
        <v>-4.1107600922251498E-2</v>
      </c>
      <c r="AL166">
        <v>4.6146883258857303E-2</v>
      </c>
      <c r="AM166">
        <v>3.4501622594770698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51673.872075991894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-0.20490248745532627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1582064442.0310299</v>
      </c>
      <c r="BY166">
        <v>400.325379310345</v>
      </c>
      <c r="BZ166">
        <v>400.00413793103399</v>
      </c>
      <c r="CA166">
        <v>33.002937931034502</v>
      </c>
      <c r="CB166">
        <v>32.930451724137903</v>
      </c>
      <c r="CC166">
        <v>350.01155172413797</v>
      </c>
      <c r="CD166">
        <v>99.0635551724138</v>
      </c>
      <c r="CE166">
        <v>0.199976655172414</v>
      </c>
      <c r="CF166">
        <v>31.3155586206897</v>
      </c>
      <c r="CG166">
        <v>30.917813793103399</v>
      </c>
      <c r="CH166">
        <v>999.9</v>
      </c>
      <c r="CI166">
        <v>0</v>
      </c>
      <c r="CJ166">
        <v>0</v>
      </c>
      <c r="CK166">
        <v>10007.007931034501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-1.4</v>
      </c>
      <c r="CS166">
        <v>0</v>
      </c>
      <c r="CT166">
        <v>13.5034482758621</v>
      </c>
      <c r="CU166">
        <v>-2.0137931034482799</v>
      </c>
      <c r="CV166">
        <v>38.5663448275862</v>
      </c>
      <c r="CW166">
        <v>43.811999999999998</v>
      </c>
      <c r="CX166">
        <v>41.161344827586198</v>
      </c>
      <c r="CY166">
        <v>42.437034482758598</v>
      </c>
      <c r="CZ166">
        <v>39.745620689655198</v>
      </c>
      <c r="DA166">
        <v>0</v>
      </c>
      <c r="DB166">
        <v>0</v>
      </c>
      <c r="DC166">
        <v>0</v>
      </c>
      <c r="DD166">
        <v>1582064453.3</v>
      </c>
      <c r="DE166">
        <v>-0.67307692307692302</v>
      </c>
      <c r="DF166">
        <v>9.3504272833854394</v>
      </c>
      <c r="DG166">
        <v>6.5846152837074898</v>
      </c>
      <c r="DH166">
        <v>12.984615384615401</v>
      </c>
      <c r="DI166">
        <v>15</v>
      </c>
      <c r="DJ166">
        <v>100</v>
      </c>
      <c r="DK166">
        <v>100</v>
      </c>
      <c r="DL166">
        <v>2.605</v>
      </c>
      <c r="DM166">
        <v>0.52900000000000003</v>
      </c>
      <c r="DN166">
        <v>2</v>
      </c>
      <c r="DO166">
        <v>343.20299999999997</v>
      </c>
      <c r="DP166">
        <v>687.52700000000004</v>
      </c>
      <c r="DQ166">
        <v>30.9998</v>
      </c>
      <c r="DR166">
        <v>30.388200000000001</v>
      </c>
      <c r="DS166">
        <v>30.0002</v>
      </c>
      <c r="DT166">
        <v>30.314699999999998</v>
      </c>
      <c r="DU166">
        <v>30.326699999999999</v>
      </c>
      <c r="DV166">
        <v>21.082000000000001</v>
      </c>
      <c r="DW166">
        <v>10.8056</v>
      </c>
      <c r="DX166">
        <v>100</v>
      </c>
      <c r="DY166">
        <v>31</v>
      </c>
      <c r="DZ166">
        <v>400</v>
      </c>
      <c r="EA166">
        <v>32.972299999999997</v>
      </c>
      <c r="EB166">
        <v>100.245</v>
      </c>
      <c r="EC166">
        <v>100.663</v>
      </c>
    </row>
    <row r="167" spans="1:133" x14ac:dyDescent="0.35">
      <c r="A167">
        <v>151</v>
      </c>
      <c r="B167">
        <v>1582064455.0999999</v>
      </c>
      <c r="C167">
        <v>750.09999990463302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1582064447.0310299</v>
      </c>
      <c r="O167">
        <f t="shared" si="86"/>
        <v>4.5960613602146992E-5</v>
      </c>
      <c r="P167">
        <f t="shared" si="87"/>
        <v>-0.20990070045474771</v>
      </c>
      <c r="Q167">
        <f t="shared" si="88"/>
        <v>400.32872413793098</v>
      </c>
      <c r="R167">
        <f t="shared" si="89"/>
        <v>484.28281793519022</v>
      </c>
      <c r="S167">
        <f t="shared" si="90"/>
        <v>48.071266913693499</v>
      </c>
      <c r="T167">
        <f t="shared" si="91"/>
        <v>39.737748766936946</v>
      </c>
      <c r="U167">
        <f t="shared" si="92"/>
        <v>3.6156350936886778E-3</v>
      </c>
      <c r="V167">
        <f t="shared" si="93"/>
        <v>2.2477371716991428</v>
      </c>
      <c r="W167">
        <f t="shared" si="94"/>
        <v>3.6124071033935348E-3</v>
      </c>
      <c r="X167">
        <f t="shared" si="95"/>
        <v>2.2580442149245771E-3</v>
      </c>
      <c r="Y167">
        <f t="shared" si="96"/>
        <v>0</v>
      </c>
      <c r="Z167">
        <f t="shared" si="97"/>
        <v>31.298725051022966</v>
      </c>
      <c r="AA167">
        <f t="shared" si="98"/>
        <v>30.9161827586207</v>
      </c>
      <c r="AB167">
        <f t="shared" si="99"/>
        <v>4.4898630069626631</v>
      </c>
      <c r="AC167">
        <f t="shared" si="100"/>
        <v>71.337219147142847</v>
      </c>
      <c r="AD167">
        <f t="shared" si="101"/>
        <v>3.2763483057707958</v>
      </c>
      <c r="AE167">
        <f t="shared" si="102"/>
        <v>4.5927614573997841</v>
      </c>
      <c r="AF167">
        <f t="shared" si="103"/>
        <v>1.2135147011918672</v>
      </c>
      <c r="AG167">
        <f t="shared" si="104"/>
        <v>-2.0268630598546822</v>
      </c>
      <c r="AH167">
        <f t="shared" si="105"/>
        <v>48.198720752719034</v>
      </c>
      <c r="AI167">
        <f t="shared" si="106"/>
        <v>4.8207558686070557</v>
      </c>
      <c r="AJ167">
        <f t="shared" si="107"/>
        <v>50.992613561471408</v>
      </c>
      <c r="AK167">
        <v>-4.11228563956509E-2</v>
      </c>
      <c r="AL167">
        <v>4.6164008864200898E-2</v>
      </c>
      <c r="AM167">
        <v>3.4511759487573701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51692.52206155163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-0.20990070045474771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1582064447.0310299</v>
      </c>
      <c r="BY167">
        <v>400.32872413793098</v>
      </c>
      <c r="BZ167">
        <v>400.00044827586203</v>
      </c>
      <c r="CA167">
        <v>33.006810344827599</v>
      </c>
      <c r="CB167">
        <v>32.930624137930998</v>
      </c>
      <c r="CC167">
        <v>350.01296551724101</v>
      </c>
      <c r="CD167">
        <v>99.062820689655197</v>
      </c>
      <c r="CE167">
        <v>0.199976034482759</v>
      </c>
      <c r="CF167">
        <v>31.313927586206901</v>
      </c>
      <c r="CG167">
        <v>30.9161827586207</v>
      </c>
      <c r="CH167">
        <v>999.9</v>
      </c>
      <c r="CI167">
        <v>0</v>
      </c>
      <c r="CJ167">
        <v>0</v>
      </c>
      <c r="CK167">
        <v>10010.795862069001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-2.4586206896551701</v>
      </c>
      <c r="CS167">
        <v>0</v>
      </c>
      <c r="CT167">
        <v>13.4586206896552</v>
      </c>
      <c r="CU167">
        <v>-2.1310344827586198</v>
      </c>
      <c r="CV167">
        <v>38.561999999999998</v>
      </c>
      <c r="CW167">
        <v>43.807724137930997</v>
      </c>
      <c r="CX167">
        <v>41.148448275862101</v>
      </c>
      <c r="CY167">
        <v>42.434862068965501</v>
      </c>
      <c r="CZ167">
        <v>39.743482758620701</v>
      </c>
      <c r="DA167">
        <v>0</v>
      </c>
      <c r="DB167">
        <v>0</v>
      </c>
      <c r="DC167">
        <v>0</v>
      </c>
      <c r="DD167">
        <v>1582064458.7</v>
      </c>
      <c r="DE167">
        <v>-2.7807692307692302</v>
      </c>
      <c r="DF167">
        <v>-20.871795098625899</v>
      </c>
      <c r="DG167">
        <v>16.389743947610601</v>
      </c>
      <c r="DH167">
        <v>12.846153846153801</v>
      </c>
      <c r="DI167">
        <v>15</v>
      </c>
      <c r="DJ167">
        <v>100</v>
      </c>
      <c r="DK167">
        <v>100</v>
      </c>
      <c r="DL167">
        <v>2.605</v>
      </c>
      <c r="DM167">
        <v>0.52900000000000003</v>
      </c>
      <c r="DN167">
        <v>2</v>
      </c>
      <c r="DO167">
        <v>343.238</v>
      </c>
      <c r="DP167">
        <v>687.45699999999999</v>
      </c>
      <c r="DQ167">
        <v>30.9998</v>
      </c>
      <c r="DR167">
        <v>30.388200000000001</v>
      </c>
      <c r="DS167">
        <v>30.0002</v>
      </c>
      <c r="DT167">
        <v>30.314699999999998</v>
      </c>
      <c r="DU167">
        <v>30.326699999999999</v>
      </c>
      <c r="DV167">
        <v>21.0839</v>
      </c>
      <c r="DW167">
        <v>10.8056</v>
      </c>
      <c r="DX167">
        <v>100</v>
      </c>
      <c r="DY167">
        <v>31</v>
      </c>
      <c r="DZ167">
        <v>400</v>
      </c>
      <c r="EA167">
        <v>32.969700000000003</v>
      </c>
      <c r="EB167">
        <v>100.24299999999999</v>
      </c>
      <c r="EC167">
        <v>100.66</v>
      </c>
    </row>
    <row r="168" spans="1:133" x14ac:dyDescent="0.35">
      <c r="A168">
        <v>152</v>
      </c>
      <c r="B168">
        <v>1582064460.0999999</v>
      </c>
      <c r="C168">
        <v>755.09999990463302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1582064452.0310299</v>
      </c>
      <c r="O168">
        <f t="shared" si="86"/>
        <v>4.6944734578430002E-5</v>
      </c>
      <c r="P168">
        <f t="shared" si="87"/>
        <v>-0.21876336345884265</v>
      </c>
      <c r="Q168">
        <f t="shared" si="88"/>
        <v>400.32172413793103</v>
      </c>
      <c r="R168">
        <f t="shared" si="89"/>
        <v>486.11881526100535</v>
      </c>
      <c r="S168">
        <f t="shared" si="90"/>
        <v>48.253567722440962</v>
      </c>
      <c r="T168">
        <f t="shared" si="91"/>
        <v>39.737098873826532</v>
      </c>
      <c r="U168">
        <f t="shared" si="92"/>
        <v>3.6945096057949597E-3</v>
      </c>
      <c r="V168">
        <f t="shared" si="93"/>
        <v>2.2464744598128394</v>
      </c>
      <c r="W168">
        <f t="shared" si="94"/>
        <v>3.6911374214941826E-3</v>
      </c>
      <c r="X168">
        <f t="shared" si="95"/>
        <v>2.3072636023761675E-3</v>
      </c>
      <c r="Y168">
        <f t="shared" si="96"/>
        <v>0</v>
      </c>
      <c r="Z168">
        <f t="shared" si="97"/>
        <v>31.297384686974443</v>
      </c>
      <c r="AA168">
        <f t="shared" si="98"/>
        <v>30.915213793103501</v>
      </c>
      <c r="AB168">
        <f t="shared" si="99"/>
        <v>4.4896148037845629</v>
      </c>
      <c r="AC168">
        <f t="shared" si="100"/>
        <v>71.345746154834615</v>
      </c>
      <c r="AD168">
        <f t="shared" si="101"/>
        <v>3.2765522488863437</v>
      </c>
      <c r="AE168">
        <f t="shared" si="102"/>
        <v>4.5924983975576712</v>
      </c>
      <c r="AF168">
        <f t="shared" si="103"/>
        <v>1.2130625548982192</v>
      </c>
      <c r="AG168">
        <f t="shared" si="104"/>
        <v>-2.0702627949087629</v>
      </c>
      <c r="AH168">
        <f t="shared" si="105"/>
        <v>48.167050244187983</v>
      </c>
      <c r="AI168">
        <f t="shared" si="106"/>
        <v>4.8202491589693564</v>
      </c>
      <c r="AJ168">
        <f t="shared" si="107"/>
        <v>50.91703660824858</v>
      </c>
      <c r="AK168">
        <v>-4.1088901838590201E-2</v>
      </c>
      <c r="AL168">
        <v>4.6125891899317803E-2</v>
      </c>
      <c r="AM168">
        <v>3.44891957460618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51651.763842061919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-0.21876336345884265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1582064452.0310299</v>
      </c>
      <c r="BY168">
        <v>400.32172413793103</v>
      </c>
      <c r="BZ168">
        <v>399.97893103448303</v>
      </c>
      <c r="CA168">
        <v>33.008827586206898</v>
      </c>
      <c r="CB168">
        <v>32.931010344827598</v>
      </c>
      <c r="CC168">
        <v>350.01351724137902</v>
      </c>
      <c r="CD168">
        <v>99.062913793103405</v>
      </c>
      <c r="CE168">
        <v>0.19999520689655201</v>
      </c>
      <c r="CF168">
        <v>31.312920689655201</v>
      </c>
      <c r="CG168">
        <v>30.915213793103501</v>
      </c>
      <c r="CH168">
        <v>999.9</v>
      </c>
      <c r="CI168">
        <v>0</v>
      </c>
      <c r="CJ168">
        <v>0</v>
      </c>
      <c r="CK168">
        <v>10002.520689655201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-1.5482758620689701</v>
      </c>
      <c r="CS168">
        <v>0</v>
      </c>
      <c r="CT168">
        <v>10.7379310344828</v>
      </c>
      <c r="CU168">
        <v>-2.2103448275862099</v>
      </c>
      <c r="CV168">
        <v>38.561999999999998</v>
      </c>
      <c r="CW168">
        <v>43.809896551724101</v>
      </c>
      <c r="CX168">
        <v>41.159172413793101</v>
      </c>
      <c r="CY168">
        <v>42.4413448275862</v>
      </c>
      <c r="CZ168">
        <v>39.743482758620701</v>
      </c>
      <c r="DA168">
        <v>0</v>
      </c>
      <c r="DB168">
        <v>0</v>
      </c>
      <c r="DC168">
        <v>0</v>
      </c>
      <c r="DD168">
        <v>1582064463.5</v>
      </c>
      <c r="DE168">
        <v>-2.3807692307692299</v>
      </c>
      <c r="DF168">
        <v>-19.258119856909602</v>
      </c>
      <c r="DG168">
        <v>18.899145425409301</v>
      </c>
      <c r="DH168">
        <v>12.492307692307699</v>
      </c>
      <c r="DI168">
        <v>15</v>
      </c>
      <c r="DJ168">
        <v>100</v>
      </c>
      <c r="DK168">
        <v>100</v>
      </c>
      <c r="DL168">
        <v>2.605</v>
      </c>
      <c r="DM168">
        <v>0.52900000000000003</v>
      </c>
      <c r="DN168">
        <v>2</v>
      </c>
      <c r="DO168">
        <v>343.23899999999998</v>
      </c>
      <c r="DP168">
        <v>687.55</v>
      </c>
      <c r="DQ168">
        <v>30.9999</v>
      </c>
      <c r="DR168">
        <v>30.388200000000001</v>
      </c>
      <c r="DS168">
        <v>30.0002</v>
      </c>
      <c r="DT168">
        <v>30.317</v>
      </c>
      <c r="DU168">
        <v>30.326699999999999</v>
      </c>
      <c r="DV168">
        <v>21.082799999999999</v>
      </c>
      <c r="DW168">
        <v>10.8056</v>
      </c>
      <c r="DX168">
        <v>100</v>
      </c>
      <c r="DY168">
        <v>31</v>
      </c>
      <c r="DZ168">
        <v>400</v>
      </c>
      <c r="EA168">
        <v>32.974400000000003</v>
      </c>
      <c r="EB168">
        <v>100.245</v>
      </c>
      <c r="EC168">
        <v>100.66200000000001</v>
      </c>
    </row>
    <row r="169" spans="1:133" x14ac:dyDescent="0.35">
      <c r="A169">
        <v>153</v>
      </c>
      <c r="B169">
        <v>1582064465.0999999</v>
      </c>
      <c r="C169">
        <v>760.09999990463302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1582064457.0310299</v>
      </c>
      <c r="O169">
        <f t="shared" si="86"/>
        <v>4.803468142419426E-5</v>
      </c>
      <c r="P169">
        <f t="shared" si="87"/>
        <v>-0.22306089943827151</v>
      </c>
      <c r="Q169">
        <f t="shared" si="88"/>
        <v>400.31655172413798</v>
      </c>
      <c r="R169">
        <f t="shared" si="89"/>
        <v>485.76129172476283</v>
      </c>
      <c r="S169">
        <f t="shared" si="90"/>
        <v>48.218423183700693</v>
      </c>
      <c r="T169">
        <f t="shared" si="91"/>
        <v>39.736869172793945</v>
      </c>
      <c r="U169">
        <f t="shared" si="92"/>
        <v>3.7814623724339428E-3</v>
      </c>
      <c r="V169">
        <f t="shared" si="93"/>
        <v>2.2455500365552301</v>
      </c>
      <c r="W169">
        <f t="shared" si="94"/>
        <v>3.7779282160556355E-3</v>
      </c>
      <c r="X169">
        <f t="shared" si="95"/>
        <v>2.3615223824572859E-3</v>
      </c>
      <c r="Y169">
        <f t="shared" si="96"/>
        <v>0</v>
      </c>
      <c r="Z169">
        <f t="shared" si="97"/>
        <v>31.296611127418068</v>
      </c>
      <c r="AA169">
        <f t="shared" si="98"/>
        <v>30.914610344827601</v>
      </c>
      <c r="AB169">
        <f t="shared" si="99"/>
        <v>4.4894602348910331</v>
      </c>
      <c r="AC169">
        <f t="shared" si="100"/>
        <v>71.351469763653114</v>
      </c>
      <c r="AD169">
        <f t="shared" si="101"/>
        <v>3.2767392580025922</v>
      </c>
      <c r="AE169">
        <f t="shared" si="102"/>
        <v>4.5923920962757574</v>
      </c>
      <c r="AF169">
        <f t="shared" si="103"/>
        <v>1.2127209768884408</v>
      </c>
      <c r="AG169">
        <f t="shared" si="104"/>
        <v>-2.118329450806967</v>
      </c>
      <c r="AH169">
        <f t="shared" si="105"/>
        <v>48.171024487294957</v>
      </c>
      <c r="AI169">
        <f t="shared" si="106"/>
        <v>4.8226073554711535</v>
      </c>
      <c r="AJ169">
        <f t="shared" si="107"/>
        <v>50.875302391959146</v>
      </c>
      <c r="AK169">
        <v>-4.1064054817651102E-2</v>
      </c>
      <c r="AL169">
        <v>4.6097998941594998E-2</v>
      </c>
      <c r="AM169">
        <v>3.4472680163410998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51621.889399284788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-0.22306089943827151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1582064457.0310299</v>
      </c>
      <c r="BY169">
        <v>400.31655172413798</v>
      </c>
      <c r="BZ169">
        <v>399.96713793103402</v>
      </c>
      <c r="CA169">
        <v>33.010475862069001</v>
      </c>
      <c r="CB169">
        <v>32.930851724137902</v>
      </c>
      <c r="CC169">
        <v>350.01220689655202</v>
      </c>
      <c r="CD169">
        <v>99.063627586206906</v>
      </c>
      <c r="CE169">
        <v>0.19999017241379299</v>
      </c>
      <c r="CF169">
        <v>31.312513793103399</v>
      </c>
      <c r="CG169">
        <v>30.914610344827601</v>
      </c>
      <c r="CH169">
        <v>999.9</v>
      </c>
      <c r="CI169">
        <v>0</v>
      </c>
      <c r="CJ169">
        <v>0</v>
      </c>
      <c r="CK169">
        <v>9996.4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-2.8137931034482802</v>
      </c>
      <c r="CS169">
        <v>0</v>
      </c>
      <c r="CT169">
        <v>10.9413793103448</v>
      </c>
      <c r="CU169">
        <v>-2.2103448275862099</v>
      </c>
      <c r="CV169">
        <v>38.561999999999998</v>
      </c>
      <c r="CW169">
        <v>43.814241379310303</v>
      </c>
      <c r="CX169">
        <v>41.1549310344828</v>
      </c>
      <c r="CY169">
        <v>42.4413448275862</v>
      </c>
      <c r="CZ169">
        <v>39.747758620689702</v>
      </c>
      <c r="DA169">
        <v>0</v>
      </c>
      <c r="DB169">
        <v>0</v>
      </c>
      <c r="DC169">
        <v>0</v>
      </c>
      <c r="DD169">
        <v>1582064468.3</v>
      </c>
      <c r="DE169">
        <v>-3.81153846153846</v>
      </c>
      <c r="DF169">
        <v>13.6170937040567</v>
      </c>
      <c r="DG169">
        <v>-24.694016775961799</v>
      </c>
      <c r="DH169">
        <v>12.103846153846201</v>
      </c>
      <c r="DI169">
        <v>15</v>
      </c>
      <c r="DJ169">
        <v>100</v>
      </c>
      <c r="DK169">
        <v>100</v>
      </c>
      <c r="DL169">
        <v>2.605</v>
      </c>
      <c r="DM169">
        <v>0.52900000000000003</v>
      </c>
      <c r="DN169">
        <v>2</v>
      </c>
      <c r="DO169">
        <v>343.34699999999998</v>
      </c>
      <c r="DP169">
        <v>687.43399999999997</v>
      </c>
      <c r="DQ169">
        <v>31.0002</v>
      </c>
      <c r="DR169">
        <v>30.388200000000001</v>
      </c>
      <c r="DS169">
        <v>30.0001</v>
      </c>
      <c r="DT169">
        <v>30.317299999999999</v>
      </c>
      <c r="DU169">
        <v>30.326699999999999</v>
      </c>
      <c r="DV169">
        <v>21.084900000000001</v>
      </c>
      <c r="DW169">
        <v>10.8056</v>
      </c>
      <c r="DX169">
        <v>100</v>
      </c>
      <c r="DY169">
        <v>31</v>
      </c>
      <c r="DZ169">
        <v>400</v>
      </c>
      <c r="EA169">
        <v>32.9696</v>
      </c>
      <c r="EB169">
        <v>100.241</v>
      </c>
      <c r="EC169">
        <v>100.658</v>
      </c>
    </row>
    <row r="170" spans="1:133" x14ac:dyDescent="0.35">
      <c r="A170">
        <v>154</v>
      </c>
      <c r="B170">
        <v>1582064470.0999999</v>
      </c>
      <c r="C170">
        <v>765.09999990463302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1582064462.0310299</v>
      </c>
      <c r="O170">
        <f t="shared" si="86"/>
        <v>4.9210312585740425E-5</v>
      </c>
      <c r="P170">
        <f t="shared" si="87"/>
        <v>-0.20856629325962295</v>
      </c>
      <c r="Q170">
        <f t="shared" si="88"/>
        <v>400.31558620689702</v>
      </c>
      <c r="R170">
        <f t="shared" si="89"/>
        <v>477.59142569587192</v>
      </c>
      <c r="S170">
        <f t="shared" si="90"/>
        <v>47.407768116566075</v>
      </c>
      <c r="T170">
        <f t="shared" si="91"/>
        <v>39.737037692190349</v>
      </c>
      <c r="U170">
        <f t="shared" si="92"/>
        <v>3.8743028855230148E-3</v>
      </c>
      <c r="V170">
        <f t="shared" si="93"/>
        <v>2.2446211373761304</v>
      </c>
      <c r="W170">
        <f t="shared" si="94"/>
        <v>3.870591619574865E-3</v>
      </c>
      <c r="X170">
        <f t="shared" si="95"/>
        <v>2.4194529009008482E-3</v>
      </c>
      <c r="Y170">
        <f t="shared" si="96"/>
        <v>0</v>
      </c>
      <c r="Z170">
        <f t="shared" si="97"/>
        <v>31.29635716966623</v>
      </c>
      <c r="AA170">
        <f t="shared" si="98"/>
        <v>30.915055172413801</v>
      </c>
      <c r="AB170">
        <f t="shared" si="99"/>
        <v>4.4895741737977337</v>
      </c>
      <c r="AC170">
        <f t="shared" si="100"/>
        <v>71.35459790437865</v>
      </c>
      <c r="AD170">
        <f t="shared" si="101"/>
        <v>3.276909269273848</v>
      </c>
      <c r="AE170">
        <f t="shared" si="102"/>
        <v>4.5924290312240155</v>
      </c>
      <c r="AF170">
        <f t="shared" si="103"/>
        <v>1.2126649045238858</v>
      </c>
      <c r="AG170">
        <f t="shared" si="104"/>
        <v>-2.1701747850311528</v>
      </c>
      <c r="AH170">
        <f t="shared" si="105"/>
        <v>48.114377067868695</v>
      </c>
      <c r="AI170">
        <f t="shared" si="106"/>
        <v>4.8189434792354913</v>
      </c>
      <c r="AJ170">
        <f t="shared" si="107"/>
        <v>50.76314576207303</v>
      </c>
      <c r="AK170">
        <v>-4.1039096753885201E-2</v>
      </c>
      <c r="AL170">
        <v>4.6069981328571298E-2</v>
      </c>
      <c r="AM170">
        <v>3.4456087325445699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51591.781415993108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-0.20856629325962295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1582064462.0310299</v>
      </c>
      <c r="BY170">
        <v>400.31558620689702</v>
      </c>
      <c r="BZ170">
        <v>399.99182758620702</v>
      </c>
      <c r="CA170">
        <v>33.011968965517198</v>
      </c>
      <c r="CB170">
        <v>32.930396551724101</v>
      </c>
      <c r="CC170">
        <v>350.01379310344799</v>
      </c>
      <c r="CD170">
        <v>99.064286206896597</v>
      </c>
      <c r="CE170">
        <v>0.19999193103448301</v>
      </c>
      <c r="CF170">
        <v>31.312655172413798</v>
      </c>
      <c r="CG170">
        <v>30.915055172413801</v>
      </c>
      <c r="CH170">
        <v>999.9</v>
      </c>
      <c r="CI170">
        <v>0</v>
      </c>
      <c r="CJ170">
        <v>0</v>
      </c>
      <c r="CK170">
        <v>9990.2579310344809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-2.1241379310344799</v>
      </c>
      <c r="CS170">
        <v>0</v>
      </c>
      <c r="CT170">
        <v>10.468965517241401</v>
      </c>
      <c r="CU170">
        <v>-2.0862068965517202</v>
      </c>
      <c r="CV170">
        <v>38.561999999999998</v>
      </c>
      <c r="CW170">
        <v>43.816413793103401</v>
      </c>
      <c r="CX170">
        <v>41.161448275862099</v>
      </c>
      <c r="CY170">
        <v>42.445689655172401</v>
      </c>
      <c r="CZ170">
        <v>39.7542068965517</v>
      </c>
      <c r="DA170">
        <v>0</v>
      </c>
      <c r="DB170">
        <v>0</v>
      </c>
      <c r="DC170">
        <v>0</v>
      </c>
      <c r="DD170">
        <v>1582064473.7</v>
      </c>
      <c r="DE170">
        <v>-1.88846153846154</v>
      </c>
      <c r="DF170">
        <v>22.4512817344573</v>
      </c>
      <c r="DG170">
        <v>-0.25641021410779602</v>
      </c>
      <c r="DH170">
        <v>12.634615384615399</v>
      </c>
      <c r="DI170">
        <v>15</v>
      </c>
      <c r="DJ170">
        <v>100</v>
      </c>
      <c r="DK170">
        <v>100</v>
      </c>
      <c r="DL170">
        <v>2.605</v>
      </c>
      <c r="DM170">
        <v>0.52900000000000003</v>
      </c>
      <c r="DN170">
        <v>2</v>
      </c>
      <c r="DO170">
        <v>343.21699999999998</v>
      </c>
      <c r="DP170">
        <v>687.43399999999997</v>
      </c>
      <c r="DQ170">
        <v>31.000399999999999</v>
      </c>
      <c r="DR170">
        <v>30.388200000000001</v>
      </c>
      <c r="DS170">
        <v>30.0001</v>
      </c>
      <c r="DT170">
        <v>30.317299999999999</v>
      </c>
      <c r="DU170">
        <v>30.326699999999999</v>
      </c>
      <c r="DV170">
        <v>21.082899999999999</v>
      </c>
      <c r="DW170">
        <v>10.8056</v>
      </c>
      <c r="DX170">
        <v>100</v>
      </c>
      <c r="DY170">
        <v>31</v>
      </c>
      <c r="DZ170">
        <v>400</v>
      </c>
      <c r="EA170">
        <v>32.9709</v>
      </c>
      <c r="EB170">
        <v>100.241</v>
      </c>
      <c r="EC170">
        <v>100.65900000000001</v>
      </c>
    </row>
    <row r="171" spans="1:133" x14ac:dyDescent="0.35">
      <c r="A171">
        <v>155</v>
      </c>
      <c r="B171">
        <v>1582064475.0999999</v>
      </c>
      <c r="C171">
        <v>770.09999990463302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1582064467.0310299</v>
      </c>
      <c r="O171">
        <f t="shared" si="86"/>
        <v>5.0065354244164617E-5</v>
      </c>
      <c r="P171">
        <f t="shared" si="87"/>
        <v>-0.20367944405229085</v>
      </c>
      <c r="Q171">
        <f t="shared" si="88"/>
        <v>400.333586206897</v>
      </c>
      <c r="R171">
        <f t="shared" si="89"/>
        <v>474.2297104728039</v>
      </c>
      <c r="S171">
        <f t="shared" si="90"/>
        <v>47.074400566925874</v>
      </c>
      <c r="T171">
        <f t="shared" si="91"/>
        <v>39.739103605947882</v>
      </c>
      <c r="U171">
        <f t="shared" si="92"/>
        <v>3.9393339505709802E-3</v>
      </c>
      <c r="V171">
        <f t="shared" si="93"/>
        <v>2.2460022882404704</v>
      </c>
      <c r="W171">
        <f t="shared" si="94"/>
        <v>3.9354994736441468E-3</v>
      </c>
      <c r="X171">
        <f t="shared" si="95"/>
        <v>2.4600313646970812E-3</v>
      </c>
      <c r="Y171">
        <f t="shared" si="96"/>
        <v>0</v>
      </c>
      <c r="Z171">
        <f t="shared" si="97"/>
        <v>31.296190152876257</v>
      </c>
      <c r="AA171">
        <f t="shared" si="98"/>
        <v>30.918317241379299</v>
      </c>
      <c r="AB171">
        <f t="shared" si="99"/>
        <v>4.4904098027476875</v>
      </c>
      <c r="AC171">
        <f t="shared" si="100"/>
        <v>71.356565857432784</v>
      </c>
      <c r="AD171">
        <f t="shared" si="101"/>
        <v>3.277019573581109</v>
      </c>
      <c r="AE171">
        <f t="shared" si="102"/>
        <v>4.5924569578200369</v>
      </c>
      <c r="AF171">
        <f t="shared" si="103"/>
        <v>1.2133902291665786</v>
      </c>
      <c r="AG171">
        <f t="shared" si="104"/>
        <v>-2.2078821221676597</v>
      </c>
      <c r="AH171">
        <f t="shared" si="105"/>
        <v>47.761933897824115</v>
      </c>
      <c r="AI171">
        <f t="shared" si="106"/>
        <v>4.7807819486489862</v>
      </c>
      <c r="AJ171">
        <f t="shared" si="107"/>
        <v>50.33483372430544</v>
      </c>
      <c r="AK171">
        <v>-4.1076209471153501E-2</v>
      </c>
      <c r="AL171">
        <v>4.6111643604957703E-2</v>
      </c>
      <c r="AM171">
        <v>3.4480759675722501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51636.532066811851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-0.20367944405229085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1582064467.0310299</v>
      </c>
      <c r="BY171">
        <v>400.333586206897</v>
      </c>
      <c r="BZ171">
        <v>400.01879310344799</v>
      </c>
      <c r="CA171">
        <v>33.012848275862098</v>
      </c>
      <c r="CB171">
        <v>32.9298586206897</v>
      </c>
      <c r="CC171">
        <v>350.01389655172397</v>
      </c>
      <c r="CD171">
        <v>99.064986206896606</v>
      </c>
      <c r="CE171">
        <v>0.19998924137931001</v>
      </c>
      <c r="CF171">
        <v>31.312762068965501</v>
      </c>
      <c r="CG171">
        <v>30.918317241379299</v>
      </c>
      <c r="CH171">
        <v>999.9</v>
      </c>
      <c r="CI171">
        <v>0</v>
      </c>
      <c r="CJ171">
        <v>0</v>
      </c>
      <c r="CK171">
        <v>9999.2217241379294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-1.38620689655172</v>
      </c>
      <c r="CS171">
        <v>0</v>
      </c>
      <c r="CT171">
        <v>9.6724137931034502</v>
      </c>
      <c r="CU171">
        <v>-2.3896551724137902</v>
      </c>
      <c r="CV171">
        <v>38.561999999999998</v>
      </c>
      <c r="CW171">
        <v>43.820758620689602</v>
      </c>
      <c r="CX171">
        <v>41.165758620689701</v>
      </c>
      <c r="CY171">
        <v>42.443517241379297</v>
      </c>
      <c r="CZ171">
        <v>39.758551724137902</v>
      </c>
      <c r="DA171">
        <v>0</v>
      </c>
      <c r="DB171">
        <v>0</v>
      </c>
      <c r="DC171">
        <v>0</v>
      </c>
      <c r="DD171">
        <v>1582064478.5</v>
      </c>
      <c r="DE171">
        <v>-1.10769230769231</v>
      </c>
      <c r="DF171">
        <v>11.446153582489901</v>
      </c>
      <c r="DG171">
        <v>20.7726497250029</v>
      </c>
      <c r="DH171">
        <v>12.692307692307701</v>
      </c>
      <c r="DI171">
        <v>15</v>
      </c>
      <c r="DJ171">
        <v>100</v>
      </c>
      <c r="DK171">
        <v>100</v>
      </c>
      <c r="DL171">
        <v>2.605</v>
      </c>
      <c r="DM171">
        <v>0.52900000000000003</v>
      </c>
      <c r="DN171">
        <v>2</v>
      </c>
      <c r="DO171">
        <v>343.24099999999999</v>
      </c>
      <c r="DP171">
        <v>687.50400000000002</v>
      </c>
      <c r="DQ171">
        <v>31.0002</v>
      </c>
      <c r="DR171">
        <v>30.388200000000001</v>
      </c>
      <c r="DS171">
        <v>30</v>
      </c>
      <c r="DT171">
        <v>30.317299999999999</v>
      </c>
      <c r="DU171">
        <v>30.326699999999999</v>
      </c>
      <c r="DV171">
        <v>21.0806</v>
      </c>
      <c r="DW171">
        <v>10.8056</v>
      </c>
      <c r="DX171">
        <v>100</v>
      </c>
      <c r="DY171">
        <v>31</v>
      </c>
      <c r="DZ171">
        <v>400</v>
      </c>
      <c r="EA171">
        <v>32.969700000000003</v>
      </c>
      <c r="EB171">
        <v>100.242</v>
      </c>
      <c r="EC171">
        <v>100.661</v>
      </c>
    </row>
    <row r="172" spans="1:133" x14ac:dyDescent="0.35">
      <c r="A172">
        <v>156</v>
      </c>
      <c r="B172">
        <v>1582064480.0999999</v>
      </c>
      <c r="C172">
        <v>775.09999990463302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1582064472.0310299</v>
      </c>
      <c r="O172">
        <f t="shared" si="86"/>
        <v>5.0175236588060124E-5</v>
      </c>
      <c r="P172">
        <f t="shared" si="87"/>
        <v>-0.20583482788020679</v>
      </c>
      <c r="Q172">
        <f t="shared" si="88"/>
        <v>400.34910344827603</v>
      </c>
      <c r="R172">
        <f t="shared" si="89"/>
        <v>474.9629077063953</v>
      </c>
      <c r="S172">
        <f t="shared" si="90"/>
        <v>47.147027353310691</v>
      </c>
      <c r="T172">
        <f t="shared" si="91"/>
        <v>39.740514100981713</v>
      </c>
      <c r="U172">
        <f t="shared" si="92"/>
        <v>3.9462715994160154E-3</v>
      </c>
      <c r="V172">
        <f t="shared" si="93"/>
        <v>2.2466961229725637</v>
      </c>
      <c r="W172">
        <f t="shared" si="94"/>
        <v>3.9424247988559093E-3</v>
      </c>
      <c r="X172">
        <f t="shared" si="95"/>
        <v>2.4643607987079644E-3</v>
      </c>
      <c r="Y172">
        <f t="shared" si="96"/>
        <v>0</v>
      </c>
      <c r="Z172">
        <f t="shared" si="97"/>
        <v>31.29637568748424</v>
      </c>
      <c r="AA172">
        <f t="shared" si="98"/>
        <v>30.920631034482799</v>
      </c>
      <c r="AB172">
        <f t="shared" si="99"/>
        <v>4.4910025984304633</v>
      </c>
      <c r="AC172">
        <f t="shared" si="100"/>
        <v>71.357299334944273</v>
      </c>
      <c r="AD172">
        <f t="shared" si="101"/>
        <v>3.2770937567026208</v>
      </c>
      <c r="AE172">
        <f t="shared" si="102"/>
        <v>4.5925137123257134</v>
      </c>
      <c r="AF172">
        <f t="shared" si="103"/>
        <v>1.2139088417278425</v>
      </c>
      <c r="AG172">
        <f t="shared" si="104"/>
        <v>-2.2127279335334515</v>
      </c>
      <c r="AH172">
        <f t="shared" si="105"/>
        <v>47.522746025822386</v>
      </c>
      <c r="AI172">
        <f t="shared" si="106"/>
        <v>4.7554304983505453</v>
      </c>
      <c r="AJ172">
        <f t="shared" si="107"/>
        <v>50.065448590639477</v>
      </c>
      <c r="AK172">
        <v>-4.1094861158372402E-2</v>
      </c>
      <c r="AL172">
        <v>4.6132581757838298E-2</v>
      </c>
      <c r="AM172">
        <v>3.4493156341269402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51658.976333569437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-0.20583482788020679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1582064472.0310299</v>
      </c>
      <c r="BY172">
        <v>400.34910344827603</v>
      </c>
      <c r="BZ172">
        <v>400.03068965517201</v>
      </c>
      <c r="CA172">
        <v>33.013703448275898</v>
      </c>
      <c r="CB172">
        <v>32.930531034482797</v>
      </c>
      <c r="CC172">
        <v>350.01100000000002</v>
      </c>
      <c r="CD172">
        <v>99.064689655172401</v>
      </c>
      <c r="CE172">
        <v>0.19996151724137901</v>
      </c>
      <c r="CF172">
        <v>31.312979310344801</v>
      </c>
      <c r="CG172">
        <v>30.920631034482799</v>
      </c>
      <c r="CH172">
        <v>999.9</v>
      </c>
      <c r="CI172">
        <v>0</v>
      </c>
      <c r="CJ172">
        <v>0</v>
      </c>
      <c r="CK172">
        <v>10003.7920689655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-1.2896551724137899</v>
      </c>
      <c r="CS172">
        <v>0</v>
      </c>
      <c r="CT172">
        <v>10.7379310344828</v>
      </c>
      <c r="CU172">
        <v>-2.3517241379310301</v>
      </c>
      <c r="CV172">
        <v>38.568517241379297</v>
      </c>
      <c r="CW172">
        <v>43.820758620689602</v>
      </c>
      <c r="CX172">
        <v>41.191620689655203</v>
      </c>
      <c r="CY172">
        <v>42.447862068965499</v>
      </c>
      <c r="CZ172">
        <v>39.754275862069001</v>
      </c>
      <c r="DA172">
        <v>0</v>
      </c>
      <c r="DB172">
        <v>0</v>
      </c>
      <c r="DC172">
        <v>0</v>
      </c>
      <c r="DD172">
        <v>1582064483.3</v>
      </c>
      <c r="DE172">
        <v>-1.2269230769230799</v>
      </c>
      <c r="DF172">
        <v>1.9042735501939201</v>
      </c>
      <c r="DG172">
        <v>27.0085470022109</v>
      </c>
      <c r="DH172">
        <v>12.3769230769231</v>
      </c>
      <c r="DI172">
        <v>15</v>
      </c>
      <c r="DJ172">
        <v>100</v>
      </c>
      <c r="DK172">
        <v>100</v>
      </c>
      <c r="DL172">
        <v>2.605</v>
      </c>
      <c r="DM172">
        <v>0.52900000000000003</v>
      </c>
      <c r="DN172">
        <v>2</v>
      </c>
      <c r="DO172">
        <v>343.15699999999998</v>
      </c>
      <c r="DP172">
        <v>687.52700000000004</v>
      </c>
      <c r="DQ172">
        <v>31</v>
      </c>
      <c r="DR172">
        <v>30.388200000000001</v>
      </c>
      <c r="DS172">
        <v>30.0001</v>
      </c>
      <c r="DT172">
        <v>30.317299999999999</v>
      </c>
      <c r="DU172">
        <v>30.326699999999999</v>
      </c>
      <c r="DV172">
        <v>21.080200000000001</v>
      </c>
      <c r="DW172">
        <v>10.8056</v>
      </c>
      <c r="DX172">
        <v>100</v>
      </c>
      <c r="DY172">
        <v>31</v>
      </c>
      <c r="DZ172">
        <v>400</v>
      </c>
      <c r="EA172">
        <v>32.969799999999999</v>
      </c>
      <c r="EB172">
        <v>100.242</v>
      </c>
      <c r="EC172">
        <v>100.66</v>
      </c>
    </row>
    <row r="173" spans="1:133" x14ac:dyDescent="0.35">
      <c r="A173">
        <v>157</v>
      </c>
      <c r="B173">
        <v>1582064485.0999999</v>
      </c>
      <c r="C173">
        <v>780.09999990463302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1582064477.0310299</v>
      </c>
      <c r="O173">
        <f t="shared" si="86"/>
        <v>4.9902340292594475E-5</v>
      </c>
      <c r="P173">
        <f t="shared" si="87"/>
        <v>-0.21936260478125955</v>
      </c>
      <c r="Q173">
        <f t="shared" si="88"/>
        <v>400.35593103448298</v>
      </c>
      <c r="R173">
        <f t="shared" si="89"/>
        <v>480.93853855817775</v>
      </c>
      <c r="S173">
        <f t="shared" si="90"/>
        <v>47.740197210640957</v>
      </c>
      <c r="T173">
        <f t="shared" si="91"/>
        <v>39.741192625851369</v>
      </c>
      <c r="U173">
        <f t="shared" si="92"/>
        <v>3.9221781079957808E-3</v>
      </c>
      <c r="V173">
        <f t="shared" si="93"/>
        <v>2.2478813525034669</v>
      </c>
      <c r="W173">
        <f t="shared" si="94"/>
        <v>3.9183801134972584E-3</v>
      </c>
      <c r="X173">
        <f t="shared" si="95"/>
        <v>2.4493284914294416E-3</v>
      </c>
      <c r="Y173">
        <f t="shared" si="96"/>
        <v>0</v>
      </c>
      <c r="Z173">
        <f t="shared" si="97"/>
        <v>31.296139418487687</v>
      </c>
      <c r="AA173">
        <f t="shared" si="98"/>
        <v>30.923996551724098</v>
      </c>
      <c r="AB173">
        <f t="shared" si="99"/>
        <v>4.4918649683825542</v>
      </c>
      <c r="AC173">
        <f t="shared" si="100"/>
        <v>71.360007584149272</v>
      </c>
      <c r="AD173">
        <f t="shared" si="101"/>
        <v>3.277155776426854</v>
      </c>
      <c r="AE173">
        <f t="shared" si="102"/>
        <v>4.5924263286580516</v>
      </c>
      <c r="AF173">
        <f t="shared" si="103"/>
        <v>1.2147091919557003</v>
      </c>
      <c r="AG173">
        <f t="shared" si="104"/>
        <v>-2.2006932069034164</v>
      </c>
      <c r="AH173">
        <f t="shared" si="105"/>
        <v>47.099421548968998</v>
      </c>
      <c r="AI173">
        <f t="shared" si="106"/>
        <v>4.7106552877566452</v>
      </c>
      <c r="AJ173">
        <f t="shared" si="107"/>
        <v>49.609383629822226</v>
      </c>
      <c r="AK173">
        <v>-4.1126734538050699E-2</v>
      </c>
      <c r="AL173">
        <v>4.6168362418788703E-2</v>
      </c>
      <c r="AM173">
        <v>3.4514336213605601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51697.454980973802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-0.21936260478125955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1582064477.0310299</v>
      </c>
      <c r="BY173">
        <v>400.35593103448298</v>
      </c>
      <c r="BZ173">
        <v>400.01413793103501</v>
      </c>
      <c r="CA173">
        <v>33.014327586206903</v>
      </c>
      <c r="CB173">
        <v>32.931606896551699</v>
      </c>
      <c r="CC173">
        <v>350.008068965517</v>
      </c>
      <c r="CD173">
        <v>99.064713793103394</v>
      </c>
      <c r="CE173">
        <v>0.19993934482758599</v>
      </c>
      <c r="CF173">
        <v>31.312644827586201</v>
      </c>
      <c r="CG173">
        <v>30.923996551724098</v>
      </c>
      <c r="CH173">
        <v>999.9</v>
      </c>
      <c r="CI173">
        <v>0</v>
      </c>
      <c r="CJ173">
        <v>0</v>
      </c>
      <c r="CK173">
        <v>10011.5486206897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-1.3482758620689701</v>
      </c>
      <c r="CS173">
        <v>0</v>
      </c>
      <c r="CT173">
        <v>11.631034482758601</v>
      </c>
      <c r="CU173">
        <v>-2.1586206896551698</v>
      </c>
      <c r="CV173">
        <v>38.568517241379297</v>
      </c>
      <c r="CW173">
        <v>43.825034482758603</v>
      </c>
      <c r="CX173">
        <v>41.206655172413797</v>
      </c>
      <c r="CY173">
        <v>42.445689655172401</v>
      </c>
      <c r="CZ173">
        <v>39.747793103448302</v>
      </c>
      <c r="DA173">
        <v>0</v>
      </c>
      <c r="DB173">
        <v>0</v>
      </c>
      <c r="DC173">
        <v>0</v>
      </c>
      <c r="DD173">
        <v>1582064488.7</v>
      </c>
      <c r="DE173">
        <v>-1.62307692307692</v>
      </c>
      <c r="DF173">
        <v>-19.275213591497799</v>
      </c>
      <c r="DG173">
        <v>11.770940202603599</v>
      </c>
      <c r="DH173">
        <v>13.2269230769231</v>
      </c>
      <c r="DI173">
        <v>15</v>
      </c>
      <c r="DJ173">
        <v>100</v>
      </c>
      <c r="DK173">
        <v>100</v>
      </c>
      <c r="DL173">
        <v>2.605</v>
      </c>
      <c r="DM173">
        <v>0.52900000000000003</v>
      </c>
      <c r="DN173">
        <v>2</v>
      </c>
      <c r="DO173">
        <v>343.21699999999998</v>
      </c>
      <c r="DP173">
        <v>687.62</v>
      </c>
      <c r="DQ173">
        <v>31</v>
      </c>
      <c r="DR173">
        <v>30.388200000000001</v>
      </c>
      <c r="DS173">
        <v>30.0001</v>
      </c>
      <c r="DT173">
        <v>30.317299999999999</v>
      </c>
      <c r="DU173">
        <v>30.326699999999999</v>
      </c>
      <c r="DV173">
        <v>21.083100000000002</v>
      </c>
      <c r="DW173">
        <v>10.8056</v>
      </c>
      <c r="DX173">
        <v>100</v>
      </c>
      <c r="DY173">
        <v>31</v>
      </c>
      <c r="DZ173">
        <v>400</v>
      </c>
      <c r="EA173">
        <v>32.969799999999999</v>
      </c>
      <c r="EB173">
        <v>100.245</v>
      </c>
      <c r="EC173">
        <v>100.66</v>
      </c>
    </row>
    <row r="174" spans="1:133" x14ac:dyDescent="0.35">
      <c r="A174">
        <v>158</v>
      </c>
      <c r="B174">
        <v>1582064490.0999999</v>
      </c>
      <c r="C174">
        <v>785.09999990463302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1582064482.0310299</v>
      </c>
      <c r="O174">
        <f t="shared" si="86"/>
        <v>4.9988638546178569E-5</v>
      </c>
      <c r="P174">
        <f t="shared" si="87"/>
        <v>-0.23368290439661307</v>
      </c>
      <c r="Q174">
        <f t="shared" si="88"/>
        <v>400.34879310344797</v>
      </c>
      <c r="R174">
        <f t="shared" si="89"/>
        <v>486.49062962765936</v>
      </c>
      <c r="S174">
        <f t="shared" si="90"/>
        <v>48.291238351554313</v>
      </c>
      <c r="T174">
        <f t="shared" si="91"/>
        <v>39.740413923928358</v>
      </c>
      <c r="U174">
        <f t="shared" si="92"/>
        <v>3.9319902144632993E-3</v>
      </c>
      <c r="V174">
        <f t="shared" si="93"/>
        <v>2.2467125321984094</v>
      </c>
      <c r="W174">
        <f t="shared" si="94"/>
        <v>3.9281712196442293E-3</v>
      </c>
      <c r="X174">
        <f t="shared" si="95"/>
        <v>2.45544981690122E-3</v>
      </c>
      <c r="Y174">
        <f t="shared" si="96"/>
        <v>0</v>
      </c>
      <c r="Z174">
        <f t="shared" si="97"/>
        <v>31.296416854990035</v>
      </c>
      <c r="AA174">
        <f t="shared" si="98"/>
        <v>30.920603448275902</v>
      </c>
      <c r="AB174">
        <f t="shared" si="99"/>
        <v>4.4909955304202303</v>
      </c>
      <c r="AC174">
        <f t="shared" si="100"/>
        <v>71.360038822535969</v>
      </c>
      <c r="AD174">
        <f t="shared" si="101"/>
        <v>3.2772157108807436</v>
      </c>
      <c r="AE174">
        <f t="shared" si="102"/>
        <v>4.5925083071083996</v>
      </c>
      <c r="AF174">
        <f t="shared" si="103"/>
        <v>1.2137798195394867</v>
      </c>
      <c r="AG174">
        <f t="shared" si="104"/>
        <v>-2.2044989598864748</v>
      </c>
      <c r="AH174">
        <f t="shared" si="105"/>
        <v>47.52392846158881</v>
      </c>
      <c r="AI174">
        <f t="shared" si="106"/>
        <v>4.7555129552615441</v>
      </c>
      <c r="AJ174">
        <f t="shared" si="107"/>
        <v>50.074942456963882</v>
      </c>
      <c r="AK174">
        <v>-4.10953023344773E-2</v>
      </c>
      <c r="AL174">
        <v>4.6133077016665303E-2</v>
      </c>
      <c r="AM174">
        <v>3.4493449541396002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51659.507589281617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-0.23368290439661307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1582064482.0310299</v>
      </c>
      <c r="BY174">
        <v>400.34879310344797</v>
      </c>
      <c r="BZ174">
        <v>399.98251724137901</v>
      </c>
      <c r="CA174">
        <v>33.0149896551724</v>
      </c>
      <c r="CB174">
        <v>32.932127586206903</v>
      </c>
      <c r="CC174">
        <v>350.01489655172401</v>
      </c>
      <c r="CD174">
        <v>99.064496551724105</v>
      </c>
      <c r="CE174">
        <v>0.19998134482758601</v>
      </c>
      <c r="CF174">
        <v>31.312958620689699</v>
      </c>
      <c r="CG174">
        <v>30.920603448275902</v>
      </c>
      <c r="CH174">
        <v>999.9</v>
      </c>
      <c r="CI174">
        <v>0</v>
      </c>
      <c r="CJ174">
        <v>0</v>
      </c>
      <c r="CK174">
        <v>10003.918965517199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-3.4931034482758601</v>
      </c>
      <c r="CS174">
        <v>0</v>
      </c>
      <c r="CT174">
        <v>12.372413793103499</v>
      </c>
      <c r="CU174">
        <v>-2.2413793103448301</v>
      </c>
      <c r="CV174">
        <v>38.572862068965499</v>
      </c>
      <c r="CW174">
        <v>43.825034482758603</v>
      </c>
      <c r="CX174">
        <v>41.208793103448301</v>
      </c>
      <c r="CY174">
        <v>42.456551724137903</v>
      </c>
      <c r="CZ174">
        <v>39.747793103448302</v>
      </c>
      <c r="DA174">
        <v>0</v>
      </c>
      <c r="DB174">
        <v>0</v>
      </c>
      <c r="DC174">
        <v>0</v>
      </c>
      <c r="DD174">
        <v>1582064493.5</v>
      </c>
      <c r="DE174">
        <v>-2.9884615384615398</v>
      </c>
      <c r="DF174">
        <v>-13.8905981968574</v>
      </c>
      <c r="DG174">
        <v>-1.9008547712171</v>
      </c>
      <c r="DH174">
        <v>12.5846153846154</v>
      </c>
      <c r="DI174">
        <v>15</v>
      </c>
      <c r="DJ174">
        <v>100</v>
      </c>
      <c r="DK174">
        <v>100</v>
      </c>
      <c r="DL174">
        <v>2.605</v>
      </c>
      <c r="DM174">
        <v>0.52900000000000003</v>
      </c>
      <c r="DN174">
        <v>2</v>
      </c>
      <c r="DO174">
        <v>343.13400000000001</v>
      </c>
      <c r="DP174">
        <v>687.48099999999999</v>
      </c>
      <c r="DQ174">
        <v>31.0001</v>
      </c>
      <c r="DR174">
        <v>30.388200000000001</v>
      </c>
      <c r="DS174">
        <v>30.0001</v>
      </c>
      <c r="DT174">
        <v>30.317299999999999</v>
      </c>
      <c r="DU174">
        <v>30.326699999999999</v>
      </c>
      <c r="DV174">
        <v>21.0838</v>
      </c>
      <c r="DW174">
        <v>10.8056</v>
      </c>
      <c r="DX174">
        <v>100</v>
      </c>
      <c r="DY174">
        <v>31</v>
      </c>
      <c r="DZ174">
        <v>400</v>
      </c>
      <c r="EA174">
        <v>32.971299999999999</v>
      </c>
      <c r="EB174">
        <v>100.241</v>
      </c>
      <c r="EC174">
        <v>100.65900000000001</v>
      </c>
    </row>
    <row r="175" spans="1:133" x14ac:dyDescent="0.35">
      <c r="A175">
        <v>159</v>
      </c>
      <c r="B175">
        <v>1582064495.0999999</v>
      </c>
      <c r="C175">
        <v>790.09999990463302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1582064487.0310299</v>
      </c>
      <c r="O175">
        <f t="shared" si="86"/>
        <v>4.9922143791403115E-5</v>
      </c>
      <c r="P175">
        <f t="shared" si="87"/>
        <v>-0.23530563035966448</v>
      </c>
      <c r="Q175">
        <f t="shared" si="88"/>
        <v>400.33689655172401</v>
      </c>
      <c r="R175">
        <f t="shared" si="89"/>
        <v>487.24655953997666</v>
      </c>
      <c r="S175">
        <f t="shared" si="90"/>
        <v>48.36630324709364</v>
      </c>
      <c r="T175">
        <f t="shared" si="91"/>
        <v>39.7392559485736</v>
      </c>
      <c r="U175">
        <f t="shared" si="92"/>
        <v>3.9273495379588087E-3</v>
      </c>
      <c r="V175">
        <f t="shared" si="93"/>
        <v>2.2458969283049788</v>
      </c>
      <c r="W175">
        <f t="shared" si="94"/>
        <v>3.923538165575377E-3</v>
      </c>
      <c r="X175">
        <f t="shared" si="95"/>
        <v>2.452553474146313E-3</v>
      </c>
      <c r="Y175">
        <f t="shared" si="96"/>
        <v>0</v>
      </c>
      <c r="Z175">
        <f t="shared" si="97"/>
        <v>31.296216161846811</v>
      </c>
      <c r="AA175">
        <f t="shared" si="98"/>
        <v>30.919682758620699</v>
      </c>
      <c r="AB175">
        <f t="shared" si="99"/>
        <v>4.4907596411368642</v>
      </c>
      <c r="AC175">
        <f t="shared" si="100"/>
        <v>71.359717170306098</v>
      </c>
      <c r="AD175">
        <f t="shared" si="101"/>
        <v>3.2771604391621465</v>
      </c>
      <c r="AE175">
        <f t="shared" si="102"/>
        <v>4.5924515526608962</v>
      </c>
      <c r="AF175">
        <f t="shared" si="103"/>
        <v>1.2135992019747177</v>
      </c>
      <c r="AG175">
        <f t="shared" si="104"/>
        <v>-2.2015665412008776</v>
      </c>
      <c r="AH175">
        <f t="shared" si="105"/>
        <v>47.591850352843792</v>
      </c>
      <c r="AI175">
        <f t="shared" si="106"/>
        <v>4.7640123184061833</v>
      </c>
      <c r="AJ175">
        <f t="shared" si="107"/>
        <v>50.154296130049097</v>
      </c>
      <c r="AK175">
        <v>-4.1073377635442797E-2</v>
      </c>
      <c r="AL175">
        <v>4.6108464621289903E-2</v>
      </c>
      <c r="AM175">
        <v>3.4478877354531798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51633.112148499284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-0.23530563035966448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1582064487.0310299</v>
      </c>
      <c r="BY175">
        <v>400.33689655172401</v>
      </c>
      <c r="BZ175">
        <v>399.967793103448</v>
      </c>
      <c r="CA175">
        <v>33.0144137931035</v>
      </c>
      <c r="CB175">
        <v>32.931662068965501</v>
      </c>
      <c r="CC175">
        <v>350.01562068965501</v>
      </c>
      <c r="CD175">
        <v>99.064565517241405</v>
      </c>
      <c r="CE175">
        <v>0.199969655172414</v>
      </c>
      <c r="CF175">
        <v>31.312741379310399</v>
      </c>
      <c r="CG175">
        <v>30.919682758620699</v>
      </c>
      <c r="CH175">
        <v>999.9</v>
      </c>
      <c r="CI175">
        <v>0</v>
      </c>
      <c r="CJ175">
        <v>0</v>
      </c>
      <c r="CK175">
        <v>9998.5748275862097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-1.99655172413793</v>
      </c>
      <c r="CS175">
        <v>0</v>
      </c>
      <c r="CT175">
        <v>11.920689655172399</v>
      </c>
      <c r="CU175">
        <v>-2.1</v>
      </c>
      <c r="CV175">
        <v>38.575034482758603</v>
      </c>
      <c r="CW175">
        <v>43.825034482758603</v>
      </c>
      <c r="CX175">
        <v>41.215241379310299</v>
      </c>
      <c r="CY175">
        <v>42.454379310344798</v>
      </c>
      <c r="CZ175">
        <v>39.752068965517203</v>
      </c>
      <c r="DA175">
        <v>0</v>
      </c>
      <c r="DB175">
        <v>0</v>
      </c>
      <c r="DC175">
        <v>0</v>
      </c>
      <c r="DD175">
        <v>1582064498.3</v>
      </c>
      <c r="DE175">
        <v>-2.3846153846153801</v>
      </c>
      <c r="DF175">
        <v>6.89914522600378</v>
      </c>
      <c r="DG175">
        <v>-14.5641025878401</v>
      </c>
      <c r="DH175">
        <v>12.169230769230801</v>
      </c>
      <c r="DI175">
        <v>15</v>
      </c>
      <c r="DJ175">
        <v>100</v>
      </c>
      <c r="DK175">
        <v>100</v>
      </c>
      <c r="DL175">
        <v>2.605</v>
      </c>
      <c r="DM175">
        <v>0.52900000000000003</v>
      </c>
      <c r="DN175">
        <v>2</v>
      </c>
      <c r="DO175">
        <v>343.19299999999998</v>
      </c>
      <c r="DP175">
        <v>687.71299999999997</v>
      </c>
      <c r="DQ175">
        <v>31.000299999999999</v>
      </c>
      <c r="DR175">
        <v>30.388200000000001</v>
      </c>
      <c r="DS175">
        <v>30</v>
      </c>
      <c r="DT175">
        <v>30.317299999999999</v>
      </c>
      <c r="DU175">
        <v>30.326699999999999</v>
      </c>
      <c r="DV175">
        <v>21.0839</v>
      </c>
      <c r="DW175">
        <v>10.8056</v>
      </c>
      <c r="DX175">
        <v>100</v>
      </c>
      <c r="DY175">
        <v>31</v>
      </c>
      <c r="DZ175">
        <v>400</v>
      </c>
      <c r="EA175">
        <v>32.970199999999998</v>
      </c>
      <c r="EB175">
        <v>100.242</v>
      </c>
      <c r="EC175">
        <v>100.65900000000001</v>
      </c>
    </row>
    <row r="176" spans="1:133" x14ac:dyDescent="0.35">
      <c r="A176">
        <v>160</v>
      </c>
      <c r="B176">
        <v>1582064500.0999999</v>
      </c>
      <c r="C176">
        <v>795.09999990463302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1582064492.0310299</v>
      </c>
      <c r="O176">
        <f t="shared" si="86"/>
        <v>4.9366801556148009E-5</v>
      </c>
      <c r="P176">
        <f t="shared" si="87"/>
        <v>-0.22460374015997128</v>
      </c>
      <c r="Q176">
        <f t="shared" si="88"/>
        <v>400.33893103448298</v>
      </c>
      <c r="R176">
        <f t="shared" si="89"/>
        <v>483.94380643851235</v>
      </c>
      <c r="S176">
        <f t="shared" si="90"/>
        <v>48.038677223494865</v>
      </c>
      <c r="T176">
        <f t="shared" si="91"/>
        <v>39.739640082382159</v>
      </c>
      <c r="U176">
        <f t="shared" si="92"/>
        <v>3.8838588617436079E-3</v>
      </c>
      <c r="V176">
        <f t="shared" si="93"/>
        <v>2.2455319355971417</v>
      </c>
      <c r="W176">
        <f t="shared" si="94"/>
        <v>3.8801307862125259E-3</v>
      </c>
      <c r="X176">
        <f t="shared" si="95"/>
        <v>2.4254163883368467E-3</v>
      </c>
      <c r="Y176">
        <f t="shared" si="96"/>
        <v>0</v>
      </c>
      <c r="Z176">
        <f t="shared" si="97"/>
        <v>31.29673206478309</v>
      </c>
      <c r="AA176">
        <f t="shared" si="98"/>
        <v>30.918893103448301</v>
      </c>
      <c r="AB176">
        <f t="shared" si="99"/>
        <v>4.4905573327089687</v>
      </c>
      <c r="AC176">
        <f t="shared" si="100"/>
        <v>71.355407089222794</v>
      </c>
      <c r="AD176">
        <f t="shared" si="101"/>
        <v>3.2770248540465561</v>
      </c>
      <c r="AE176">
        <f t="shared" si="102"/>
        <v>4.5925389367465383</v>
      </c>
      <c r="AF176">
        <f t="shared" si="103"/>
        <v>1.2135324786624127</v>
      </c>
      <c r="AG176">
        <f t="shared" si="104"/>
        <v>-2.1770759486261273</v>
      </c>
      <c r="AH176">
        <f t="shared" si="105"/>
        <v>47.720205341386901</v>
      </c>
      <c r="AI176">
        <f t="shared" si="106"/>
        <v>4.7776265611421476</v>
      </c>
      <c r="AJ176">
        <f t="shared" si="107"/>
        <v>50.320755953902918</v>
      </c>
      <c r="AK176">
        <v>-4.1063568384631301E-2</v>
      </c>
      <c r="AL176">
        <v>4.6097452877916403E-2</v>
      </c>
      <c r="AM176">
        <v>3.4472356801763699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51621.236587281448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-0.22460374015997128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1582064492.0310299</v>
      </c>
      <c r="BY176">
        <v>400.33893103448298</v>
      </c>
      <c r="BZ176">
        <v>399.98779310344798</v>
      </c>
      <c r="CA176">
        <v>33.012896551724097</v>
      </c>
      <c r="CB176">
        <v>32.9310655172414</v>
      </c>
      <c r="CC176">
        <v>350.01679310344798</v>
      </c>
      <c r="CD176">
        <v>99.064996551724093</v>
      </c>
      <c r="CE176">
        <v>0.199993689655172</v>
      </c>
      <c r="CF176">
        <v>31.313075862068999</v>
      </c>
      <c r="CG176">
        <v>30.918893103448301</v>
      </c>
      <c r="CH176">
        <v>999.9</v>
      </c>
      <c r="CI176">
        <v>0</v>
      </c>
      <c r="CJ176">
        <v>0</v>
      </c>
      <c r="CK176">
        <v>9996.1434482758596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-2.88620689655172</v>
      </c>
      <c r="CS176">
        <v>0</v>
      </c>
      <c r="CT176">
        <v>12.406896551724101</v>
      </c>
      <c r="CU176">
        <v>-2.0034482758620702</v>
      </c>
      <c r="CV176">
        <v>38.570689655172401</v>
      </c>
      <c r="CW176">
        <v>43.829379310344798</v>
      </c>
      <c r="CX176">
        <v>41.213068965517202</v>
      </c>
      <c r="CY176">
        <v>42.460896551724097</v>
      </c>
      <c r="CZ176">
        <v>39.754241379310301</v>
      </c>
      <c r="DA176">
        <v>0</v>
      </c>
      <c r="DB176">
        <v>0</v>
      </c>
      <c r="DC176">
        <v>0</v>
      </c>
      <c r="DD176">
        <v>1582064503.7</v>
      </c>
      <c r="DE176">
        <v>-2.6807692307692301</v>
      </c>
      <c r="DF176">
        <v>11.675213392138</v>
      </c>
      <c r="DG176">
        <v>25.230769323952401</v>
      </c>
      <c r="DH176">
        <v>13.253846153846199</v>
      </c>
      <c r="DI176">
        <v>15</v>
      </c>
      <c r="DJ176">
        <v>100</v>
      </c>
      <c r="DK176">
        <v>100</v>
      </c>
      <c r="DL176">
        <v>2.605</v>
      </c>
      <c r="DM176">
        <v>0.52900000000000003</v>
      </c>
      <c r="DN176">
        <v>2</v>
      </c>
      <c r="DO176">
        <v>343.22899999999998</v>
      </c>
      <c r="DP176">
        <v>687.38800000000003</v>
      </c>
      <c r="DQ176">
        <v>31.0002</v>
      </c>
      <c r="DR176">
        <v>30.388200000000001</v>
      </c>
      <c r="DS176">
        <v>30.0001</v>
      </c>
      <c r="DT176">
        <v>30.317299999999999</v>
      </c>
      <c r="DU176">
        <v>30.326699999999999</v>
      </c>
      <c r="DV176">
        <v>21.0822</v>
      </c>
      <c r="DW176">
        <v>10.8056</v>
      </c>
      <c r="DX176">
        <v>100</v>
      </c>
      <c r="DY176">
        <v>31</v>
      </c>
      <c r="DZ176">
        <v>400</v>
      </c>
      <c r="EA176">
        <v>32.970500000000001</v>
      </c>
      <c r="EB176">
        <v>100.24299999999999</v>
      </c>
      <c r="EC176">
        <v>100.65900000000001</v>
      </c>
    </row>
    <row r="177" spans="1:133" x14ac:dyDescent="0.35">
      <c r="A177">
        <v>161</v>
      </c>
      <c r="B177">
        <v>1582064505.0999999</v>
      </c>
      <c r="C177">
        <v>800.09999990463302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1582064497.0310299</v>
      </c>
      <c r="O177">
        <f t="shared" si="86"/>
        <v>4.9118284010703091E-5</v>
      </c>
      <c r="P177">
        <f t="shared" si="87"/>
        <v>-0.22057895143762635</v>
      </c>
      <c r="Q177">
        <f t="shared" si="88"/>
        <v>400.36062068965498</v>
      </c>
      <c r="R177">
        <f t="shared" si="89"/>
        <v>482.7757834687406</v>
      </c>
      <c r="S177">
        <f t="shared" si="90"/>
        <v>47.923215278325557</v>
      </c>
      <c r="T177">
        <f t="shared" si="91"/>
        <v>39.742192693301682</v>
      </c>
      <c r="U177">
        <f t="shared" si="92"/>
        <v>3.8643891971854856E-3</v>
      </c>
      <c r="V177">
        <f t="shared" si="93"/>
        <v>2.2458210279239728</v>
      </c>
      <c r="W177">
        <f t="shared" si="94"/>
        <v>3.8606988608529008E-3</v>
      </c>
      <c r="X177">
        <f t="shared" si="95"/>
        <v>2.4132680488774933E-3</v>
      </c>
      <c r="Y177">
        <f t="shared" si="96"/>
        <v>0</v>
      </c>
      <c r="Z177">
        <f t="shared" si="97"/>
        <v>31.297299009253951</v>
      </c>
      <c r="AA177">
        <f t="shared" si="98"/>
        <v>30.9185965517241</v>
      </c>
      <c r="AB177">
        <f t="shared" si="99"/>
        <v>4.4904813586686867</v>
      </c>
      <c r="AC177">
        <f t="shared" si="100"/>
        <v>71.352189879644826</v>
      </c>
      <c r="AD177">
        <f t="shared" si="101"/>
        <v>3.2769670946185467</v>
      </c>
      <c r="AE177">
        <f t="shared" si="102"/>
        <v>4.5926650606604467</v>
      </c>
      <c r="AF177">
        <f t="shared" si="103"/>
        <v>1.21351426405014</v>
      </c>
      <c r="AG177">
        <f t="shared" si="104"/>
        <v>-2.1661163248720063</v>
      </c>
      <c r="AH177">
        <f t="shared" si="105"/>
        <v>47.820705222091512</v>
      </c>
      <c r="AI177">
        <f t="shared" si="106"/>
        <v>4.7870764671202259</v>
      </c>
      <c r="AJ177">
        <f t="shared" si="107"/>
        <v>50.441665364339734</v>
      </c>
      <c r="AK177">
        <v>-4.10713376796863E-2</v>
      </c>
      <c r="AL177">
        <v>4.6106174592243303E-2</v>
      </c>
      <c r="AM177">
        <v>3.4477521368392199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51630.544673233155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-0.22057895143762635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1582064497.0310299</v>
      </c>
      <c r="BY177">
        <v>400.36062068965498</v>
      </c>
      <c r="BZ177">
        <v>400.01620689655198</v>
      </c>
      <c r="CA177">
        <v>33.011982758620697</v>
      </c>
      <c r="CB177">
        <v>32.9305620689655</v>
      </c>
      <c r="CC177">
        <v>350.01024137931</v>
      </c>
      <c r="CD177">
        <v>99.066017241379299</v>
      </c>
      <c r="CE177">
        <v>0.199971068965517</v>
      </c>
      <c r="CF177">
        <v>31.313558620689701</v>
      </c>
      <c r="CG177">
        <v>30.9185965517241</v>
      </c>
      <c r="CH177">
        <v>999.9</v>
      </c>
      <c r="CI177">
        <v>0</v>
      </c>
      <c r="CJ177">
        <v>0</v>
      </c>
      <c r="CK177">
        <v>9997.9317241379304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-1.2068965517241399</v>
      </c>
      <c r="CS177">
        <v>0</v>
      </c>
      <c r="CT177">
        <v>15.241379310344801</v>
      </c>
      <c r="CU177">
        <v>-1.4379310344827601</v>
      </c>
      <c r="CV177">
        <v>38.5663448275862</v>
      </c>
      <c r="CW177">
        <v>43.822862068965499</v>
      </c>
      <c r="CX177">
        <v>41.210896551724097</v>
      </c>
      <c r="CY177">
        <v>42.450034482758603</v>
      </c>
      <c r="CZ177">
        <v>39.754275862069001</v>
      </c>
      <c r="DA177">
        <v>0</v>
      </c>
      <c r="DB177">
        <v>0</v>
      </c>
      <c r="DC177">
        <v>0</v>
      </c>
      <c r="DD177">
        <v>1582064508.5</v>
      </c>
      <c r="DE177">
        <v>-1.4653846153846199</v>
      </c>
      <c r="DF177">
        <v>13.405127861139899</v>
      </c>
      <c r="DG177">
        <v>25.271795071029999</v>
      </c>
      <c r="DH177">
        <v>15.3769230769231</v>
      </c>
      <c r="DI177">
        <v>15</v>
      </c>
      <c r="DJ177">
        <v>100</v>
      </c>
      <c r="DK177">
        <v>100</v>
      </c>
      <c r="DL177">
        <v>2.605</v>
      </c>
      <c r="DM177">
        <v>0.52900000000000003</v>
      </c>
      <c r="DN177">
        <v>2</v>
      </c>
      <c r="DO177">
        <v>343.24099999999999</v>
      </c>
      <c r="DP177">
        <v>687.50400000000002</v>
      </c>
      <c r="DQ177">
        <v>31</v>
      </c>
      <c r="DR177">
        <v>30.388200000000001</v>
      </c>
      <c r="DS177">
        <v>30.0001</v>
      </c>
      <c r="DT177">
        <v>30.317299999999999</v>
      </c>
      <c r="DU177">
        <v>30.326699999999999</v>
      </c>
      <c r="DV177">
        <v>21.078499999999998</v>
      </c>
      <c r="DW177">
        <v>10.8056</v>
      </c>
      <c r="DX177">
        <v>100</v>
      </c>
      <c r="DY177">
        <v>31</v>
      </c>
      <c r="DZ177">
        <v>400</v>
      </c>
      <c r="EA177">
        <v>32.970599999999997</v>
      </c>
      <c r="EB177">
        <v>100.24299999999999</v>
      </c>
      <c r="EC177">
        <v>100.658</v>
      </c>
    </row>
    <row r="178" spans="1:133" x14ac:dyDescent="0.35">
      <c r="A178">
        <v>162</v>
      </c>
      <c r="B178">
        <v>1582064510.0999999</v>
      </c>
      <c r="C178">
        <v>805.09999990463302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1582064502.0310299</v>
      </c>
      <c r="O178">
        <f t="shared" si="86"/>
        <v>4.9812041408712603E-5</v>
      </c>
      <c r="P178">
        <f t="shared" si="87"/>
        <v>-0.21571214804025629</v>
      </c>
      <c r="Q178">
        <f t="shared" si="88"/>
        <v>400.37620689655199</v>
      </c>
      <c r="R178">
        <f t="shared" si="89"/>
        <v>479.58981896357494</v>
      </c>
      <c r="S178">
        <f t="shared" si="90"/>
        <v>47.607825370958203</v>
      </c>
      <c r="T178">
        <f t="shared" si="91"/>
        <v>39.744464513049593</v>
      </c>
      <c r="U178">
        <f t="shared" si="92"/>
        <v>3.9176397233047049E-3</v>
      </c>
      <c r="V178">
        <f t="shared" si="93"/>
        <v>2.2458583840946647</v>
      </c>
      <c r="W178">
        <f t="shared" si="94"/>
        <v>3.9138470989314167E-3</v>
      </c>
      <c r="X178">
        <f t="shared" si="95"/>
        <v>2.4464948753641289E-3</v>
      </c>
      <c r="Y178">
        <f t="shared" si="96"/>
        <v>0</v>
      </c>
      <c r="Z178">
        <f t="shared" si="97"/>
        <v>31.297307538772419</v>
      </c>
      <c r="AA178">
        <f t="shared" si="98"/>
        <v>30.920300000000001</v>
      </c>
      <c r="AB178">
        <f t="shared" si="99"/>
        <v>4.490917782947168</v>
      </c>
      <c r="AC178">
        <f t="shared" si="100"/>
        <v>71.350959904962991</v>
      </c>
      <c r="AD178">
        <f t="shared" si="101"/>
        <v>3.2769549593142995</v>
      </c>
      <c r="AE178">
        <f t="shared" si="102"/>
        <v>4.5927272228419778</v>
      </c>
      <c r="AF178">
        <f t="shared" si="103"/>
        <v>1.2139628236328686</v>
      </c>
      <c r="AG178">
        <f t="shared" si="104"/>
        <v>-2.196711026124226</v>
      </c>
      <c r="AH178">
        <f t="shared" si="105"/>
        <v>47.644057706680357</v>
      </c>
      <c r="AI178">
        <f t="shared" si="106"/>
        <v>4.7693595466990759</v>
      </c>
      <c r="AJ178">
        <f t="shared" si="107"/>
        <v>50.216706227255209</v>
      </c>
      <c r="AK178">
        <v>-4.1072341684491101E-2</v>
      </c>
      <c r="AL178">
        <v>4.6107301675592398E-2</v>
      </c>
      <c r="AM178">
        <v>3.44781887468279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51631.752838631517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-0.21571214804025629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1582064502.0310299</v>
      </c>
      <c r="BY178">
        <v>400.37620689655199</v>
      </c>
      <c r="BZ178">
        <v>400.04062068965499</v>
      </c>
      <c r="CA178">
        <v>33.011258620689702</v>
      </c>
      <c r="CB178">
        <v>32.928689655172398</v>
      </c>
      <c r="CC178">
        <v>350.01782758620698</v>
      </c>
      <c r="CD178">
        <v>99.067800000000005</v>
      </c>
      <c r="CE178">
        <v>0.19999820689655201</v>
      </c>
      <c r="CF178">
        <v>31.313796551724099</v>
      </c>
      <c r="CG178">
        <v>30.920300000000001</v>
      </c>
      <c r="CH178">
        <v>999.9</v>
      </c>
      <c r="CI178">
        <v>0</v>
      </c>
      <c r="CJ178">
        <v>0</v>
      </c>
      <c r="CK178">
        <v>9997.9962068965506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-1.2</v>
      </c>
      <c r="CS178">
        <v>0</v>
      </c>
      <c r="CT178">
        <v>17.348275862068999</v>
      </c>
      <c r="CU178">
        <v>-0.99310344827586206</v>
      </c>
      <c r="CV178">
        <v>38.5663448275862</v>
      </c>
      <c r="CW178">
        <v>43.825034482758603</v>
      </c>
      <c r="CX178">
        <v>41.210896551724097</v>
      </c>
      <c r="CY178">
        <v>42.450034482758603</v>
      </c>
      <c r="CZ178">
        <v>39.75</v>
      </c>
      <c r="DA178">
        <v>0</v>
      </c>
      <c r="DB178">
        <v>0</v>
      </c>
      <c r="DC178">
        <v>0</v>
      </c>
      <c r="DD178">
        <v>1582064513.3</v>
      </c>
      <c r="DE178">
        <v>-1.28076923076923</v>
      </c>
      <c r="DF178">
        <v>15.3811962413931</v>
      </c>
      <c r="DG178">
        <v>-1.1726491850673799</v>
      </c>
      <c r="DH178">
        <v>16.826923076923102</v>
      </c>
      <c r="DI178">
        <v>15</v>
      </c>
      <c r="DJ178">
        <v>100</v>
      </c>
      <c r="DK178">
        <v>100</v>
      </c>
      <c r="DL178">
        <v>2.605</v>
      </c>
      <c r="DM178">
        <v>0.52900000000000003</v>
      </c>
      <c r="DN178">
        <v>2</v>
      </c>
      <c r="DO178">
        <v>343.21699999999998</v>
      </c>
      <c r="DP178">
        <v>687.64400000000001</v>
      </c>
      <c r="DQ178">
        <v>30.9998</v>
      </c>
      <c r="DR178">
        <v>30.388200000000001</v>
      </c>
      <c r="DS178">
        <v>30.0001</v>
      </c>
      <c r="DT178">
        <v>30.317299999999999</v>
      </c>
      <c r="DU178">
        <v>30.326699999999999</v>
      </c>
      <c r="DV178">
        <v>21.079899999999999</v>
      </c>
      <c r="DW178">
        <v>10.8056</v>
      </c>
      <c r="DX178">
        <v>100</v>
      </c>
      <c r="DY178">
        <v>31</v>
      </c>
      <c r="DZ178">
        <v>400</v>
      </c>
      <c r="EA178">
        <v>32.9724</v>
      </c>
      <c r="EB178">
        <v>100.241</v>
      </c>
      <c r="EC178">
        <v>100.657</v>
      </c>
    </row>
    <row r="179" spans="1:133" x14ac:dyDescent="0.35">
      <c r="A179">
        <v>163</v>
      </c>
      <c r="B179">
        <v>1582064515.0999999</v>
      </c>
      <c r="C179">
        <v>810.09999990463302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1582064507.0310299</v>
      </c>
      <c r="O179">
        <f t="shared" si="86"/>
        <v>5.0435378970475573E-5</v>
      </c>
      <c r="P179">
        <f t="shared" si="87"/>
        <v>-0.22895357013178577</v>
      </c>
      <c r="Q179">
        <f t="shared" si="88"/>
        <v>400.37462068965499</v>
      </c>
      <c r="R179">
        <f t="shared" si="89"/>
        <v>483.80791438789277</v>
      </c>
      <c r="S179">
        <f t="shared" si="90"/>
        <v>48.02686996707034</v>
      </c>
      <c r="T179">
        <f t="shared" si="91"/>
        <v>39.744574807762525</v>
      </c>
      <c r="U179">
        <f t="shared" si="92"/>
        <v>3.9663796619632281E-3</v>
      </c>
      <c r="V179">
        <f t="shared" si="93"/>
        <v>2.2466228734464666</v>
      </c>
      <c r="W179">
        <f t="shared" si="94"/>
        <v>3.9624934533773427E-3</v>
      </c>
      <c r="X179">
        <f t="shared" si="95"/>
        <v>2.4769072435443682E-3</v>
      </c>
      <c r="Y179">
        <f t="shared" si="96"/>
        <v>0</v>
      </c>
      <c r="Z179">
        <f t="shared" si="97"/>
        <v>31.297630507920775</v>
      </c>
      <c r="AA179">
        <f t="shared" si="98"/>
        <v>30.920644827586202</v>
      </c>
      <c r="AB179">
        <f t="shared" si="99"/>
        <v>4.4910061324392014</v>
      </c>
      <c r="AC179">
        <f t="shared" si="100"/>
        <v>71.348374120510243</v>
      </c>
      <c r="AD179">
        <f t="shared" si="101"/>
        <v>3.2769339054407043</v>
      </c>
      <c r="AE179">
        <f t="shared" si="102"/>
        <v>4.5928641624066051</v>
      </c>
      <c r="AF179">
        <f t="shared" si="103"/>
        <v>1.2140722269984972</v>
      </c>
      <c r="AG179">
        <f t="shared" si="104"/>
        <v>-2.2242002125979727</v>
      </c>
      <c r="AH179">
        <f t="shared" si="105"/>
        <v>47.681993782902971</v>
      </c>
      <c r="AI179">
        <f t="shared" si="106"/>
        <v>4.7715533233870939</v>
      </c>
      <c r="AJ179">
        <f t="shared" si="107"/>
        <v>50.229346893692096</v>
      </c>
      <c r="AK179">
        <v>-4.10928918174479E-2</v>
      </c>
      <c r="AL179">
        <v>4.6130371000126798E-2</v>
      </c>
      <c r="AM179">
        <v>3.4491847528738302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51656.455647942756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-0.22895357013178577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1582064507.0310299</v>
      </c>
      <c r="BY179">
        <v>400.37462068965499</v>
      </c>
      <c r="BZ179">
        <v>400.01675862068998</v>
      </c>
      <c r="CA179">
        <v>33.010824137931003</v>
      </c>
      <c r="CB179">
        <v>32.927220689655201</v>
      </c>
      <c r="CC179">
        <v>350.01282758620698</v>
      </c>
      <c r="CD179">
        <v>99.068493103448304</v>
      </c>
      <c r="CE179">
        <v>0.199973862068966</v>
      </c>
      <c r="CF179">
        <v>31.314320689655201</v>
      </c>
      <c r="CG179">
        <v>30.920644827586202</v>
      </c>
      <c r="CH179">
        <v>999.9</v>
      </c>
      <c r="CI179">
        <v>0</v>
      </c>
      <c r="CJ179">
        <v>0</v>
      </c>
      <c r="CK179">
        <v>10002.9286206897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0.30689655172413799</v>
      </c>
      <c r="CS179">
        <v>0</v>
      </c>
      <c r="CT179">
        <v>14.7241379310345</v>
      </c>
      <c r="CU179">
        <v>-1.52413793103448</v>
      </c>
      <c r="CV179">
        <v>38.5663448275862</v>
      </c>
      <c r="CW179">
        <v>43.820689655172401</v>
      </c>
      <c r="CX179">
        <v>41.213068965517202</v>
      </c>
      <c r="CY179">
        <v>42.447862068965499</v>
      </c>
      <c r="CZ179">
        <v>39.75</v>
      </c>
      <c r="DA179">
        <v>0</v>
      </c>
      <c r="DB179">
        <v>0</v>
      </c>
      <c r="DC179">
        <v>0</v>
      </c>
      <c r="DD179">
        <v>1582064518.7</v>
      </c>
      <c r="DE179">
        <v>-0.32692307692307698</v>
      </c>
      <c r="DF179">
        <v>-16.6393164492453</v>
      </c>
      <c r="DG179">
        <v>-31.425640802257298</v>
      </c>
      <c r="DH179">
        <v>14.7307692307692</v>
      </c>
      <c r="DI179">
        <v>15</v>
      </c>
      <c r="DJ179">
        <v>100</v>
      </c>
      <c r="DK179">
        <v>100</v>
      </c>
      <c r="DL179">
        <v>2.605</v>
      </c>
      <c r="DM179">
        <v>0.52900000000000003</v>
      </c>
      <c r="DN179">
        <v>2</v>
      </c>
      <c r="DO179">
        <v>343.31200000000001</v>
      </c>
      <c r="DP179">
        <v>687.64400000000001</v>
      </c>
      <c r="DQ179">
        <v>30.9999</v>
      </c>
      <c r="DR179">
        <v>30.388200000000001</v>
      </c>
      <c r="DS179">
        <v>30.0001</v>
      </c>
      <c r="DT179">
        <v>30.317299999999999</v>
      </c>
      <c r="DU179">
        <v>30.326699999999999</v>
      </c>
      <c r="DV179">
        <v>21.0808</v>
      </c>
      <c r="DW179">
        <v>10.8056</v>
      </c>
      <c r="DX179">
        <v>100</v>
      </c>
      <c r="DY179">
        <v>31</v>
      </c>
      <c r="DZ179">
        <v>400</v>
      </c>
      <c r="EA179">
        <v>32.976500000000001</v>
      </c>
      <c r="EB179">
        <v>100.242</v>
      </c>
      <c r="EC179">
        <v>100.657</v>
      </c>
    </row>
    <row r="180" spans="1:133" x14ac:dyDescent="0.35">
      <c r="A180">
        <v>164</v>
      </c>
      <c r="B180">
        <v>1582064520.0999999</v>
      </c>
      <c r="C180">
        <v>815.09999990463302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1582064512.0310299</v>
      </c>
      <c r="O180">
        <f t="shared" si="86"/>
        <v>5.0491614870222183E-5</v>
      </c>
      <c r="P180">
        <f t="shared" si="87"/>
        <v>-0.22547490656959349</v>
      </c>
      <c r="Q180">
        <f t="shared" si="88"/>
        <v>400.34500000000003</v>
      </c>
      <c r="R180">
        <f t="shared" si="89"/>
        <v>482.34092740144865</v>
      </c>
      <c r="S180">
        <f t="shared" si="90"/>
        <v>47.881253382755915</v>
      </c>
      <c r="T180">
        <f t="shared" si="91"/>
        <v>39.741641848204992</v>
      </c>
      <c r="U180">
        <f t="shared" si="92"/>
        <v>3.9682275040870173E-3</v>
      </c>
      <c r="V180">
        <f t="shared" si="93"/>
        <v>2.2458693371558134</v>
      </c>
      <c r="W180">
        <f t="shared" si="94"/>
        <v>3.9643363718533282E-3</v>
      </c>
      <c r="X180">
        <f t="shared" si="95"/>
        <v>2.4780595092963637E-3</v>
      </c>
      <c r="Y180">
        <f t="shared" si="96"/>
        <v>0</v>
      </c>
      <c r="Z180">
        <f t="shared" si="97"/>
        <v>31.297706804602377</v>
      </c>
      <c r="AA180">
        <f t="shared" si="98"/>
        <v>30.923413793103499</v>
      </c>
      <c r="AB180">
        <f t="shared" si="99"/>
        <v>4.4917156337523654</v>
      </c>
      <c r="AC180">
        <f t="shared" si="100"/>
        <v>71.346327056518177</v>
      </c>
      <c r="AD180">
        <f t="shared" si="101"/>
        <v>3.2768585272494914</v>
      </c>
      <c r="AE180">
        <f t="shared" si="102"/>
        <v>4.5928902894379879</v>
      </c>
      <c r="AF180">
        <f t="shared" si="103"/>
        <v>1.2148571065028739</v>
      </c>
      <c r="AG180">
        <f t="shared" si="104"/>
        <v>-2.2266802157767982</v>
      </c>
      <c r="AH180">
        <f t="shared" si="105"/>
        <v>47.342844342260541</v>
      </c>
      <c r="AI180">
        <f t="shared" si="106"/>
        <v>4.7392711287886096</v>
      </c>
      <c r="AJ180">
        <f t="shared" si="107"/>
        <v>49.855435255272354</v>
      </c>
      <c r="AK180">
        <v>-4.1072636067780603E-2</v>
      </c>
      <c r="AL180">
        <v>4.6107632146624201E-2</v>
      </c>
      <c r="AM180">
        <v>3.4478384427161699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51632.016355882559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-0.22547490656959349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1582064512.0310299</v>
      </c>
      <c r="BY180">
        <v>400.34500000000003</v>
      </c>
      <c r="BZ180">
        <v>399.99313793103499</v>
      </c>
      <c r="CA180">
        <v>33.010058620689598</v>
      </c>
      <c r="CB180">
        <v>32.926362068965503</v>
      </c>
      <c r="CC180">
        <v>350.013586206897</v>
      </c>
      <c r="CD180">
        <v>99.068479310344799</v>
      </c>
      <c r="CE180">
        <v>0.20000624137931</v>
      </c>
      <c r="CF180">
        <v>31.314420689655201</v>
      </c>
      <c r="CG180">
        <v>30.923413793103499</v>
      </c>
      <c r="CH180">
        <v>999.9</v>
      </c>
      <c r="CI180">
        <v>0</v>
      </c>
      <c r="CJ180">
        <v>0</v>
      </c>
      <c r="CK180">
        <v>9997.9993103448305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0.74137931034482796</v>
      </c>
      <c r="CS180">
        <v>0</v>
      </c>
      <c r="CT180">
        <v>14.034482758620699</v>
      </c>
      <c r="CU180">
        <v>-1.3241379310344801</v>
      </c>
      <c r="CV180">
        <v>38.570689655172401</v>
      </c>
      <c r="CW180">
        <v>43.827206896551701</v>
      </c>
      <c r="CX180">
        <v>41.213103448275803</v>
      </c>
      <c r="CY180">
        <v>42.450034482758603</v>
      </c>
      <c r="CZ180">
        <v>39.754275862069001</v>
      </c>
      <c r="DA180">
        <v>0</v>
      </c>
      <c r="DB180">
        <v>0</v>
      </c>
      <c r="DC180">
        <v>0</v>
      </c>
      <c r="DD180">
        <v>1582064523.5</v>
      </c>
      <c r="DE180">
        <v>-0.488461538461538</v>
      </c>
      <c r="DF180">
        <v>8.6598286814597305</v>
      </c>
      <c r="DG180">
        <v>-4.2666666045484902</v>
      </c>
      <c r="DH180">
        <v>14.4384615384615</v>
      </c>
      <c r="DI180">
        <v>15</v>
      </c>
      <c r="DJ180">
        <v>100</v>
      </c>
      <c r="DK180">
        <v>100</v>
      </c>
      <c r="DL180">
        <v>2.605</v>
      </c>
      <c r="DM180">
        <v>0.52900000000000003</v>
      </c>
      <c r="DN180">
        <v>2</v>
      </c>
      <c r="DO180">
        <v>343.21699999999998</v>
      </c>
      <c r="DP180">
        <v>687.55100000000004</v>
      </c>
      <c r="DQ180">
        <v>30.9999</v>
      </c>
      <c r="DR180">
        <v>30.388200000000001</v>
      </c>
      <c r="DS180">
        <v>30.0001</v>
      </c>
      <c r="DT180">
        <v>30.317299999999999</v>
      </c>
      <c r="DU180">
        <v>30.326699999999999</v>
      </c>
      <c r="DV180">
        <v>21.083200000000001</v>
      </c>
      <c r="DW180">
        <v>10.8056</v>
      </c>
      <c r="DX180">
        <v>100</v>
      </c>
      <c r="DY180">
        <v>31</v>
      </c>
      <c r="DZ180">
        <v>400</v>
      </c>
      <c r="EA180">
        <v>32.976199999999999</v>
      </c>
      <c r="EB180">
        <v>100.244</v>
      </c>
      <c r="EC180">
        <v>100.658</v>
      </c>
    </row>
    <row r="181" spans="1:133" x14ac:dyDescent="0.35">
      <c r="A181">
        <v>165</v>
      </c>
      <c r="B181">
        <v>1582064525.0999999</v>
      </c>
      <c r="C181">
        <v>820.09999990463302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1582064517.0310299</v>
      </c>
      <c r="O181">
        <f t="shared" si="86"/>
        <v>5.0271261626227058E-5</v>
      </c>
      <c r="P181">
        <f t="shared" si="87"/>
        <v>-0.22814224120972063</v>
      </c>
      <c r="Q181">
        <f t="shared" si="88"/>
        <v>400.32227586206898</v>
      </c>
      <c r="R181">
        <f t="shared" si="89"/>
        <v>483.80979256365362</v>
      </c>
      <c r="S181">
        <f t="shared" si="90"/>
        <v>48.02695394312137</v>
      </c>
      <c r="T181">
        <f t="shared" si="91"/>
        <v>39.739293831477305</v>
      </c>
      <c r="U181">
        <f t="shared" si="92"/>
        <v>3.9496430457412772E-3</v>
      </c>
      <c r="V181">
        <f t="shared" si="93"/>
        <v>2.2471306231514983</v>
      </c>
      <c r="W181">
        <f t="shared" si="94"/>
        <v>3.945790417204601E-3</v>
      </c>
      <c r="X181">
        <f t="shared" si="95"/>
        <v>2.4664648331051476E-3</v>
      </c>
      <c r="Y181">
        <f t="shared" si="96"/>
        <v>0</v>
      </c>
      <c r="Z181">
        <f t="shared" si="97"/>
        <v>31.298408934877511</v>
      </c>
      <c r="AA181">
        <f t="shared" si="98"/>
        <v>30.924486206896599</v>
      </c>
      <c r="AB181">
        <f t="shared" si="99"/>
        <v>4.4919904481609292</v>
      </c>
      <c r="AC181">
        <f t="shared" si="100"/>
        <v>71.341533299377161</v>
      </c>
      <c r="AD181">
        <f t="shared" si="101"/>
        <v>3.2767540502900858</v>
      </c>
      <c r="AE181">
        <f t="shared" si="102"/>
        <v>4.5930524601139924</v>
      </c>
      <c r="AF181">
        <f t="shared" si="103"/>
        <v>1.2152363978708434</v>
      </c>
      <c r="AG181">
        <f t="shared" si="104"/>
        <v>-2.2169626377166134</v>
      </c>
      <c r="AH181">
        <f t="shared" si="105"/>
        <v>47.314707042967797</v>
      </c>
      <c r="AI181">
        <f t="shared" si="106"/>
        <v>4.7338354500090887</v>
      </c>
      <c r="AJ181">
        <f t="shared" si="107"/>
        <v>49.831579855260273</v>
      </c>
      <c r="AK181">
        <v>-4.1106544047147003E-2</v>
      </c>
      <c r="AL181">
        <v>4.6145696823965097E-2</v>
      </c>
      <c r="AM181">
        <v>3.4500920279049998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51672.787507389396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-0.22814224120972063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1582064517.0310299</v>
      </c>
      <c r="BY181">
        <v>400.32227586206898</v>
      </c>
      <c r="BZ181">
        <v>399.96568965517201</v>
      </c>
      <c r="CA181">
        <v>33.0090827586207</v>
      </c>
      <c r="CB181">
        <v>32.925751724137903</v>
      </c>
      <c r="CC181">
        <v>350.01499999999999</v>
      </c>
      <c r="CD181">
        <v>99.068303448275898</v>
      </c>
      <c r="CE181">
        <v>0.199951724137931</v>
      </c>
      <c r="CF181">
        <v>31.315041379310401</v>
      </c>
      <c r="CG181">
        <v>30.924486206896599</v>
      </c>
      <c r="CH181">
        <v>999.9</v>
      </c>
      <c r="CI181">
        <v>0</v>
      </c>
      <c r="CJ181">
        <v>0</v>
      </c>
      <c r="CK181">
        <v>10006.271034482799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0.36896551724137899</v>
      </c>
      <c r="CS181">
        <v>0</v>
      </c>
      <c r="CT181">
        <v>13.1206896551724</v>
      </c>
      <c r="CU181">
        <v>-1.81034482758621</v>
      </c>
      <c r="CV181">
        <v>38.5663448275862</v>
      </c>
      <c r="CW181">
        <v>43.818517241379297</v>
      </c>
      <c r="CX181">
        <v>41.187241379310301</v>
      </c>
      <c r="CY181">
        <v>42.458724137931</v>
      </c>
      <c r="CZ181">
        <v>39.758551724137902</v>
      </c>
      <c r="DA181">
        <v>0</v>
      </c>
      <c r="DB181">
        <v>0</v>
      </c>
      <c r="DC181">
        <v>0</v>
      </c>
      <c r="DD181">
        <v>1582064528.3</v>
      </c>
      <c r="DE181">
        <v>-0.7</v>
      </c>
      <c r="DF181">
        <v>-10.6188036636416</v>
      </c>
      <c r="DG181">
        <v>31.388034234004699</v>
      </c>
      <c r="DH181">
        <v>13.5115384615385</v>
      </c>
      <c r="DI181">
        <v>15</v>
      </c>
      <c r="DJ181">
        <v>100</v>
      </c>
      <c r="DK181">
        <v>100</v>
      </c>
      <c r="DL181">
        <v>2.605</v>
      </c>
      <c r="DM181">
        <v>0.52900000000000003</v>
      </c>
      <c r="DN181">
        <v>2</v>
      </c>
      <c r="DO181">
        <v>343.33499999999998</v>
      </c>
      <c r="DP181">
        <v>687.59699999999998</v>
      </c>
      <c r="DQ181">
        <v>30.9998</v>
      </c>
      <c r="DR181">
        <v>30.388200000000001</v>
      </c>
      <c r="DS181">
        <v>30.0001</v>
      </c>
      <c r="DT181">
        <v>30.317299999999999</v>
      </c>
      <c r="DU181">
        <v>30.326699999999999</v>
      </c>
      <c r="DV181">
        <v>21.0838</v>
      </c>
      <c r="DW181">
        <v>10.8056</v>
      </c>
      <c r="DX181">
        <v>100</v>
      </c>
      <c r="DY181">
        <v>31</v>
      </c>
      <c r="DZ181">
        <v>400</v>
      </c>
      <c r="EA181">
        <v>32.975200000000001</v>
      </c>
      <c r="EB181">
        <v>100.24299999999999</v>
      </c>
      <c r="EC181">
        <v>100.658</v>
      </c>
    </row>
    <row r="182" spans="1:133" x14ac:dyDescent="0.35">
      <c r="A182">
        <v>166</v>
      </c>
      <c r="B182">
        <v>1582064530.0999999</v>
      </c>
      <c r="C182">
        <v>825.09999990463302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1582064522.0310299</v>
      </c>
      <c r="O182">
        <f t="shared" si="86"/>
        <v>4.9894972462114612E-5</v>
      </c>
      <c r="P182">
        <f t="shared" si="87"/>
        <v>-0.20831899861804737</v>
      </c>
      <c r="Q182">
        <f t="shared" si="88"/>
        <v>400.31375862069001</v>
      </c>
      <c r="R182">
        <f t="shared" si="89"/>
        <v>476.43792964668637</v>
      </c>
      <c r="S182">
        <f t="shared" si="90"/>
        <v>47.294929882996463</v>
      </c>
      <c r="T182">
        <f t="shared" si="91"/>
        <v>39.738253331770558</v>
      </c>
      <c r="U182">
        <f t="shared" si="92"/>
        <v>3.9220352389338969E-3</v>
      </c>
      <c r="V182">
        <f t="shared" si="93"/>
        <v>2.2469085405571674</v>
      </c>
      <c r="W182">
        <f t="shared" si="94"/>
        <v>3.9182358784530698E-3</v>
      </c>
      <c r="X182">
        <f t="shared" si="95"/>
        <v>2.449238467020806E-3</v>
      </c>
      <c r="Y182">
        <f t="shared" si="96"/>
        <v>0</v>
      </c>
      <c r="Z182">
        <f t="shared" si="97"/>
        <v>31.299100922619647</v>
      </c>
      <c r="AA182">
        <f t="shared" si="98"/>
        <v>30.921651724137899</v>
      </c>
      <c r="AB182">
        <f t="shared" si="99"/>
        <v>4.4912641216208602</v>
      </c>
      <c r="AC182">
        <f t="shared" si="100"/>
        <v>71.336802458619857</v>
      </c>
      <c r="AD182">
        <f t="shared" si="101"/>
        <v>3.276642810177544</v>
      </c>
      <c r="AE182">
        <f t="shared" si="102"/>
        <v>4.5932011209476586</v>
      </c>
      <c r="AF182">
        <f t="shared" si="103"/>
        <v>1.2146213114433162</v>
      </c>
      <c r="AG182">
        <f t="shared" si="104"/>
        <v>-2.2003682855792546</v>
      </c>
      <c r="AH182">
        <f t="shared" si="105"/>
        <v>47.722308799433954</v>
      </c>
      <c r="AI182">
        <f t="shared" si="106"/>
        <v>4.7750345935300649</v>
      </c>
      <c r="AJ182">
        <f t="shared" si="107"/>
        <v>50.296975107384768</v>
      </c>
      <c r="AK182">
        <v>-4.1100572411598299E-2</v>
      </c>
      <c r="AL182">
        <v>4.6138993139917699E-2</v>
      </c>
      <c r="AM182">
        <v>3.4496951885352001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51665.48066489082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-0.20831899861804737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1582064522.0310299</v>
      </c>
      <c r="BY182">
        <v>400.31375862069001</v>
      </c>
      <c r="BZ182">
        <v>399.99089655172401</v>
      </c>
      <c r="CA182">
        <v>33.008124137930999</v>
      </c>
      <c r="CB182">
        <v>32.9254172413793</v>
      </c>
      <c r="CC182">
        <v>350.017</v>
      </c>
      <c r="CD182">
        <v>99.067768965517203</v>
      </c>
      <c r="CE182">
        <v>0.199999068965517</v>
      </c>
      <c r="CF182">
        <v>31.315610344827601</v>
      </c>
      <c r="CG182">
        <v>30.921651724137899</v>
      </c>
      <c r="CH182">
        <v>999.9</v>
      </c>
      <c r="CI182">
        <v>0</v>
      </c>
      <c r="CJ182">
        <v>0</v>
      </c>
      <c r="CK182">
        <v>10004.8713793103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-0.42758620689655202</v>
      </c>
      <c r="CS182">
        <v>0</v>
      </c>
      <c r="CT182">
        <v>14.1758620689655</v>
      </c>
      <c r="CU182">
        <v>-1.5758620689655201</v>
      </c>
      <c r="CV182">
        <v>38.5663448275862</v>
      </c>
      <c r="CW182">
        <v>43.829379310344798</v>
      </c>
      <c r="CX182">
        <v>41.172103448275799</v>
      </c>
      <c r="CY182">
        <v>42.463068965517202</v>
      </c>
      <c r="CZ182">
        <v>39.758551724137902</v>
      </c>
      <c r="DA182">
        <v>0</v>
      </c>
      <c r="DB182">
        <v>0</v>
      </c>
      <c r="DC182">
        <v>0</v>
      </c>
      <c r="DD182">
        <v>1582064533.7</v>
      </c>
      <c r="DE182">
        <v>-1.90769230769231</v>
      </c>
      <c r="DF182">
        <v>-11.7264958385481</v>
      </c>
      <c r="DG182">
        <v>-4.8683763385371401</v>
      </c>
      <c r="DH182">
        <v>14.484615384615401</v>
      </c>
      <c r="DI182">
        <v>15</v>
      </c>
      <c r="DJ182">
        <v>100</v>
      </c>
      <c r="DK182">
        <v>100</v>
      </c>
      <c r="DL182">
        <v>2.605</v>
      </c>
      <c r="DM182">
        <v>0.52900000000000003</v>
      </c>
      <c r="DN182">
        <v>2</v>
      </c>
      <c r="DO182">
        <v>343.19400000000002</v>
      </c>
      <c r="DP182">
        <v>687.71299999999997</v>
      </c>
      <c r="DQ182">
        <v>30.999600000000001</v>
      </c>
      <c r="DR182">
        <v>30.388200000000001</v>
      </c>
      <c r="DS182">
        <v>30.0001</v>
      </c>
      <c r="DT182">
        <v>30.315100000000001</v>
      </c>
      <c r="DU182">
        <v>30.326699999999999</v>
      </c>
      <c r="DV182">
        <v>21.081099999999999</v>
      </c>
      <c r="DW182">
        <v>10.8056</v>
      </c>
      <c r="DX182">
        <v>100</v>
      </c>
      <c r="DY182">
        <v>31</v>
      </c>
      <c r="DZ182">
        <v>400</v>
      </c>
      <c r="EA182">
        <v>32.975099999999998</v>
      </c>
      <c r="EB182">
        <v>100.241</v>
      </c>
      <c r="EC182">
        <v>100.657</v>
      </c>
    </row>
    <row r="183" spans="1:133" x14ac:dyDescent="0.35">
      <c r="A183">
        <v>167</v>
      </c>
      <c r="B183">
        <v>1582064535.0999999</v>
      </c>
      <c r="C183">
        <v>830.09999990463302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1582064527.0310299</v>
      </c>
      <c r="O183">
        <f t="shared" si="86"/>
        <v>4.9693483232272143E-5</v>
      </c>
      <c r="P183">
        <f t="shared" si="87"/>
        <v>-0.2056655911640034</v>
      </c>
      <c r="Q183">
        <f t="shared" si="88"/>
        <v>400.33296551724101</v>
      </c>
      <c r="R183">
        <f t="shared" si="89"/>
        <v>475.69686429186623</v>
      </c>
      <c r="S183">
        <f t="shared" si="90"/>
        <v>47.221168778300544</v>
      </c>
      <c r="T183">
        <f t="shared" si="91"/>
        <v>39.739993998800983</v>
      </c>
      <c r="U183">
        <f t="shared" si="92"/>
        <v>3.9074676310113911E-3</v>
      </c>
      <c r="V183">
        <f t="shared" si="93"/>
        <v>2.2465892478761855</v>
      </c>
      <c r="W183">
        <f t="shared" si="94"/>
        <v>3.9036958919586619E-3</v>
      </c>
      <c r="X183">
        <f t="shared" si="95"/>
        <v>2.4401484971558703E-3</v>
      </c>
      <c r="Y183">
        <f t="shared" si="96"/>
        <v>0</v>
      </c>
      <c r="Z183">
        <f t="shared" si="97"/>
        <v>31.299465472573171</v>
      </c>
      <c r="AA183">
        <f t="shared" si="98"/>
        <v>30.919972413793101</v>
      </c>
      <c r="AB183">
        <f t="shared" si="99"/>
        <v>4.4908338523320488</v>
      </c>
      <c r="AC183">
        <f t="shared" si="100"/>
        <v>71.334959260441266</v>
      </c>
      <c r="AD183">
        <f t="shared" si="101"/>
        <v>3.2766140653491451</v>
      </c>
      <c r="AE183">
        <f t="shared" si="102"/>
        <v>4.593279507438071</v>
      </c>
      <c r="AF183">
        <f t="shared" si="103"/>
        <v>1.2142197869829037</v>
      </c>
      <c r="AG183">
        <f t="shared" si="104"/>
        <v>-2.1914826105432015</v>
      </c>
      <c r="AH183">
        <f t="shared" si="105"/>
        <v>47.955257658091647</v>
      </c>
      <c r="AI183">
        <f t="shared" si="106"/>
        <v>4.7989924935137109</v>
      </c>
      <c r="AJ183">
        <f t="shared" si="107"/>
        <v>50.562767541062158</v>
      </c>
      <c r="AK183">
        <v>-4.1091987800766998E-2</v>
      </c>
      <c r="AL183">
        <v>4.61293561622063E-2</v>
      </c>
      <c r="AM183">
        <v>3.4491246717305599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51655.07186266491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-0.2056655911640034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1582064527.0310299</v>
      </c>
      <c r="BY183">
        <v>400.33296551724101</v>
      </c>
      <c r="BZ183">
        <v>400.014517241379</v>
      </c>
      <c r="CA183">
        <v>33.007972413793098</v>
      </c>
      <c r="CB183">
        <v>32.925600000000003</v>
      </c>
      <c r="CC183">
        <v>350.01913793103398</v>
      </c>
      <c r="CD183">
        <v>99.067365517241399</v>
      </c>
      <c r="CE183">
        <v>0.19998796551724099</v>
      </c>
      <c r="CF183">
        <v>31.3159103448276</v>
      </c>
      <c r="CG183">
        <v>30.919972413793101</v>
      </c>
      <c r="CH183">
        <v>999.9</v>
      </c>
      <c r="CI183">
        <v>0</v>
      </c>
      <c r="CJ183">
        <v>0</v>
      </c>
      <c r="CK183">
        <v>10002.822413793099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-1.77931034482759</v>
      </c>
      <c r="CS183">
        <v>0</v>
      </c>
      <c r="CT183">
        <v>14.755172413793099</v>
      </c>
      <c r="CU183">
        <v>-1.7551724137931</v>
      </c>
      <c r="CV183">
        <v>38.561999999999998</v>
      </c>
      <c r="CW183">
        <v>43.833724137931</v>
      </c>
      <c r="CX183">
        <v>41.148413793103401</v>
      </c>
      <c r="CY183">
        <v>42.463068965517202</v>
      </c>
      <c r="CZ183">
        <v>39.756413793103498</v>
      </c>
      <c r="DA183">
        <v>0</v>
      </c>
      <c r="DB183">
        <v>0</v>
      </c>
      <c r="DC183">
        <v>0</v>
      </c>
      <c r="DD183">
        <v>1582064538.5</v>
      </c>
      <c r="DE183">
        <v>-2.4115384615384601</v>
      </c>
      <c r="DF183">
        <v>11.5521368001</v>
      </c>
      <c r="DG183">
        <v>-18.5059832861253</v>
      </c>
      <c r="DH183">
        <v>13.819230769230799</v>
      </c>
      <c r="DI183">
        <v>15</v>
      </c>
      <c r="DJ183">
        <v>100</v>
      </c>
      <c r="DK183">
        <v>100</v>
      </c>
      <c r="DL183">
        <v>2.605</v>
      </c>
      <c r="DM183">
        <v>0.52900000000000003</v>
      </c>
      <c r="DN183">
        <v>2</v>
      </c>
      <c r="DO183">
        <v>343.20299999999997</v>
      </c>
      <c r="DP183">
        <v>687.55100000000004</v>
      </c>
      <c r="DQ183">
        <v>31</v>
      </c>
      <c r="DR183">
        <v>30.388200000000001</v>
      </c>
      <c r="DS183">
        <v>30.0001</v>
      </c>
      <c r="DT183">
        <v>30.314699999999998</v>
      </c>
      <c r="DU183">
        <v>30.326699999999999</v>
      </c>
      <c r="DV183">
        <v>21.0794</v>
      </c>
      <c r="DW183">
        <v>10.8056</v>
      </c>
      <c r="DX183">
        <v>100</v>
      </c>
      <c r="DY183">
        <v>31</v>
      </c>
      <c r="DZ183">
        <v>400</v>
      </c>
      <c r="EA183">
        <v>32.976599999999998</v>
      </c>
      <c r="EB183">
        <v>100.244</v>
      </c>
      <c r="EC183">
        <v>100.657</v>
      </c>
    </row>
    <row r="184" spans="1:133" x14ac:dyDescent="0.35">
      <c r="A184">
        <v>168</v>
      </c>
      <c r="B184">
        <v>1582064540.0999999</v>
      </c>
      <c r="C184">
        <v>835.09999990463302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1582064532.0310299</v>
      </c>
      <c r="O184">
        <f t="shared" si="86"/>
        <v>4.8700735691720134E-5</v>
      </c>
      <c r="P184">
        <f t="shared" si="87"/>
        <v>-0.21385683611894205</v>
      </c>
      <c r="Q184">
        <f t="shared" si="88"/>
        <v>400.35155172413801</v>
      </c>
      <c r="R184">
        <f t="shared" si="89"/>
        <v>480.75656274652721</v>
      </c>
      <c r="S184">
        <f t="shared" si="90"/>
        <v>47.723066245172227</v>
      </c>
      <c r="T184">
        <f t="shared" si="91"/>
        <v>39.74153470758116</v>
      </c>
      <c r="U184">
        <f t="shared" si="92"/>
        <v>3.8317535246101715E-3</v>
      </c>
      <c r="V184">
        <f t="shared" si="93"/>
        <v>2.2466868736694434</v>
      </c>
      <c r="W184">
        <f t="shared" si="94"/>
        <v>3.8281266218598681E-3</v>
      </c>
      <c r="X184">
        <f t="shared" si="95"/>
        <v>2.3929047079669446E-3</v>
      </c>
      <c r="Y184">
        <f t="shared" si="96"/>
        <v>0</v>
      </c>
      <c r="Z184">
        <f t="shared" si="97"/>
        <v>31.300008431367157</v>
      </c>
      <c r="AA184">
        <f t="shared" si="98"/>
        <v>30.9167689655172</v>
      </c>
      <c r="AB184">
        <f t="shared" si="99"/>
        <v>4.4900131712717348</v>
      </c>
      <c r="AC184">
        <f t="shared" si="100"/>
        <v>71.333001521480782</v>
      </c>
      <c r="AD184">
        <f t="shared" si="101"/>
        <v>3.276563989216049</v>
      </c>
      <c r="AE184">
        <f t="shared" si="102"/>
        <v>4.5933353697858417</v>
      </c>
      <c r="AF184">
        <f t="shared" si="103"/>
        <v>1.2134491820556859</v>
      </c>
      <c r="AG184">
        <f t="shared" si="104"/>
        <v>-2.147702444004858</v>
      </c>
      <c r="AH184">
        <f t="shared" si="105"/>
        <v>48.371249394786382</v>
      </c>
      <c r="AI184">
        <f t="shared" si="106"/>
        <v>4.8403400588250074</v>
      </c>
      <c r="AJ184">
        <f t="shared" si="107"/>
        <v>51.063887009606532</v>
      </c>
      <c r="AK184">
        <v>-4.1094612484206698E-2</v>
      </c>
      <c r="AL184">
        <v>4.6132302599302399E-2</v>
      </c>
      <c r="AM184">
        <v>3.4492991075050701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51658.183643797463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-0.21385683611894205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1582064532.0310299</v>
      </c>
      <c r="BY184">
        <v>400.35155172413801</v>
      </c>
      <c r="BZ184">
        <v>400.01837931034498</v>
      </c>
      <c r="CA184">
        <v>33.007720689655201</v>
      </c>
      <c r="CB184">
        <v>32.926993103448297</v>
      </c>
      <c r="CC184">
        <v>350.015931034483</v>
      </c>
      <c r="CD184">
        <v>99.066606896551704</v>
      </c>
      <c r="CE184">
        <v>0.199986517241379</v>
      </c>
      <c r="CF184">
        <v>31.316124137930998</v>
      </c>
      <c r="CG184">
        <v>30.9167689655172</v>
      </c>
      <c r="CH184">
        <v>999.9</v>
      </c>
      <c r="CI184">
        <v>0</v>
      </c>
      <c r="CJ184">
        <v>0</v>
      </c>
      <c r="CK184">
        <v>10003.5379310345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-2.0620689655172399</v>
      </c>
      <c r="CS184">
        <v>0</v>
      </c>
      <c r="CT184">
        <v>13.9</v>
      </c>
      <c r="CU184">
        <v>-1.72758620689655</v>
      </c>
      <c r="CV184">
        <v>38.561999999999998</v>
      </c>
      <c r="CW184">
        <v>43.835896551724097</v>
      </c>
      <c r="CX184">
        <v>41.148379310344801</v>
      </c>
      <c r="CY184">
        <v>42.456551724137903</v>
      </c>
      <c r="CZ184">
        <v>39.754275862069001</v>
      </c>
      <c r="DA184">
        <v>0</v>
      </c>
      <c r="DB184">
        <v>0</v>
      </c>
      <c r="DC184">
        <v>0</v>
      </c>
      <c r="DD184">
        <v>1582064543.3</v>
      </c>
      <c r="DE184">
        <v>-2.3384615384615399</v>
      </c>
      <c r="DF184">
        <v>7.8290600025081902</v>
      </c>
      <c r="DG184">
        <v>19.9965807263637</v>
      </c>
      <c r="DH184">
        <v>13.5653846153846</v>
      </c>
      <c r="DI184">
        <v>15</v>
      </c>
      <c r="DJ184">
        <v>100</v>
      </c>
      <c r="DK184">
        <v>100</v>
      </c>
      <c r="DL184">
        <v>2.605</v>
      </c>
      <c r="DM184">
        <v>0.52900000000000003</v>
      </c>
      <c r="DN184">
        <v>2</v>
      </c>
      <c r="DO184">
        <v>343.25099999999998</v>
      </c>
      <c r="DP184">
        <v>687.59699999999998</v>
      </c>
      <c r="DQ184">
        <v>30.9999</v>
      </c>
      <c r="DR184">
        <v>30.386600000000001</v>
      </c>
      <c r="DS184">
        <v>30.0002</v>
      </c>
      <c r="DT184">
        <v>30.314699999999998</v>
      </c>
      <c r="DU184">
        <v>30.326699999999999</v>
      </c>
      <c r="DV184">
        <v>21.081900000000001</v>
      </c>
      <c r="DW184">
        <v>10.8056</v>
      </c>
      <c r="DX184">
        <v>100</v>
      </c>
      <c r="DY184">
        <v>31</v>
      </c>
      <c r="DZ184">
        <v>400</v>
      </c>
      <c r="EA184">
        <v>32.976700000000001</v>
      </c>
      <c r="EB184">
        <v>100.242</v>
      </c>
      <c r="EC184">
        <v>100.657</v>
      </c>
    </row>
    <row r="185" spans="1:133" x14ac:dyDescent="0.35">
      <c r="A185">
        <v>169</v>
      </c>
      <c r="B185">
        <v>1582064545.0999999</v>
      </c>
      <c r="C185">
        <v>840.09999990463302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1582064537.0310299</v>
      </c>
      <c r="O185">
        <f t="shared" si="86"/>
        <v>4.8047202892310492E-5</v>
      </c>
      <c r="P185">
        <f t="shared" si="87"/>
        <v>-0.23240258069803563</v>
      </c>
      <c r="Q185">
        <f t="shared" si="88"/>
        <v>400.36258620689699</v>
      </c>
      <c r="R185">
        <f t="shared" si="89"/>
        <v>489.77550110259614</v>
      </c>
      <c r="S185">
        <f t="shared" si="90"/>
        <v>48.618092132277198</v>
      </c>
      <c r="T185">
        <f t="shared" si="91"/>
        <v>39.74242292377599</v>
      </c>
      <c r="U185">
        <f t="shared" si="92"/>
        <v>3.7790901940000757E-3</v>
      </c>
      <c r="V185">
        <f t="shared" si="93"/>
        <v>2.2456940659253384</v>
      </c>
      <c r="W185">
        <f t="shared" si="94"/>
        <v>3.7755606942276414E-3</v>
      </c>
      <c r="X185">
        <f t="shared" si="95"/>
        <v>2.3600422634987772E-3</v>
      </c>
      <c r="Y185">
        <f t="shared" si="96"/>
        <v>0</v>
      </c>
      <c r="Z185">
        <f t="shared" si="97"/>
        <v>31.300049337679159</v>
      </c>
      <c r="AA185">
        <f t="shared" si="98"/>
        <v>30.9181448275862</v>
      </c>
      <c r="AB185">
        <f t="shared" si="99"/>
        <v>4.4903656329218631</v>
      </c>
      <c r="AC185">
        <f t="shared" si="100"/>
        <v>71.33318867443603</v>
      </c>
      <c r="AD185">
        <f t="shared" si="101"/>
        <v>3.2765410926584417</v>
      </c>
      <c r="AE185">
        <f t="shared" si="102"/>
        <v>4.5932912204619685</v>
      </c>
      <c r="AF185">
        <f t="shared" si="103"/>
        <v>1.2138245402634213</v>
      </c>
      <c r="AG185">
        <f t="shared" si="104"/>
        <v>-2.1188816475508929</v>
      </c>
      <c r="AH185">
        <f t="shared" si="105"/>
        <v>48.162842151019639</v>
      </c>
      <c r="AI185">
        <f t="shared" si="106"/>
        <v>4.8216448335864248</v>
      </c>
      <c r="AJ185">
        <f t="shared" si="107"/>
        <v>50.865605337055172</v>
      </c>
      <c r="AK185">
        <v>-4.1067925492090901E-2</v>
      </c>
      <c r="AL185">
        <v>4.6102344112743499E-2</v>
      </c>
      <c r="AM185">
        <v>3.4475253189641499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51626.025260102302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-0.23240258069803563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1582064537.0310299</v>
      </c>
      <c r="BY185">
        <v>400.36258620689699</v>
      </c>
      <c r="BZ185">
        <v>399.99717241379301</v>
      </c>
      <c r="CA185">
        <v>33.007662068965502</v>
      </c>
      <c r="CB185">
        <v>32.928017241379301</v>
      </c>
      <c r="CC185">
        <v>350.01351724137902</v>
      </c>
      <c r="CD185">
        <v>99.066089655172405</v>
      </c>
      <c r="CE185">
        <v>0.19998637931034499</v>
      </c>
      <c r="CF185">
        <v>31.315955172413801</v>
      </c>
      <c r="CG185">
        <v>30.9181448275862</v>
      </c>
      <c r="CH185">
        <v>999.9</v>
      </c>
      <c r="CI185">
        <v>0</v>
      </c>
      <c r="CJ185">
        <v>0</v>
      </c>
      <c r="CK185">
        <v>9997.0937931034496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-0.472413793103448</v>
      </c>
      <c r="CS185">
        <v>0</v>
      </c>
      <c r="CT185">
        <v>13.858620689655201</v>
      </c>
      <c r="CU185">
        <v>-1.4793103448275899</v>
      </c>
      <c r="CV185">
        <v>38.561999999999998</v>
      </c>
      <c r="CW185">
        <v>43.829379310344798</v>
      </c>
      <c r="CX185">
        <v>41.152724137931003</v>
      </c>
      <c r="CY185">
        <v>42.458724137931</v>
      </c>
      <c r="CZ185">
        <v>39.754275862069001</v>
      </c>
      <c r="DA185">
        <v>0</v>
      </c>
      <c r="DB185">
        <v>0</v>
      </c>
      <c r="DC185">
        <v>0</v>
      </c>
      <c r="DD185">
        <v>1582064548.7</v>
      </c>
      <c r="DE185">
        <v>-0.65384615384615397</v>
      </c>
      <c r="DF185">
        <v>21.080341754402301</v>
      </c>
      <c r="DG185">
        <v>16.707692043081199</v>
      </c>
      <c r="DH185">
        <v>13.073076923076901</v>
      </c>
      <c r="DI185">
        <v>15</v>
      </c>
      <c r="DJ185">
        <v>100</v>
      </c>
      <c r="DK185">
        <v>100</v>
      </c>
      <c r="DL185">
        <v>2.605</v>
      </c>
      <c r="DM185">
        <v>0.52900000000000003</v>
      </c>
      <c r="DN185">
        <v>2</v>
      </c>
      <c r="DO185">
        <v>343.25</v>
      </c>
      <c r="DP185">
        <v>687.69</v>
      </c>
      <c r="DQ185">
        <v>30.9998</v>
      </c>
      <c r="DR185">
        <v>30.3856</v>
      </c>
      <c r="DS185">
        <v>30</v>
      </c>
      <c r="DT185">
        <v>30.314699999999998</v>
      </c>
      <c r="DU185">
        <v>30.326699999999999</v>
      </c>
      <c r="DV185">
        <v>21.084800000000001</v>
      </c>
      <c r="DW185">
        <v>10.8056</v>
      </c>
      <c r="DX185">
        <v>100</v>
      </c>
      <c r="DY185">
        <v>31</v>
      </c>
      <c r="DZ185">
        <v>400</v>
      </c>
      <c r="EA185">
        <v>32.980699999999999</v>
      </c>
      <c r="EB185">
        <v>100.239</v>
      </c>
      <c r="EC185">
        <v>100.658</v>
      </c>
    </row>
    <row r="186" spans="1:133" x14ac:dyDescent="0.35">
      <c r="A186">
        <v>170</v>
      </c>
      <c r="B186">
        <v>1582064550.0999999</v>
      </c>
      <c r="C186">
        <v>845.09999990463302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1582064542.0310299</v>
      </c>
      <c r="O186">
        <f t="shared" si="86"/>
        <v>4.8015250774113769E-5</v>
      </c>
      <c r="P186">
        <f t="shared" si="87"/>
        <v>-0.23508135835707875</v>
      </c>
      <c r="Q186">
        <f t="shared" si="88"/>
        <v>400.34482758620697</v>
      </c>
      <c r="R186">
        <f t="shared" si="89"/>
        <v>490.99047132824097</v>
      </c>
      <c r="S186">
        <f t="shared" si="90"/>
        <v>48.738588967112243</v>
      </c>
      <c r="T186">
        <f t="shared" si="91"/>
        <v>39.740571632782412</v>
      </c>
      <c r="U186">
        <f t="shared" si="92"/>
        <v>3.774756491945086E-3</v>
      </c>
      <c r="V186">
        <f t="shared" si="93"/>
        <v>2.2468962981989717</v>
      </c>
      <c r="W186">
        <f t="shared" si="94"/>
        <v>3.7712369607056399E-3</v>
      </c>
      <c r="X186">
        <f t="shared" si="95"/>
        <v>2.3573390356694227E-3</v>
      </c>
      <c r="Y186">
        <f t="shared" si="96"/>
        <v>0</v>
      </c>
      <c r="Z186">
        <f t="shared" si="97"/>
        <v>31.299777986001374</v>
      </c>
      <c r="AA186">
        <f t="shared" si="98"/>
        <v>30.9198862068965</v>
      </c>
      <c r="AB186">
        <f t="shared" si="99"/>
        <v>4.490811765555148</v>
      </c>
      <c r="AC186">
        <f t="shared" si="100"/>
        <v>71.331477752833521</v>
      </c>
      <c r="AD186">
        <f t="shared" si="101"/>
        <v>3.2764085187483034</v>
      </c>
      <c r="AE186">
        <f t="shared" si="102"/>
        <v>4.5932155367665199</v>
      </c>
      <c r="AF186">
        <f t="shared" si="103"/>
        <v>1.2144032468068446</v>
      </c>
      <c r="AG186">
        <f t="shared" si="104"/>
        <v>-2.1174725591384171</v>
      </c>
      <c r="AH186">
        <f t="shared" si="105"/>
        <v>47.942597429231625</v>
      </c>
      <c r="AI186">
        <f t="shared" si="106"/>
        <v>4.797062086621561</v>
      </c>
      <c r="AJ186">
        <f t="shared" si="107"/>
        <v>50.622186956714771</v>
      </c>
      <c r="AK186">
        <v>-4.1100243239166501E-2</v>
      </c>
      <c r="AL186">
        <v>4.6138623615025902E-2</v>
      </c>
      <c r="AM186">
        <v>3.4496733131188102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51665.034519218971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-0.23508135835707875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1582064542.0310299</v>
      </c>
      <c r="BY186">
        <v>400.34482758620697</v>
      </c>
      <c r="BZ186">
        <v>399.97479310344801</v>
      </c>
      <c r="CA186">
        <v>33.006399999999999</v>
      </c>
      <c r="CB186">
        <v>32.926806896551703</v>
      </c>
      <c r="CC186">
        <v>350.00851724137902</v>
      </c>
      <c r="CD186">
        <v>99.065899999999999</v>
      </c>
      <c r="CE186">
        <v>0.19995506896551701</v>
      </c>
      <c r="CF186">
        <v>31.315665517241399</v>
      </c>
      <c r="CG186">
        <v>30.9198862068965</v>
      </c>
      <c r="CH186">
        <v>999.9</v>
      </c>
      <c r="CI186">
        <v>0</v>
      </c>
      <c r="CJ186">
        <v>0</v>
      </c>
      <c r="CK186">
        <v>10004.98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-0.68275862068965498</v>
      </c>
      <c r="CS186">
        <v>0</v>
      </c>
      <c r="CT186">
        <v>13.848275862069</v>
      </c>
      <c r="CU186">
        <v>-1.63448275862069</v>
      </c>
      <c r="CV186">
        <v>38.557724137930997</v>
      </c>
      <c r="CW186">
        <v>43.818517241379297</v>
      </c>
      <c r="CX186">
        <v>41.152724137931003</v>
      </c>
      <c r="CY186">
        <v>42.460896551724097</v>
      </c>
      <c r="CZ186">
        <v>39.758551724137902</v>
      </c>
      <c r="DA186">
        <v>0</v>
      </c>
      <c r="DB186">
        <v>0</v>
      </c>
      <c r="DC186">
        <v>0</v>
      </c>
      <c r="DD186">
        <v>1582064553.5</v>
      </c>
      <c r="DE186">
        <v>-0.488461538461538</v>
      </c>
      <c r="DF186">
        <v>2.2461537140000098</v>
      </c>
      <c r="DG186">
        <v>-4.1230768977671204</v>
      </c>
      <c r="DH186">
        <v>13.9</v>
      </c>
      <c r="DI186">
        <v>15</v>
      </c>
      <c r="DJ186">
        <v>100</v>
      </c>
      <c r="DK186">
        <v>100</v>
      </c>
      <c r="DL186">
        <v>2.605</v>
      </c>
      <c r="DM186">
        <v>0.52900000000000003</v>
      </c>
      <c r="DN186">
        <v>2</v>
      </c>
      <c r="DO186">
        <v>343.286</v>
      </c>
      <c r="DP186">
        <v>687.47299999999996</v>
      </c>
      <c r="DQ186">
        <v>30.9999</v>
      </c>
      <c r="DR186">
        <v>30.3856</v>
      </c>
      <c r="DS186">
        <v>30.0001</v>
      </c>
      <c r="DT186">
        <v>30.314699999999998</v>
      </c>
      <c r="DU186">
        <v>30.326000000000001</v>
      </c>
      <c r="DV186">
        <v>21.084299999999999</v>
      </c>
      <c r="DW186">
        <v>10.8056</v>
      </c>
      <c r="DX186">
        <v>100</v>
      </c>
      <c r="DY186">
        <v>31</v>
      </c>
      <c r="DZ186">
        <v>400</v>
      </c>
      <c r="EA186">
        <v>32.979999999999997</v>
      </c>
      <c r="EB186">
        <v>100.241</v>
      </c>
      <c r="EC186">
        <v>100.66</v>
      </c>
    </row>
    <row r="187" spans="1:133" x14ac:dyDescent="0.35">
      <c r="A187">
        <v>171</v>
      </c>
      <c r="B187">
        <v>1582064555.0999999</v>
      </c>
      <c r="C187">
        <v>850.09999990463302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1582064547.0310299</v>
      </c>
      <c r="O187">
        <f t="shared" si="86"/>
        <v>4.8787876582821459E-5</v>
      </c>
      <c r="P187">
        <f t="shared" si="87"/>
        <v>-0.23700417589145995</v>
      </c>
      <c r="Q187">
        <f t="shared" si="88"/>
        <v>400.34751724137902</v>
      </c>
      <c r="R187">
        <f t="shared" si="89"/>
        <v>490.23384308079591</v>
      </c>
      <c r="S187">
        <f t="shared" si="90"/>
        <v>48.663284255776894</v>
      </c>
      <c r="T187">
        <f t="shared" si="91"/>
        <v>39.740677449314497</v>
      </c>
      <c r="U187">
        <f t="shared" si="92"/>
        <v>3.8351413086128239E-3</v>
      </c>
      <c r="V187">
        <f t="shared" si="93"/>
        <v>2.2462142080440821</v>
      </c>
      <c r="W187">
        <f t="shared" si="94"/>
        <v>3.8315072292062213E-3</v>
      </c>
      <c r="X187">
        <f t="shared" si="95"/>
        <v>2.3950182314591388E-3</v>
      </c>
      <c r="Y187">
        <f t="shared" si="96"/>
        <v>0</v>
      </c>
      <c r="Z187">
        <f t="shared" si="97"/>
        <v>31.298952354905811</v>
      </c>
      <c r="AA187">
        <f t="shared" si="98"/>
        <v>30.919889655172401</v>
      </c>
      <c r="AB187">
        <f t="shared" si="99"/>
        <v>4.4908126490244173</v>
      </c>
      <c r="AC187">
        <f t="shared" si="100"/>
        <v>71.331031356682743</v>
      </c>
      <c r="AD187">
        <f t="shared" si="101"/>
        <v>3.276282615882558</v>
      </c>
      <c r="AE187">
        <f t="shared" si="102"/>
        <v>4.5930677764911012</v>
      </c>
      <c r="AF187">
        <f t="shared" si="103"/>
        <v>1.2145300331418594</v>
      </c>
      <c r="AG187">
        <f t="shared" si="104"/>
        <v>-2.1515453573024264</v>
      </c>
      <c r="AH187">
        <f t="shared" si="105"/>
        <v>47.859142968687657</v>
      </c>
      <c r="AI187">
        <f t="shared" si="106"/>
        <v>4.790152627265801</v>
      </c>
      <c r="AJ187">
        <f t="shared" si="107"/>
        <v>50.49775023865103</v>
      </c>
      <c r="AK187">
        <v>-4.1081905756023801E-2</v>
      </c>
      <c r="AL187">
        <v>4.6118038183746497E-2</v>
      </c>
      <c r="AM187">
        <v>3.4484545861584599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51643.013371198067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-0.23700417589145995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1582064547.0310299</v>
      </c>
      <c r="BY187">
        <v>400.34751724137902</v>
      </c>
      <c r="BZ187">
        <v>399.97472413793099</v>
      </c>
      <c r="CA187">
        <v>33.005265517241398</v>
      </c>
      <c r="CB187">
        <v>32.924393103448303</v>
      </c>
      <c r="CC187">
        <v>350.01517241379298</v>
      </c>
      <c r="CD187">
        <v>99.065455172413806</v>
      </c>
      <c r="CE187">
        <v>0.19999731034482801</v>
      </c>
      <c r="CF187">
        <v>31.315100000000001</v>
      </c>
      <c r="CG187">
        <v>30.919889655172401</v>
      </c>
      <c r="CH187">
        <v>999.9</v>
      </c>
      <c r="CI187">
        <v>0</v>
      </c>
      <c r="CJ187">
        <v>0</v>
      </c>
      <c r="CK187">
        <v>10000.5610344828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-0.37931034482758602</v>
      </c>
      <c r="CS187">
        <v>0</v>
      </c>
      <c r="CT187">
        <v>14.4586206896552</v>
      </c>
      <c r="CU187">
        <v>-1.7344827586206899</v>
      </c>
      <c r="CV187">
        <v>38.553448275862102</v>
      </c>
      <c r="CW187">
        <v>43.820689655172401</v>
      </c>
      <c r="CX187">
        <v>41.1656896551724</v>
      </c>
      <c r="CY187">
        <v>42.463068965517202</v>
      </c>
      <c r="CZ187">
        <v>39.754275862069001</v>
      </c>
      <c r="DA187">
        <v>0</v>
      </c>
      <c r="DB187">
        <v>0</v>
      </c>
      <c r="DC187">
        <v>0</v>
      </c>
      <c r="DD187">
        <v>1582064558.3</v>
      </c>
      <c r="DE187">
        <v>-0.70769230769230795</v>
      </c>
      <c r="DF187">
        <v>-11.124786722489301</v>
      </c>
      <c r="DG187">
        <v>4.3316241482403397</v>
      </c>
      <c r="DH187">
        <v>13.7807692307692</v>
      </c>
      <c r="DI187">
        <v>15</v>
      </c>
      <c r="DJ187">
        <v>100</v>
      </c>
      <c r="DK187">
        <v>100</v>
      </c>
      <c r="DL187">
        <v>2.605</v>
      </c>
      <c r="DM187">
        <v>0.52900000000000003</v>
      </c>
      <c r="DN187">
        <v>2</v>
      </c>
      <c r="DO187">
        <v>343.22699999999998</v>
      </c>
      <c r="DP187">
        <v>687.64200000000005</v>
      </c>
      <c r="DQ187">
        <v>30.999700000000001</v>
      </c>
      <c r="DR187">
        <v>30.3856</v>
      </c>
      <c r="DS187">
        <v>30.0001</v>
      </c>
      <c r="DT187">
        <v>30.314699999999998</v>
      </c>
      <c r="DU187">
        <v>30.3246</v>
      </c>
      <c r="DV187">
        <v>21.084599999999998</v>
      </c>
      <c r="DW187">
        <v>10.8056</v>
      </c>
      <c r="DX187">
        <v>100</v>
      </c>
      <c r="DY187">
        <v>31</v>
      </c>
      <c r="DZ187">
        <v>400</v>
      </c>
      <c r="EA187">
        <v>32.988900000000001</v>
      </c>
      <c r="EB187">
        <v>100.24</v>
      </c>
      <c r="EC187">
        <v>100.661</v>
      </c>
    </row>
    <row r="188" spans="1:133" x14ac:dyDescent="0.35">
      <c r="A188">
        <v>172</v>
      </c>
      <c r="B188">
        <v>1582064560.0999999</v>
      </c>
      <c r="C188">
        <v>855.09999990463302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1582064552.0310299</v>
      </c>
      <c r="O188">
        <f t="shared" si="86"/>
        <v>4.9189086512933007E-5</v>
      </c>
      <c r="P188">
        <f t="shared" si="87"/>
        <v>-0.22666358985486801</v>
      </c>
      <c r="Q188">
        <f t="shared" si="88"/>
        <v>400.345448275862</v>
      </c>
      <c r="R188">
        <f t="shared" si="89"/>
        <v>485.23002871992219</v>
      </c>
      <c r="S188">
        <f t="shared" si="90"/>
        <v>48.166842340972742</v>
      </c>
      <c r="T188">
        <f t="shared" si="91"/>
        <v>39.74068987424517</v>
      </c>
      <c r="U188">
        <f t="shared" si="92"/>
        <v>3.8650310661043673E-3</v>
      </c>
      <c r="V188">
        <f t="shared" si="93"/>
        <v>2.2461205364698364</v>
      </c>
      <c r="W188">
        <f t="shared" si="94"/>
        <v>3.8613399961272611E-3</v>
      </c>
      <c r="X188">
        <f t="shared" si="95"/>
        <v>2.4136688242695561E-3</v>
      </c>
      <c r="Y188">
        <f t="shared" si="96"/>
        <v>0</v>
      </c>
      <c r="Z188">
        <f t="shared" si="97"/>
        <v>31.298494804067776</v>
      </c>
      <c r="AA188">
        <f t="shared" si="98"/>
        <v>30.921117241379299</v>
      </c>
      <c r="AB188">
        <f t="shared" si="99"/>
        <v>4.4911271737011722</v>
      </c>
      <c r="AC188">
        <f t="shared" si="100"/>
        <v>71.327580376125667</v>
      </c>
      <c r="AD188">
        <f t="shared" si="101"/>
        <v>3.2760637026796258</v>
      </c>
      <c r="AE188">
        <f t="shared" si="102"/>
        <v>4.5929830864922625</v>
      </c>
      <c r="AF188">
        <f t="shared" si="103"/>
        <v>1.2150634710215464</v>
      </c>
      <c r="AG188">
        <f t="shared" si="104"/>
        <v>-2.1692387152203456</v>
      </c>
      <c r="AH188">
        <f t="shared" si="105"/>
        <v>47.669244448952746</v>
      </c>
      <c r="AI188">
        <f t="shared" si="106"/>
        <v>4.7713661784376757</v>
      </c>
      <c r="AJ188">
        <f t="shared" si="107"/>
        <v>50.271371912170075</v>
      </c>
      <c r="AK188">
        <v>-4.10793878572695E-2</v>
      </c>
      <c r="AL188">
        <v>4.61152116218147E-2</v>
      </c>
      <c r="AM188">
        <v>3.4482872296006502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51640.044255106593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-0.22666358985486801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1582064552.0310299</v>
      </c>
      <c r="BY188">
        <v>400.345448275862</v>
      </c>
      <c r="BZ188">
        <v>399.99065517241399</v>
      </c>
      <c r="CA188">
        <v>33.002879310344802</v>
      </c>
      <c r="CB188">
        <v>32.921341379310299</v>
      </c>
      <c r="CC188">
        <v>350.01406896551703</v>
      </c>
      <c r="CD188">
        <v>99.066003448275893</v>
      </c>
      <c r="CE188">
        <v>0.199993068965517</v>
      </c>
      <c r="CF188">
        <v>31.314775862068998</v>
      </c>
      <c r="CG188">
        <v>30.921117241379299</v>
      </c>
      <c r="CH188">
        <v>999.9</v>
      </c>
      <c r="CI188">
        <v>0</v>
      </c>
      <c r="CJ188">
        <v>0</v>
      </c>
      <c r="CK188">
        <v>9999.8927586206901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-2.22413793103448</v>
      </c>
      <c r="CS188">
        <v>0</v>
      </c>
      <c r="CT188">
        <v>14.6241379310345</v>
      </c>
      <c r="CU188">
        <v>-1.9931034482758601</v>
      </c>
      <c r="CV188">
        <v>38.553448275862102</v>
      </c>
      <c r="CW188">
        <v>43.822862068965499</v>
      </c>
      <c r="CX188">
        <v>41.150620689655199</v>
      </c>
      <c r="CY188">
        <v>42.467413793103397</v>
      </c>
      <c r="CZ188">
        <v>39.754275862069001</v>
      </c>
      <c r="DA188">
        <v>0</v>
      </c>
      <c r="DB188">
        <v>0</v>
      </c>
      <c r="DC188">
        <v>0</v>
      </c>
      <c r="DD188">
        <v>1582064563.7</v>
      </c>
      <c r="DE188">
        <v>-2.0384615384615401</v>
      </c>
      <c r="DF188">
        <v>-5.1555557427800904</v>
      </c>
      <c r="DG188">
        <v>-4.2905982375647902</v>
      </c>
      <c r="DH188">
        <v>13.573076923076901</v>
      </c>
      <c r="DI188">
        <v>15</v>
      </c>
      <c r="DJ188">
        <v>100</v>
      </c>
      <c r="DK188">
        <v>100</v>
      </c>
      <c r="DL188">
        <v>2.605</v>
      </c>
      <c r="DM188">
        <v>0.52900000000000003</v>
      </c>
      <c r="DN188">
        <v>2</v>
      </c>
      <c r="DO188">
        <v>343.25099999999998</v>
      </c>
      <c r="DP188">
        <v>687.51800000000003</v>
      </c>
      <c r="DQ188">
        <v>30.999700000000001</v>
      </c>
      <c r="DR188">
        <v>30.3856</v>
      </c>
      <c r="DS188">
        <v>30</v>
      </c>
      <c r="DT188">
        <v>30.314699999999998</v>
      </c>
      <c r="DU188">
        <v>30.324100000000001</v>
      </c>
      <c r="DV188">
        <v>21.082699999999999</v>
      </c>
      <c r="DW188">
        <v>10.8056</v>
      </c>
      <c r="DX188">
        <v>100</v>
      </c>
      <c r="DY188">
        <v>31</v>
      </c>
      <c r="DZ188">
        <v>400</v>
      </c>
      <c r="EA188">
        <v>32.991100000000003</v>
      </c>
      <c r="EB188">
        <v>100.24</v>
      </c>
      <c r="EC188">
        <v>100.661</v>
      </c>
    </row>
    <row r="189" spans="1:133" x14ac:dyDescent="0.35">
      <c r="A189">
        <v>173</v>
      </c>
      <c r="B189">
        <v>1582064565.0999999</v>
      </c>
      <c r="C189">
        <v>860.09999990463302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1582064557.0310299</v>
      </c>
      <c r="O189">
        <f t="shared" si="86"/>
        <v>4.966543044869962E-5</v>
      </c>
      <c r="P189">
        <f t="shared" si="87"/>
        <v>-0.22251025329749424</v>
      </c>
      <c r="Q189">
        <f t="shared" si="88"/>
        <v>400.36324137931001</v>
      </c>
      <c r="R189">
        <f t="shared" si="89"/>
        <v>482.68050928004652</v>
      </c>
      <c r="S189">
        <f t="shared" si="90"/>
        <v>47.913983370063782</v>
      </c>
      <c r="T189">
        <f t="shared" si="91"/>
        <v>39.742639946340375</v>
      </c>
      <c r="U189">
        <f t="shared" si="92"/>
        <v>3.901930892441929E-3</v>
      </c>
      <c r="V189">
        <f t="shared" si="93"/>
        <v>2.2453292892016554</v>
      </c>
      <c r="W189">
        <f t="shared" si="94"/>
        <v>3.8981677207840363E-3</v>
      </c>
      <c r="X189">
        <f t="shared" si="95"/>
        <v>2.4366926213902468E-3</v>
      </c>
      <c r="Y189">
        <f t="shared" si="96"/>
        <v>0</v>
      </c>
      <c r="Z189">
        <f t="shared" si="97"/>
        <v>31.298307736287892</v>
      </c>
      <c r="AA189">
        <f t="shared" si="98"/>
        <v>30.921524137931002</v>
      </c>
      <c r="AB189">
        <f t="shared" si="99"/>
        <v>4.4912314304966126</v>
      </c>
      <c r="AC189">
        <f t="shared" si="100"/>
        <v>71.32598856449836</v>
      </c>
      <c r="AD189">
        <f t="shared" si="101"/>
        <v>3.2759860927620328</v>
      </c>
      <c r="AE189">
        <f t="shared" si="102"/>
        <v>4.5929767798446113</v>
      </c>
      <c r="AF189">
        <f t="shared" si="103"/>
        <v>1.2152453377345798</v>
      </c>
      <c r="AG189">
        <f t="shared" si="104"/>
        <v>-2.1902454827876534</v>
      </c>
      <c r="AH189">
        <f t="shared" si="105"/>
        <v>47.600275061486826</v>
      </c>
      <c r="AI189">
        <f t="shared" si="106"/>
        <v>4.7661507891053834</v>
      </c>
      <c r="AJ189">
        <f t="shared" si="107"/>
        <v>50.176180367804555</v>
      </c>
      <c r="AK189">
        <v>-4.1058122841841703E-2</v>
      </c>
      <c r="AL189">
        <v>4.60913397790794E-2</v>
      </c>
      <c r="AM189">
        <v>3.4468736728334801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51614.41635917619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-0.22251025329749424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1582064557.0310299</v>
      </c>
      <c r="BY189">
        <v>400.36324137931001</v>
      </c>
      <c r="BZ189">
        <v>400.01589655172398</v>
      </c>
      <c r="CA189">
        <v>33.0019448275862</v>
      </c>
      <c r="CB189">
        <v>32.919617241379299</v>
      </c>
      <c r="CC189">
        <v>350.01420689655203</v>
      </c>
      <c r="CD189">
        <v>99.0664379310345</v>
      </c>
      <c r="CE189">
        <v>0.20001772413793101</v>
      </c>
      <c r="CF189">
        <v>31.314751724137899</v>
      </c>
      <c r="CG189">
        <v>30.921524137931002</v>
      </c>
      <c r="CH189">
        <v>999.9</v>
      </c>
      <c r="CI189">
        <v>0</v>
      </c>
      <c r="CJ189">
        <v>0</v>
      </c>
      <c r="CK189">
        <v>9994.6724137930996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-0.75517241379310296</v>
      </c>
      <c r="CS189">
        <v>0</v>
      </c>
      <c r="CT189">
        <v>13.8206896551724</v>
      </c>
      <c r="CU189">
        <v>-2.0137931034482799</v>
      </c>
      <c r="CV189">
        <v>38.557724137930997</v>
      </c>
      <c r="CW189">
        <v>43.822862068965499</v>
      </c>
      <c r="CX189">
        <v>41.1656896551724</v>
      </c>
      <c r="CY189">
        <v>42.460896551724097</v>
      </c>
      <c r="CZ189">
        <v>39.75</v>
      </c>
      <c r="DA189">
        <v>0</v>
      </c>
      <c r="DB189">
        <v>0</v>
      </c>
      <c r="DC189">
        <v>0</v>
      </c>
      <c r="DD189">
        <v>1582064568.5</v>
      </c>
      <c r="DE189">
        <v>-0.28846153846153799</v>
      </c>
      <c r="DF189">
        <v>20.516239194723401</v>
      </c>
      <c r="DG189">
        <v>10.181196541075201</v>
      </c>
      <c r="DH189">
        <v>12.6615384615385</v>
      </c>
      <c r="DI189">
        <v>15</v>
      </c>
      <c r="DJ189">
        <v>100</v>
      </c>
      <c r="DK189">
        <v>100</v>
      </c>
      <c r="DL189">
        <v>2.605</v>
      </c>
      <c r="DM189">
        <v>0.52900000000000003</v>
      </c>
      <c r="DN189">
        <v>2</v>
      </c>
      <c r="DO189">
        <v>343.322</v>
      </c>
      <c r="DP189">
        <v>687.61199999999997</v>
      </c>
      <c r="DQ189">
        <v>30.9999</v>
      </c>
      <c r="DR189">
        <v>30.384</v>
      </c>
      <c r="DS189">
        <v>30</v>
      </c>
      <c r="DT189">
        <v>30.314699999999998</v>
      </c>
      <c r="DU189">
        <v>30.324100000000001</v>
      </c>
      <c r="DV189">
        <v>21.080400000000001</v>
      </c>
      <c r="DW189">
        <v>10.5318</v>
      </c>
      <c r="DX189">
        <v>100</v>
      </c>
      <c r="DY189">
        <v>31</v>
      </c>
      <c r="DZ189">
        <v>400</v>
      </c>
      <c r="EA189">
        <v>32.994599999999998</v>
      </c>
      <c r="EB189">
        <v>100.241</v>
      </c>
      <c r="EC189">
        <v>100.66200000000001</v>
      </c>
    </row>
    <row r="190" spans="1:133" x14ac:dyDescent="0.35">
      <c r="A190">
        <v>174</v>
      </c>
      <c r="B190">
        <v>1582064570.0999999</v>
      </c>
      <c r="C190">
        <v>865.09999990463302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1582064562.0310299</v>
      </c>
      <c r="O190">
        <f t="shared" si="86"/>
        <v>4.7303718350586153E-5</v>
      </c>
      <c r="P190">
        <f t="shared" si="87"/>
        <v>-0.21798182059022683</v>
      </c>
      <c r="Q190">
        <f t="shared" si="88"/>
        <v>400.36758620689699</v>
      </c>
      <c r="R190">
        <f t="shared" si="89"/>
        <v>485.26548506569065</v>
      </c>
      <c r="S190">
        <f t="shared" si="90"/>
        <v>48.170868333368624</v>
      </c>
      <c r="T190">
        <f t="shared" si="91"/>
        <v>39.743305208509277</v>
      </c>
      <c r="U190">
        <f t="shared" si="92"/>
        <v>3.7162775491455858E-3</v>
      </c>
      <c r="V190">
        <f t="shared" si="93"/>
        <v>2.2449857355042075</v>
      </c>
      <c r="W190">
        <f t="shared" si="94"/>
        <v>3.7128632695920009E-3</v>
      </c>
      <c r="X190">
        <f t="shared" si="95"/>
        <v>2.3208460345434884E-3</v>
      </c>
      <c r="Y190">
        <f t="shared" si="96"/>
        <v>0</v>
      </c>
      <c r="Z190">
        <f t="shared" si="97"/>
        <v>31.299428893824032</v>
      </c>
      <c r="AA190">
        <f t="shared" si="98"/>
        <v>30.921062068965501</v>
      </c>
      <c r="AB190">
        <f t="shared" si="99"/>
        <v>4.4911130373488373</v>
      </c>
      <c r="AC190">
        <f t="shared" si="100"/>
        <v>71.322280805629617</v>
      </c>
      <c r="AD190">
        <f t="shared" si="101"/>
        <v>3.275879411964993</v>
      </c>
      <c r="AE190">
        <f t="shared" si="102"/>
        <v>4.5930659745620774</v>
      </c>
      <c r="AF190">
        <f t="shared" si="103"/>
        <v>1.2152336253838443</v>
      </c>
      <c r="AG190">
        <f t="shared" si="104"/>
        <v>-2.0860939792608493</v>
      </c>
      <c r="AH190">
        <f t="shared" si="105"/>
        <v>47.690234518477254</v>
      </c>
      <c r="AI190">
        <f t="shared" si="106"/>
        <v>4.7758862223332983</v>
      </c>
      <c r="AJ190">
        <f t="shared" si="107"/>
        <v>50.380026761549701</v>
      </c>
      <c r="AK190">
        <v>-4.1048891827296E-2</v>
      </c>
      <c r="AL190">
        <v>4.6080977156570599E-2</v>
      </c>
      <c r="AM190">
        <v>3.4462599783474399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51603.238905491686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-0.21798182059022683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1582064562.0310299</v>
      </c>
      <c r="BY190">
        <v>400.36758620689699</v>
      </c>
      <c r="BZ190">
        <v>400.02637931034502</v>
      </c>
      <c r="CA190">
        <v>33.000675862069002</v>
      </c>
      <c r="CB190">
        <v>32.922262068965502</v>
      </c>
      <c r="CC190">
        <v>350.009827586207</v>
      </c>
      <c r="CD190">
        <v>99.067020689655195</v>
      </c>
      <c r="CE190">
        <v>0.20001934482758599</v>
      </c>
      <c r="CF190">
        <v>31.315093103448302</v>
      </c>
      <c r="CG190">
        <v>30.921062068965501</v>
      </c>
      <c r="CH190">
        <v>999.9</v>
      </c>
      <c r="CI190">
        <v>0</v>
      </c>
      <c r="CJ190">
        <v>0</v>
      </c>
      <c r="CK190">
        <v>9992.3665517241407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5.5172413793103399E-2</v>
      </c>
      <c r="CS190">
        <v>0</v>
      </c>
      <c r="CT190">
        <v>13.6620689655172</v>
      </c>
      <c r="CU190">
        <v>-1.7379310344827601</v>
      </c>
      <c r="CV190">
        <v>38.561999999999998</v>
      </c>
      <c r="CW190">
        <v>43.825034482758603</v>
      </c>
      <c r="CX190">
        <v>41.148413793103401</v>
      </c>
      <c r="CY190">
        <v>42.463068965517202</v>
      </c>
      <c r="CZ190">
        <v>39.75</v>
      </c>
      <c r="DA190">
        <v>0</v>
      </c>
      <c r="DB190">
        <v>0</v>
      </c>
      <c r="DC190">
        <v>0</v>
      </c>
      <c r="DD190">
        <v>1582064573.3</v>
      </c>
      <c r="DE190">
        <v>0.41153846153846202</v>
      </c>
      <c r="DF190">
        <v>21.411965968263701</v>
      </c>
      <c r="DG190">
        <v>20.673503978948101</v>
      </c>
      <c r="DH190">
        <v>13.926923076923099</v>
      </c>
      <c r="DI190">
        <v>15</v>
      </c>
      <c r="DJ190">
        <v>100</v>
      </c>
      <c r="DK190">
        <v>100</v>
      </c>
      <c r="DL190">
        <v>2.605</v>
      </c>
      <c r="DM190">
        <v>0.52900000000000003</v>
      </c>
      <c r="DN190">
        <v>2</v>
      </c>
      <c r="DO190">
        <v>343.18299999999999</v>
      </c>
      <c r="DP190">
        <v>687.63499999999999</v>
      </c>
      <c r="DQ190">
        <v>31.0001</v>
      </c>
      <c r="DR190">
        <v>30.382899999999999</v>
      </c>
      <c r="DS190">
        <v>30</v>
      </c>
      <c r="DT190">
        <v>30.313099999999999</v>
      </c>
      <c r="DU190">
        <v>30.324100000000001</v>
      </c>
      <c r="DV190">
        <v>21.0823</v>
      </c>
      <c r="DW190">
        <v>10.5318</v>
      </c>
      <c r="DX190">
        <v>100</v>
      </c>
      <c r="DY190">
        <v>31</v>
      </c>
      <c r="DZ190">
        <v>400</v>
      </c>
      <c r="EA190">
        <v>32.997900000000001</v>
      </c>
      <c r="EB190">
        <v>100.242</v>
      </c>
      <c r="EC190">
        <v>100.663</v>
      </c>
    </row>
    <row r="191" spans="1:133" x14ac:dyDescent="0.35">
      <c r="A191">
        <v>175</v>
      </c>
      <c r="B191">
        <v>1582064575.0999999</v>
      </c>
      <c r="C191">
        <v>870.09999990463302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1582064567.0310299</v>
      </c>
      <c r="O191">
        <f t="shared" si="86"/>
        <v>3.3906241382465912E-5</v>
      </c>
      <c r="P191">
        <f t="shared" si="87"/>
        <v>-0.2262898366131661</v>
      </c>
      <c r="Q191">
        <f t="shared" si="88"/>
        <v>400.35734482758602</v>
      </c>
      <c r="R191">
        <f t="shared" si="89"/>
        <v>526.9168071047709</v>
      </c>
      <c r="S191">
        <f t="shared" si="90"/>
        <v>52.305711387501979</v>
      </c>
      <c r="T191">
        <f t="shared" si="91"/>
        <v>39.742470629247677</v>
      </c>
      <c r="U191">
        <f t="shared" si="92"/>
        <v>2.6635813360513906E-3</v>
      </c>
      <c r="V191">
        <f t="shared" si="93"/>
        <v>2.246797808050637</v>
      </c>
      <c r="W191">
        <f t="shared" si="94"/>
        <v>2.6618283169986563E-3</v>
      </c>
      <c r="X191">
        <f t="shared" si="95"/>
        <v>1.6638001000700833E-3</v>
      </c>
      <c r="Y191">
        <f t="shared" si="96"/>
        <v>0</v>
      </c>
      <c r="Z191">
        <f t="shared" si="97"/>
        <v>31.303901166979244</v>
      </c>
      <c r="AA191">
        <f t="shared" si="98"/>
        <v>30.920217241379301</v>
      </c>
      <c r="AB191">
        <f t="shared" si="99"/>
        <v>4.4908965792943594</v>
      </c>
      <c r="AC191">
        <f t="shared" si="100"/>
        <v>71.322585027087243</v>
      </c>
      <c r="AD191">
        <f t="shared" si="101"/>
        <v>3.275898525789342</v>
      </c>
      <c r="AE191">
        <f t="shared" si="102"/>
        <v>4.5930731822818887</v>
      </c>
      <c r="AF191">
        <f t="shared" si="103"/>
        <v>1.2149980535050173</v>
      </c>
      <c r="AG191">
        <f t="shared" si="104"/>
        <v>-1.4952652449667467</v>
      </c>
      <c r="AH191">
        <f t="shared" si="105"/>
        <v>47.834403305033874</v>
      </c>
      <c r="AI191">
        <f t="shared" si="106"/>
        <v>4.7864411022404667</v>
      </c>
      <c r="AJ191">
        <f t="shared" si="107"/>
        <v>51.125579162307595</v>
      </c>
      <c r="AK191">
        <v>-4.1097595095597197E-2</v>
      </c>
      <c r="AL191">
        <v>4.6135650841879303E-2</v>
      </c>
      <c r="AM191">
        <v>3.4494973264408602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51661.968707431653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-0.2262898366131661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1582064567.0310299</v>
      </c>
      <c r="BY191">
        <v>400.35734482758602</v>
      </c>
      <c r="BZ191">
        <v>399.99268965517302</v>
      </c>
      <c r="CA191">
        <v>33.000717241379299</v>
      </c>
      <c r="CB191">
        <v>32.944510344827599</v>
      </c>
      <c r="CC191">
        <v>349.99951724137901</v>
      </c>
      <c r="CD191">
        <v>99.067496551724105</v>
      </c>
      <c r="CE191">
        <v>0.19999820689655201</v>
      </c>
      <c r="CF191">
        <v>31.315120689655199</v>
      </c>
      <c r="CG191">
        <v>30.920217241379301</v>
      </c>
      <c r="CH191">
        <v>999.9</v>
      </c>
      <c r="CI191">
        <v>0</v>
      </c>
      <c r="CJ191">
        <v>0</v>
      </c>
      <c r="CK191">
        <v>10004.174137931001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0.97931034482758605</v>
      </c>
      <c r="CS191">
        <v>0</v>
      </c>
      <c r="CT191">
        <v>13.086206896551699</v>
      </c>
      <c r="CU191">
        <v>-1.94137931034483</v>
      </c>
      <c r="CV191">
        <v>38.5663448275862</v>
      </c>
      <c r="CW191">
        <v>43.8163448275862</v>
      </c>
      <c r="CX191">
        <v>41.165620689655199</v>
      </c>
      <c r="CY191">
        <v>42.463068965517202</v>
      </c>
      <c r="CZ191">
        <v>39.754275862069001</v>
      </c>
      <c r="DA191">
        <v>0</v>
      </c>
      <c r="DB191">
        <v>0</v>
      </c>
      <c r="DC191">
        <v>0</v>
      </c>
      <c r="DD191">
        <v>1582064578.7</v>
      </c>
      <c r="DE191">
        <v>1.0346153846153801</v>
      </c>
      <c r="DF191">
        <v>-19.401709303814702</v>
      </c>
      <c r="DG191">
        <v>2.3384611114281602</v>
      </c>
      <c r="DH191">
        <v>13.669230769230801</v>
      </c>
      <c r="DI191">
        <v>15</v>
      </c>
      <c r="DJ191">
        <v>100</v>
      </c>
      <c r="DK191">
        <v>100</v>
      </c>
      <c r="DL191">
        <v>2.605</v>
      </c>
      <c r="DM191">
        <v>0.52900000000000003</v>
      </c>
      <c r="DN191">
        <v>2</v>
      </c>
      <c r="DO191">
        <v>343.30799999999999</v>
      </c>
      <c r="DP191">
        <v>687.44899999999996</v>
      </c>
      <c r="DQ191">
        <v>31.0002</v>
      </c>
      <c r="DR191">
        <v>30.382899999999999</v>
      </c>
      <c r="DS191">
        <v>30</v>
      </c>
      <c r="DT191">
        <v>30.312100000000001</v>
      </c>
      <c r="DU191">
        <v>30.324100000000001</v>
      </c>
      <c r="DV191">
        <v>21.0837</v>
      </c>
      <c r="DW191">
        <v>10.5318</v>
      </c>
      <c r="DX191">
        <v>100</v>
      </c>
      <c r="DY191">
        <v>31</v>
      </c>
      <c r="DZ191">
        <v>400</v>
      </c>
      <c r="EA191">
        <v>32.991700000000002</v>
      </c>
      <c r="EB191">
        <v>100.24299999999999</v>
      </c>
      <c r="EC191">
        <v>100.66200000000001</v>
      </c>
    </row>
    <row r="192" spans="1:133" x14ac:dyDescent="0.35">
      <c r="A192">
        <v>176</v>
      </c>
      <c r="B192">
        <v>1582064580.0999999</v>
      </c>
      <c r="C192">
        <v>875.09999990463302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1582064572.0310299</v>
      </c>
      <c r="O192">
        <f t="shared" si="86"/>
        <v>1.9651624205145809E-5</v>
      </c>
      <c r="P192">
        <f t="shared" si="87"/>
        <v>-0.21533765875169703</v>
      </c>
      <c r="Q192">
        <f t="shared" si="88"/>
        <v>400.33931034482799</v>
      </c>
      <c r="R192">
        <f t="shared" si="89"/>
        <v>613.21439171285465</v>
      </c>
      <c r="S192">
        <f t="shared" si="90"/>
        <v>60.872540016350072</v>
      </c>
      <c r="T192">
        <f t="shared" si="91"/>
        <v>39.740865541353671</v>
      </c>
      <c r="U192">
        <f t="shared" si="92"/>
        <v>1.5441606574546293E-3</v>
      </c>
      <c r="V192">
        <f t="shared" si="93"/>
        <v>2.2462956175605719</v>
      </c>
      <c r="W192">
        <f t="shared" si="94"/>
        <v>1.5435711809970456E-3</v>
      </c>
      <c r="X192">
        <f t="shared" si="95"/>
        <v>9.6478493020206771E-4</v>
      </c>
      <c r="Y192">
        <f t="shared" si="96"/>
        <v>0</v>
      </c>
      <c r="Z192">
        <f t="shared" si="97"/>
        <v>31.308171846235172</v>
      </c>
      <c r="AA192">
        <f t="shared" si="98"/>
        <v>30.919355172413798</v>
      </c>
      <c r="AB192">
        <f t="shared" si="99"/>
        <v>4.4906757130961887</v>
      </c>
      <c r="AC192">
        <f t="shared" si="100"/>
        <v>71.333352446371748</v>
      </c>
      <c r="AD192">
        <f t="shared" si="101"/>
        <v>3.2763101752744554</v>
      </c>
      <c r="AE192">
        <f t="shared" si="102"/>
        <v>4.5929569590011603</v>
      </c>
      <c r="AF192">
        <f t="shared" si="103"/>
        <v>1.2143655378217333</v>
      </c>
      <c r="AG192">
        <f t="shared" si="104"/>
        <v>-0.86663662744693015</v>
      </c>
      <c r="AH192">
        <f t="shared" si="105"/>
        <v>47.874240538311071</v>
      </c>
      <c r="AI192">
        <f t="shared" si="106"/>
        <v>4.7914674093301839</v>
      </c>
      <c r="AJ192">
        <f t="shared" si="107"/>
        <v>51.799071320194322</v>
      </c>
      <c r="AK192">
        <v>-4.1084094126520997E-2</v>
      </c>
      <c r="AL192">
        <v>4.6120494821341299E-2</v>
      </c>
      <c r="AM192">
        <v>3.4486000371872798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51645.776880104291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-0.21533765875169703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1582064572.0310299</v>
      </c>
      <c r="BY192">
        <v>400.33931034482799</v>
      </c>
      <c r="BZ192">
        <v>399.98365517241399</v>
      </c>
      <c r="CA192">
        <v>33.0047103448276</v>
      </c>
      <c r="CB192">
        <v>32.972134482758598</v>
      </c>
      <c r="CC192">
        <v>350.00813793103401</v>
      </c>
      <c r="CD192">
        <v>99.067944827586203</v>
      </c>
      <c r="CE192">
        <v>0.200012413793103</v>
      </c>
      <c r="CF192">
        <v>31.314675862068999</v>
      </c>
      <c r="CG192">
        <v>30.919355172413798</v>
      </c>
      <c r="CH192">
        <v>999.9</v>
      </c>
      <c r="CI192">
        <v>0</v>
      </c>
      <c r="CJ192">
        <v>0</v>
      </c>
      <c r="CK192">
        <v>10000.8424137931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0.541379310344828</v>
      </c>
      <c r="CS192">
        <v>0</v>
      </c>
      <c r="CT192">
        <v>12.420689655172399</v>
      </c>
      <c r="CU192">
        <v>-2.2034482758620699</v>
      </c>
      <c r="CV192">
        <v>38.5663448275862</v>
      </c>
      <c r="CW192">
        <v>43.820689655172401</v>
      </c>
      <c r="CX192">
        <v>41.152724137931003</v>
      </c>
      <c r="CY192">
        <v>42.471758620689599</v>
      </c>
      <c r="CZ192">
        <v>39.754275862069001</v>
      </c>
      <c r="DA192">
        <v>0</v>
      </c>
      <c r="DB192">
        <v>0</v>
      </c>
      <c r="DC192">
        <v>0</v>
      </c>
      <c r="DD192">
        <v>1582064583.5</v>
      </c>
      <c r="DE192">
        <v>0.71923076923076901</v>
      </c>
      <c r="DF192">
        <v>-8.9675210344954408</v>
      </c>
      <c r="DG192">
        <v>-6.5743596069281702</v>
      </c>
      <c r="DH192">
        <v>13.657692307692299</v>
      </c>
      <c r="DI192">
        <v>15</v>
      </c>
      <c r="DJ192">
        <v>100</v>
      </c>
      <c r="DK192">
        <v>100</v>
      </c>
      <c r="DL192">
        <v>2.605</v>
      </c>
      <c r="DM192">
        <v>0.52900000000000003</v>
      </c>
      <c r="DN192">
        <v>2</v>
      </c>
      <c r="DO192">
        <v>343.22500000000002</v>
      </c>
      <c r="DP192">
        <v>687.70500000000004</v>
      </c>
      <c r="DQ192">
        <v>31.0001</v>
      </c>
      <c r="DR192">
        <v>30.382899999999999</v>
      </c>
      <c r="DS192">
        <v>29.9999</v>
      </c>
      <c r="DT192">
        <v>30.312100000000001</v>
      </c>
      <c r="DU192">
        <v>30.324100000000001</v>
      </c>
      <c r="DV192">
        <v>21.082699999999999</v>
      </c>
      <c r="DW192">
        <v>10.5318</v>
      </c>
      <c r="DX192">
        <v>100</v>
      </c>
      <c r="DY192">
        <v>31</v>
      </c>
      <c r="DZ192">
        <v>400</v>
      </c>
      <c r="EA192">
        <v>32.9895</v>
      </c>
      <c r="EB192">
        <v>100.24</v>
      </c>
      <c r="EC192">
        <v>100.66200000000001</v>
      </c>
    </row>
    <row r="193" spans="1:133" x14ac:dyDescent="0.35">
      <c r="A193">
        <v>177</v>
      </c>
      <c r="B193">
        <v>1582064585.0999999</v>
      </c>
      <c r="C193">
        <v>880.09999990463302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1582064577.0310299</v>
      </c>
      <c r="O193">
        <f t="shared" si="86"/>
        <v>9.2382881742751009E-6</v>
      </c>
      <c r="P193">
        <f t="shared" si="87"/>
        <v>-0.20549695065442652</v>
      </c>
      <c r="Q193">
        <f t="shared" si="88"/>
        <v>400.32527586206902</v>
      </c>
      <c r="R193">
        <f t="shared" si="89"/>
        <v>840.29269845438557</v>
      </c>
      <c r="S193">
        <f t="shared" si="90"/>
        <v>83.414437442760146</v>
      </c>
      <c r="T193">
        <f t="shared" si="91"/>
        <v>39.739614233914416</v>
      </c>
      <c r="U193">
        <f t="shared" si="92"/>
        <v>7.2658864166297494E-4</v>
      </c>
      <c r="V193">
        <f t="shared" si="93"/>
        <v>2.2472004290398018</v>
      </c>
      <c r="W193">
        <f t="shared" si="94"/>
        <v>7.2645815123624394E-4</v>
      </c>
      <c r="X193">
        <f t="shared" si="95"/>
        <v>4.540480663248424E-4</v>
      </c>
      <c r="Y193">
        <f t="shared" si="96"/>
        <v>0</v>
      </c>
      <c r="Z193">
        <f t="shared" si="97"/>
        <v>31.310750455517713</v>
      </c>
      <c r="AA193">
        <f t="shared" si="98"/>
        <v>30.917844827586201</v>
      </c>
      <c r="AB193">
        <f t="shared" si="99"/>
        <v>4.4902887783270913</v>
      </c>
      <c r="AC193">
        <f t="shared" si="100"/>
        <v>71.358307841477597</v>
      </c>
      <c r="AD193">
        <f t="shared" si="101"/>
        <v>3.2772943586103014</v>
      </c>
      <c r="AE193">
        <f t="shared" si="102"/>
        <v>4.5927299255621463</v>
      </c>
      <c r="AF193">
        <f t="shared" si="103"/>
        <v>1.2129944197167899</v>
      </c>
      <c r="AG193">
        <f t="shared" si="104"/>
        <v>-0.40740850848553195</v>
      </c>
      <c r="AH193">
        <f t="shared" si="105"/>
        <v>47.971228148637756</v>
      </c>
      <c r="AI193">
        <f t="shared" si="106"/>
        <v>4.799184904983929</v>
      </c>
      <c r="AJ193">
        <f t="shared" si="107"/>
        <v>52.36300454513615</v>
      </c>
      <c r="AK193">
        <v>-4.1108421185322798E-2</v>
      </c>
      <c r="AL193">
        <v>4.61478040760138E-2</v>
      </c>
      <c r="AM193">
        <v>3.4502167672553399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51675.260849897124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-0.20549695065442652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1582064577.0310299</v>
      </c>
      <c r="BY193">
        <v>400.32527586206902</v>
      </c>
      <c r="BZ193">
        <v>399.97934482758598</v>
      </c>
      <c r="CA193">
        <v>33.014506896551701</v>
      </c>
      <c r="CB193">
        <v>32.999193103448299</v>
      </c>
      <c r="CC193">
        <v>350.00958620689602</v>
      </c>
      <c r="CD193">
        <v>99.068344827586202</v>
      </c>
      <c r="CE193">
        <v>0.199966793103448</v>
      </c>
      <c r="CF193">
        <v>31.3138068965517</v>
      </c>
      <c r="CG193">
        <v>30.917844827586201</v>
      </c>
      <c r="CH193">
        <v>999.9</v>
      </c>
      <c r="CI193">
        <v>0</v>
      </c>
      <c r="CJ193">
        <v>0</v>
      </c>
      <c r="CK193">
        <v>10006.7237931034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-1.83103448275862</v>
      </c>
      <c r="CS193">
        <v>0</v>
      </c>
      <c r="CT193">
        <v>12.4413793103448</v>
      </c>
      <c r="CU193">
        <v>-2.3068965517241402</v>
      </c>
      <c r="CV193">
        <v>38.575034482758603</v>
      </c>
      <c r="CW193">
        <v>43.822862068965499</v>
      </c>
      <c r="CX193">
        <v>41.1548965517241</v>
      </c>
      <c r="CY193">
        <v>42.467413793103397</v>
      </c>
      <c r="CZ193">
        <v>39.756413793103498</v>
      </c>
      <c r="DA193">
        <v>0</v>
      </c>
      <c r="DB193">
        <v>0</v>
      </c>
      <c r="DC193">
        <v>0</v>
      </c>
      <c r="DD193">
        <v>1582064588.3</v>
      </c>
      <c r="DE193">
        <v>-1.81153846153846</v>
      </c>
      <c r="DF193">
        <v>-20.7897432571751</v>
      </c>
      <c r="DG193">
        <v>20.875213299431099</v>
      </c>
      <c r="DH193">
        <v>13.2307692307692</v>
      </c>
      <c r="DI193">
        <v>15</v>
      </c>
      <c r="DJ193">
        <v>100</v>
      </c>
      <c r="DK193">
        <v>100</v>
      </c>
      <c r="DL193">
        <v>2.605</v>
      </c>
      <c r="DM193">
        <v>0.52900000000000003</v>
      </c>
      <c r="DN193">
        <v>2</v>
      </c>
      <c r="DO193">
        <v>343.07</v>
      </c>
      <c r="DP193">
        <v>687.65800000000002</v>
      </c>
      <c r="DQ193">
        <v>31</v>
      </c>
      <c r="DR193">
        <v>30.382899999999999</v>
      </c>
      <c r="DS193">
        <v>30.0002</v>
      </c>
      <c r="DT193">
        <v>30.312100000000001</v>
      </c>
      <c r="DU193">
        <v>30.324100000000001</v>
      </c>
      <c r="DV193">
        <v>21.0839</v>
      </c>
      <c r="DW193">
        <v>10.5318</v>
      </c>
      <c r="DX193">
        <v>100</v>
      </c>
      <c r="DY193">
        <v>31</v>
      </c>
      <c r="DZ193">
        <v>400</v>
      </c>
      <c r="EA193">
        <v>32.9895</v>
      </c>
      <c r="EB193">
        <v>100.239</v>
      </c>
      <c r="EC193">
        <v>100.66200000000001</v>
      </c>
    </row>
    <row r="194" spans="1:133" x14ac:dyDescent="0.35">
      <c r="A194">
        <v>178</v>
      </c>
      <c r="B194">
        <v>1582064590.0999999</v>
      </c>
      <c r="C194">
        <v>885.09999990463302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1582064582.0310299</v>
      </c>
      <c r="O194">
        <f t="shared" si="86"/>
        <v>1.1396029554338337E-5</v>
      </c>
      <c r="P194">
        <f t="shared" si="87"/>
        <v>-0.19230636124657485</v>
      </c>
      <c r="Q194">
        <f t="shared" si="88"/>
        <v>400.32510344827602</v>
      </c>
      <c r="R194">
        <f t="shared" si="89"/>
        <v>731.71348238335258</v>
      </c>
      <c r="S194">
        <f t="shared" si="90"/>
        <v>72.636312779826739</v>
      </c>
      <c r="T194">
        <f t="shared" si="91"/>
        <v>39.739789040064622</v>
      </c>
      <c r="U194">
        <f t="shared" si="92"/>
        <v>8.9751521125433086E-4</v>
      </c>
      <c r="V194">
        <f t="shared" si="93"/>
        <v>2.2458871960068505</v>
      </c>
      <c r="W194">
        <f t="shared" si="94"/>
        <v>8.9731599761392483E-4</v>
      </c>
      <c r="X194">
        <f t="shared" si="95"/>
        <v>5.6084039293542124E-4</v>
      </c>
      <c r="Y194">
        <f t="shared" si="96"/>
        <v>0</v>
      </c>
      <c r="Z194">
        <f t="shared" si="97"/>
        <v>31.30907250179084</v>
      </c>
      <c r="AA194">
        <f t="shared" si="98"/>
        <v>30.916951724137899</v>
      </c>
      <c r="AB194">
        <f t="shared" si="99"/>
        <v>4.4900599880979355</v>
      </c>
      <c r="AC194">
        <f t="shared" si="100"/>
        <v>71.39206683971625</v>
      </c>
      <c r="AD194">
        <f t="shared" si="101"/>
        <v>3.2786653763709972</v>
      </c>
      <c r="AE194">
        <f t="shared" si="102"/>
        <v>4.5924785785120834</v>
      </c>
      <c r="AF194">
        <f t="shared" si="103"/>
        <v>1.2113946117269383</v>
      </c>
      <c r="AG194">
        <f t="shared" si="104"/>
        <v>-0.50256490334632065</v>
      </c>
      <c r="AH194">
        <f t="shared" si="105"/>
        <v>47.934844059007695</v>
      </c>
      <c r="AI194">
        <f t="shared" si="106"/>
        <v>4.798305114194255</v>
      </c>
      <c r="AJ194">
        <f t="shared" si="107"/>
        <v>52.230584269855626</v>
      </c>
      <c r="AK194">
        <v>-4.1073116059408499E-2</v>
      </c>
      <c r="AL194">
        <v>4.6108170979276102E-2</v>
      </c>
      <c r="AM194">
        <v>3.4478703482699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51632.869167174715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-0.19230636124657485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1582064582.0310299</v>
      </c>
      <c r="BY194">
        <v>400.32510344827602</v>
      </c>
      <c r="BZ194">
        <v>400.00327586206902</v>
      </c>
      <c r="CA194">
        <v>33.028158620689702</v>
      </c>
      <c r="CB194">
        <v>33.009268965517201</v>
      </c>
      <c r="CC194">
        <v>350.02141379310302</v>
      </c>
      <c r="CD194">
        <v>99.0687931034483</v>
      </c>
      <c r="CE194">
        <v>0.19999793103448299</v>
      </c>
      <c r="CF194">
        <v>31.312844827586201</v>
      </c>
      <c r="CG194">
        <v>30.916951724137899</v>
      </c>
      <c r="CH194">
        <v>999.9</v>
      </c>
      <c r="CI194">
        <v>0</v>
      </c>
      <c r="CJ194">
        <v>0</v>
      </c>
      <c r="CK194">
        <v>9998.0844827586207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-2.19655172413793</v>
      </c>
      <c r="CS194">
        <v>0</v>
      </c>
      <c r="CT194">
        <v>12.082758620689701</v>
      </c>
      <c r="CU194">
        <v>-1.8793103448275901</v>
      </c>
      <c r="CV194">
        <v>38.568551724137897</v>
      </c>
      <c r="CW194">
        <v>43.833724137931</v>
      </c>
      <c r="CX194">
        <v>41.148448275862101</v>
      </c>
      <c r="CY194">
        <v>42.471758620689599</v>
      </c>
      <c r="CZ194">
        <v>39.752137931034497</v>
      </c>
      <c r="DA194">
        <v>0</v>
      </c>
      <c r="DB194">
        <v>0</v>
      </c>
      <c r="DC194">
        <v>0</v>
      </c>
      <c r="DD194">
        <v>1582064593.7</v>
      </c>
      <c r="DE194">
        <v>-1.5115384615384599</v>
      </c>
      <c r="DF194">
        <v>-9.6854696855862805</v>
      </c>
      <c r="DG194">
        <v>-22.2222224595745</v>
      </c>
      <c r="DH194">
        <v>12.7153846153846</v>
      </c>
      <c r="DI194">
        <v>15</v>
      </c>
      <c r="DJ194">
        <v>100</v>
      </c>
      <c r="DK194">
        <v>100</v>
      </c>
      <c r="DL194">
        <v>2.605</v>
      </c>
      <c r="DM194">
        <v>0.52900000000000003</v>
      </c>
      <c r="DN194">
        <v>2</v>
      </c>
      <c r="DO194">
        <v>343.20100000000002</v>
      </c>
      <c r="DP194">
        <v>687.75099999999998</v>
      </c>
      <c r="DQ194">
        <v>30.999700000000001</v>
      </c>
      <c r="DR194">
        <v>30.380299999999998</v>
      </c>
      <c r="DS194">
        <v>30</v>
      </c>
      <c r="DT194">
        <v>30.312100000000001</v>
      </c>
      <c r="DU194">
        <v>30.324100000000001</v>
      </c>
      <c r="DV194">
        <v>21.083600000000001</v>
      </c>
      <c r="DW194">
        <v>10.5318</v>
      </c>
      <c r="DX194">
        <v>100</v>
      </c>
      <c r="DY194">
        <v>31</v>
      </c>
      <c r="DZ194">
        <v>400</v>
      </c>
      <c r="EA194">
        <v>32.9895</v>
      </c>
      <c r="EB194">
        <v>100.241</v>
      </c>
      <c r="EC194">
        <v>100.663</v>
      </c>
    </row>
    <row r="195" spans="1:133" x14ac:dyDescent="0.35">
      <c r="A195">
        <v>179</v>
      </c>
      <c r="B195">
        <v>1582064595.0999999</v>
      </c>
      <c r="C195">
        <v>890.09999990463302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1582064587.0310299</v>
      </c>
      <c r="O195">
        <f t="shared" si="86"/>
        <v>1.8123814835425424E-5</v>
      </c>
      <c r="P195">
        <f t="shared" si="87"/>
        <v>-0.19091370651876419</v>
      </c>
      <c r="Q195">
        <f t="shared" si="88"/>
        <v>400.31996551724097</v>
      </c>
      <c r="R195">
        <f t="shared" si="89"/>
        <v>603.94741995067216</v>
      </c>
      <c r="S195">
        <f t="shared" si="90"/>
        <v>59.952939212907367</v>
      </c>
      <c r="T195">
        <f t="shared" si="91"/>
        <v>39.739152392320122</v>
      </c>
      <c r="U195">
        <f t="shared" si="92"/>
        <v>1.4290266251271706E-3</v>
      </c>
      <c r="V195">
        <f t="shared" si="93"/>
        <v>2.2458527384774629</v>
      </c>
      <c r="W195">
        <f t="shared" si="94"/>
        <v>1.4285216603441907E-3</v>
      </c>
      <c r="X195">
        <f t="shared" si="95"/>
        <v>8.9287139081956676E-4</v>
      </c>
      <c r="Y195">
        <f t="shared" si="96"/>
        <v>0</v>
      </c>
      <c r="Z195">
        <f t="shared" si="97"/>
        <v>31.305814339470718</v>
      </c>
      <c r="AA195">
        <f t="shared" si="98"/>
        <v>30.916851724137899</v>
      </c>
      <c r="AB195">
        <f t="shared" si="99"/>
        <v>4.4900343712912987</v>
      </c>
      <c r="AC195">
        <f t="shared" si="100"/>
        <v>71.422988058450514</v>
      </c>
      <c r="AD195">
        <f t="shared" si="101"/>
        <v>3.2798930478554538</v>
      </c>
      <c r="AE195">
        <f t="shared" si="102"/>
        <v>4.5922092270506578</v>
      </c>
      <c r="AF195">
        <f t="shared" si="103"/>
        <v>1.2101413234358449</v>
      </c>
      <c r="AG195">
        <f t="shared" si="104"/>
        <v>-0.79926023424226122</v>
      </c>
      <c r="AH195">
        <f t="shared" si="105"/>
        <v>47.821380441080457</v>
      </c>
      <c r="AI195">
        <f t="shared" si="106"/>
        <v>4.7869940718744033</v>
      </c>
      <c r="AJ195">
        <f t="shared" si="107"/>
        <v>51.809114278712599</v>
      </c>
      <c r="AK195">
        <v>-4.1072189948842201E-2</v>
      </c>
      <c r="AL195">
        <v>4.61071313390337E-2</v>
      </c>
      <c r="AM195">
        <v>3.4478087886015798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51631.92132764186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-0.19091370651876419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1582064587.0310299</v>
      </c>
      <c r="BY195">
        <v>400.31996551724097</v>
      </c>
      <c r="BZ195">
        <v>400.00513793103499</v>
      </c>
      <c r="CA195">
        <v>33.0406310344828</v>
      </c>
      <c r="CB195">
        <v>33.010589655172403</v>
      </c>
      <c r="CC195">
        <v>350.01706896551701</v>
      </c>
      <c r="CD195">
        <v>99.068506896551696</v>
      </c>
      <c r="CE195">
        <v>0.199967862068965</v>
      </c>
      <c r="CF195">
        <v>31.311813793103401</v>
      </c>
      <c r="CG195">
        <v>30.916851724137899</v>
      </c>
      <c r="CH195">
        <v>999.9</v>
      </c>
      <c r="CI195">
        <v>0</v>
      </c>
      <c r="CJ195">
        <v>0</v>
      </c>
      <c r="CK195">
        <v>9997.8879310344801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-2.3137931034482802</v>
      </c>
      <c r="CS195">
        <v>0</v>
      </c>
      <c r="CT195">
        <v>10.355172413793101</v>
      </c>
      <c r="CU195">
        <v>-2.2000000000000002</v>
      </c>
      <c r="CV195">
        <v>38.568620689655198</v>
      </c>
      <c r="CW195">
        <v>43.829379310344798</v>
      </c>
      <c r="CX195">
        <v>41.163586206896497</v>
      </c>
      <c r="CY195">
        <v>42.471758620689599</v>
      </c>
      <c r="CZ195">
        <v>39.760689655172399</v>
      </c>
      <c r="DA195">
        <v>0</v>
      </c>
      <c r="DB195">
        <v>0</v>
      </c>
      <c r="DC195">
        <v>0</v>
      </c>
      <c r="DD195">
        <v>1582064598.5</v>
      </c>
      <c r="DE195">
        <v>-2.3076923076923102</v>
      </c>
      <c r="DF195">
        <v>29.155555452936301</v>
      </c>
      <c r="DG195">
        <v>-38.635897335824403</v>
      </c>
      <c r="DH195">
        <v>11.5346153846154</v>
      </c>
      <c r="DI195">
        <v>15</v>
      </c>
      <c r="DJ195">
        <v>100</v>
      </c>
      <c r="DK195">
        <v>100</v>
      </c>
      <c r="DL195">
        <v>2.605</v>
      </c>
      <c r="DM195">
        <v>0.52900000000000003</v>
      </c>
      <c r="DN195">
        <v>2</v>
      </c>
      <c r="DO195">
        <v>343.142</v>
      </c>
      <c r="DP195">
        <v>687.58799999999997</v>
      </c>
      <c r="DQ195">
        <v>30.999600000000001</v>
      </c>
      <c r="DR195">
        <v>30.380299999999998</v>
      </c>
      <c r="DS195">
        <v>30.0001</v>
      </c>
      <c r="DT195">
        <v>30.312100000000001</v>
      </c>
      <c r="DU195">
        <v>30.324100000000001</v>
      </c>
      <c r="DV195">
        <v>21.084499999999998</v>
      </c>
      <c r="DW195">
        <v>10.5318</v>
      </c>
      <c r="DX195">
        <v>100</v>
      </c>
      <c r="DY195">
        <v>31</v>
      </c>
      <c r="DZ195">
        <v>400</v>
      </c>
      <c r="EA195">
        <v>32.9895</v>
      </c>
      <c r="EB195">
        <v>100.244</v>
      </c>
      <c r="EC195">
        <v>100.663</v>
      </c>
    </row>
    <row r="196" spans="1:133" x14ac:dyDescent="0.35">
      <c r="A196">
        <v>180</v>
      </c>
      <c r="B196">
        <v>1582064600.0999999</v>
      </c>
      <c r="C196">
        <v>895.09999990463302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1582064592.0310299</v>
      </c>
      <c r="O196">
        <f t="shared" si="86"/>
        <v>2.3253529779853053E-5</v>
      </c>
      <c r="P196">
        <f t="shared" si="87"/>
        <v>-0.20159203814394586</v>
      </c>
      <c r="Q196">
        <f t="shared" si="88"/>
        <v>400.30931034482802</v>
      </c>
      <c r="R196">
        <f t="shared" si="89"/>
        <v>566.3578867768515</v>
      </c>
      <c r="S196">
        <f t="shared" si="90"/>
        <v>56.221601312175729</v>
      </c>
      <c r="T196">
        <f t="shared" si="91"/>
        <v>39.738177878727868</v>
      </c>
      <c r="U196">
        <f t="shared" si="92"/>
        <v>1.8349022124254763E-3</v>
      </c>
      <c r="V196">
        <f t="shared" si="93"/>
        <v>2.2456025030205757</v>
      </c>
      <c r="W196">
        <f t="shared" si="94"/>
        <v>1.8340696676542659E-3</v>
      </c>
      <c r="X196">
        <f t="shared" si="95"/>
        <v>1.1463683098429565E-3</v>
      </c>
      <c r="Y196">
        <f t="shared" si="96"/>
        <v>0</v>
      </c>
      <c r="Z196">
        <f t="shared" si="97"/>
        <v>31.303449969124127</v>
      </c>
      <c r="AA196">
        <f t="shared" si="98"/>
        <v>30.916824137930998</v>
      </c>
      <c r="AB196">
        <f t="shared" si="99"/>
        <v>4.4900273046084225</v>
      </c>
      <c r="AC196">
        <f t="shared" si="100"/>
        <v>71.443165582025841</v>
      </c>
      <c r="AD196">
        <f t="shared" si="101"/>
        <v>3.2806954344335497</v>
      </c>
      <c r="AE196">
        <f t="shared" si="102"/>
        <v>4.5920353720425426</v>
      </c>
      <c r="AF196">
        <f t="shared" si="103"/>
        <v>1.2093318701748728</v>
      </c>
      <c r="AG196">
        <f t="shared" si="104"/>
        <v>-1.0254806632915197</v>
      </c>
      <c r="AH196">
        <f t="shared" si="105"/>
        <v>47.738821057673263</v>
      </c>
      <c r="AI196">
        <f t="shared" si="106"/>
        <v>4.779245915824947</v>
      </c>
      <c r="AJ196">
        <f t="shared" si="107"/>
        <v>51.49258631020669</v>
      </c>
      <c r="AK196">
        <v>-4.1065464786208601E-2</v>
      </c>
      <c r="AL196">
        <v>4.6099581754820901E-2</v>
      </c>
      <c r="AM196">
        <v>3.4473617447951601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51623.929333142369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-0.20159203814394586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1582064592.0310299</v>
      </c>
      <c r="BY196">
        <v>400.30931034482802</v>
      </c>
      <c r="BZ196">
        <v>399.97968965517202</v>
      </c>
      <c r="CA196">
        <v>33.048644827586202</v>
      </c>
      <c r="CB196">
        <v>33.010100000000001</v>
      </c>
      <c r="CC196">
        <v>350.00855172413799</v>
      </c>
      <c r="CD196">
        <v>99.068713793103399</v>
      </c>
      <c r="CE196">
        <v>0.19996882758620699</v>
      </c>
      <c r="CF196">
        <v>31.311148275862099</v>
      </c>
      <c r="CG196">
        <v>30.916824137930998</v>
      </c>
      <c r="CH196">
        <v>999.9</v>
      </c>
      <c r="CI196">
        <v>0</v>
      </c>
      <c r="CJ196">
        <v>0</v>
      </c>
      <c r="CK196">
        <v>9996.23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0.14482758620689701</v>
      </c>
      <c r="CS196">
        <v>0</v>
      </c>
      <c r="CT196">
        <v>9.9689655172413794</v>
      </c>
      <c r="CU196">
        <v>-2.0517241379310298</v>
      </c>
      <c r="CV196">
        <v>38.562103448275799</v>
      </c>
      <c r="CW196">
        <v>43.833724137931</v>
      </c>
      <c r="CX196">
        <v>41.176517241379301</v>
      </c>
      <c r="CY196">
        <v>42.478275862068998</v>
      </c>
      <c r="CZ196">
        <v>39.769241379310301</v>
      </c>
      <c r="DA196">
        <v>0</v>
      </c>
      <c r="DB196">
        <v>0</v>
      </c>
      <c r="DC196">
        <v>0</v>
      </c>
      <c r="DD196">
        <v>1582064603.3</v>
      </c>
      <c r="DE196">
        <v>0.28076923076923099</v>
      </c>
      <c r="DF196">
        <v>16.858119501093999</v>
      </c>
      <c r="DG196">
        <v>26.550427346763499</v>
      </c>
      <c r="DH196">
        <v>11.169230769230801</v>
      </c>
      <c r="DI196">
        <v>15</v>
      </c>
      <c r="DJ196">
        <v>100</v>
      </c>
      <c r="DK196">
        <v>100</v>
      </c>
      <c r="DL196">
        <v>2.605</v>
      </c>
      <c r="DM196">
        <v>0.52900000000000003</v>
      </c>
      <c r="DN196">
        <v>2</v>
      </c>
      <c r="DO196">
        <v>343.27300000000002</v>
      </c>
      <c r="DP196">
        <v>687.75699999999995</v>
      </c>
      <c r="DQ196">
        <v>30.9998</v>
      </c>
      <c r="DR196">
        <v>30.380299999999998</v>
      </c>
      <c r="DS196">
        <v>30.0001</v>
      </c>
      <c r="DT196">
        <v>30.312100000000001</v>
      </c>
      <c r="DU196">
        <v>30.322600000000001</v>
      </c>
      <c r="DV196">
        <v>21.0871</v>
      </c>
      <c r="DW196">
        <v>10.5318</v>
      </c>
      <c r="DX196">
        <v>100</v>
      </c>
      <c r="DY196">
        <v>31</v>
      </c>
      <c r="DZ196">
        <v>400</v>
      </c>
      <c r="EA196">
        <v>32.9895</v>
      </c>
      <c r="EB196">
        <v>100.242</v>
      </c>
      <c r="EC196">
        <v>100.66200000000001</v>
      </c>
    </row>
    <row r="197" spans="1:133" x14ac:dyDescent="0.35">
      <c r="A197">
        <v>181</v>
      </c>
      <c r="B197">
        <v>1582064605.0999999</v>
      </c>
      <c r="C197">
        <v>900.09999990463302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1582064597.0310299</v>
      </c>
      <c r="O197">
        <f t="shared" si="86"/>
        <v>2.6661477806221239E-5</v>
      </c>
      <c r="P197">
        <f t="shared" si="87"/>
        <v>-0.20259584950211654</v>
      </c>
      <c r="Q197">
        <f t="shared" si="88"/>
        <v>400.301206896552</v>
      </c>
      <c r="R197">
        <f t="shared" si="89"/>
        <v>544.75413626417105</v>
      </c>
      <c r="S197">
        <f t="shared" si="90"/>
        <v>54.076615597374548</v>
      </c>
      <c r="T197">
        <f t="shared" si="91"/>
        <v>39.737072281746848</v>
      </c>
      <c r="U197">
        <f t="shared" si="92"/>
        <v>2.1054033535492086E-3</v>
      </c>
      <c r="V197">
        <f t="shared" si="93"/>
        <v>2.2455313400551851</v>
      </c>
      <c r="W197">
        <f t="shared" si="94"/>
        <v>2.1043072924748314E-3</v>
      </c>
      <c r="X197">
        <f t="shared" si="95"/>
        <v>1.3152904846251028E-3</v>
      </c>
      <c r="Y197">
        <f t="shared" si="96"/>
        <v>0</v>
      </c>
      <c r="Z197">
        <f t="shared" si="97"/>
        <v>31.301759407206831</v>
      </c>
      <c r="AA197">
        <f t="shared" si="98"/>
        <v>30.915775862069001</v>
      </c>
      <c r="AB197">
        <f t="shared" si="99"/>
        <v>4.4897587778378689</v>
      </c>
      <c r="AC197">
        <f t="shared" si="100"/>
        <v>71.457916624806572</v>
      </c>
      <c r="AD197">
        <f t="shared" si="101"/>
        <v>3.281267888414432</v>
      </c>
      <c r="AE197">
        <f t="shared" si="102"/>
        <v>4.5918885455937595</v>
      </c>
      <c r="AF197">
        <f t="shared" si="103"/>
        <v>1.208490889423437</v>
      </c>
      <c r="AG197">
        <f t="shared" si="104"/>
        <v>-1.1757711712543566</v>
      </c>
      <c r="AH197">
        <f t="shared" si="105"/>
        <v>47.796168952923047</v>
      </c>
      <c r="AI197">
        <f t="shared" si="106"/>
        <v>4.7851007871429028</v>
      </c>
      <c r="AJ197">
        <f t="shared" si="107"/>
        <v>51.405498568811595</v>
      </c>
      <c r="AK197">
        <v>-4.1063552380495798E-2</v>
      </c>
      <c r="AL197">
        <v>4.60974349118723E-2</v>
      </c>
      <c r="AM197">
        <v>3.4472346162818002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51621.702188119976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-0.20259584950211654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1582064597.0310299</v>
      </c>
      <c r="BY197">
        <v>400.301206896552</v>
      </c>
      <c r="BZ197">
        <v>399.972206896552</v>
      </c>
      <c r="CA197">
        <v>33.054662068965499</v>
      </c>
      <c r="CB197">
        <v>33.010468965517198</v>
      </c>
      <c r="CC197">
        <v>350.01196551724098</v>
      </c>
      <c r="CD197">
        <v>99.067941379310298</v>
      </c>
      <c r="CE197">
        <v>0.19998886206896599</v>
      </c>
      <c r="CF197">
        <v>31.310586206896499</v>
      </c>
      <c r="CG197">
        <v>30.915775862069001</v>
      </c>
      <c r="CH197">
        <v>999.9</v>
      </c>
      <c r="CI197">
        <v>0</v>
      </c>
      <c r="CJ197">
        <v>0</v>
      </c>
      <c r="CK197">
        <v>9995.8424137930997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0.72068965517241401</v>
      </c>
      <c r="CS197">
        <v>0</v>
      </c>
      <c r="CT197">
        <v>10.8862068965517</v>
      </c>
      <c r="CU197">
        <v>-2.1310344827586198</v>
      </c>
      <c r="CV197">
        <v>38.566448275862101</v>
      </c>
      <c r="CW197">
        <v>43.833724137931</v>
      </c>
      <c r="CX197">
        <v>41.1937586206896</v>
      </c>
      <c r="CY197">
        <v>42.489137931034499</v>
      </c>
      <c r="CZ197">
        <v>39.771379310344798</v>
      </c>
      <c r="DA197">
        <v>0</v>
      </c>
      <c r="DB197">
        <v>0</v>
      </c>
      <c r="DC197">
        <v>0</v>
      </c>
      <c r="DD197">
        <v>1582064608.7</v>
      </c>
      <c r="DE197">
        <v>0.44615384615384601</v>
      </c>
      <c r="DF197">
        <v>-17.299145533717201</v>
      </c>
      <c r="DG197">
        <v>14.536752113975099</v>
      </c>
      <c r="DH197">
        <v>11.4153846153846</v>
      </c>
      <c r="DI197">
        <v>15</v>
      </c>
      <c r="DJ197">
        <v>100</v>
      </c>
      <c r="DK197">
        <v>100</v>
      </c>
      <c r="DL197">
        <v>2.605</v>
      </c>
      <c r="DM197">
        <v>0.52900000000000003</v>
      </c>
      <c r="DN197">
        <v>2</v>
      </c>
      <c r="DO197">
        <v>343.24900000000002</v>
      </c>
      <c r="DP197">
        <v>687.55600000000004</v>
      </c>
      <c r="DQ197">
        <v>31.0001</v>
      </c>
      <c r="DR197">
        <v>30.380299999999998</v>
      </c>
      <c r="DS197">
        <v>30.0001</v>
      </c>
      <c r="DT197">
        <v>30.312100000000001</v>
      </c>
      <c r="DU197">
        <v>30.321400000000001</v>
      </c>
      <c r="DV197">
        <v>21.088000000000001</v>
      </c>
      <c r="DW197">
        <v>10.5318</v>
      </c>
      <c r="DX197">
        <v>100</v>
      </c>
      <c r="DY197">
        <v>31</v>
      </c>
      <c r="DZ197">
        <v>400</v>
      </c>
      <c r="EA197">
        <v>32.9895</v>
      </c>
      <c r="EB197">
        <v>100.242</v>
      </c>
      <c r="EC197">
        <v>100.664</v>
      </c>
    </row>
    <row r="198" spans="1:133" x14ac:dyDescent="0.35">
      <c r="A198">
        <v>182</v>
      </c>
      <c r="B198">
        <v>1582064610.0999999</v>
      </c>
      <c r="C198">
        <v>905.09999990463302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1582064602.0310299</v>
      </c>
      <c r="O198">
        <f t="shared" si="86"/>
        <v>2.9292885362606332E-5</v>
      </c>
      <c r="P198">
        <f t="shared" si="87"/>
        <v>-0.19771276827075007</v>
      </c>
      <c r="Q198">
        <f t="shared" si="88"/>
        <v>400.29624137931</v>
      </c>
      <c r="R198">
        <f t="shared" si="89"/>
        <v>527.6558174499246</v>
      </c>
      <c r="S198">
        <f t="shared" si="90"/>
        <v>52.379201132932565</v>
      </c>
      <c r="T198">
        <f t="shared" si="91"/>
        <v>39.73650369533474</v>
      </c>
      <c r="U198">
        <f t="shared" si="92"/>
        <v>2.3142265404653734E-3</v>
      </c>
      <c r="V198">
        <f t="shared" si="93"/>
        <v>2.2458712931973523</v>
      </c>
      <c r="W198">
        <f t="shared" si="94"/>
        <v>2.3129025466564136E-3</v>
      </c>
      <c r="X198">
        <f t="shared" si="95"/>
        <v>1.4456829812940343E-3</v>
      </c>
      <c r="Y198">
        <f t="shared" si="96"/>
        <v>0</v>
      </c>
      <c r="Z198">
        <f t="shared" si="97"/>
        <v>31.300837838230169</v>
      </c>
      <c r="AA198">
        <f t="shared" si="98"/>
        <v>30.9156310344828</v>
      </c>
      <c r="AB198">
        <f t="shared" si="99"/>
        <v>4.4897216798444202</v>
      </c>
      <c r="AC198">
        <f t="shared" si="100"/>
        <v>71.467741331617162</v>
      </c>
      <c r="AD198">
        <f t="shared" si="101"/>
        <v>3.2817093716865871</v>
      </c>
      <c r="AE198">
        <f t="shared" si="102"/>
        <v>4.5918750341628138</v>
      </c>
      <c r="AF198">
        <f t="shared" si="103"/>
        <v>1.2080123081578331</v>
      </c>
      <c r="AG198">
        <f t="shared" si="104"/>
        <v>-1.2918162444909393</v>
      </c>
      <c r="AH198">
        <f t="shared" si="105"/>
        <v>47.814677771642572</v>
      </c>
      <c r="AI198">
        <f t="shared" si="106"/>
        <v>4.7862245616612329</v>
      </c>
      <c r="AJ198">
        <f t="shared" si="107"/>
        <v>51.309086088812862</v>
      </c>
      <c r="AK198">
        <v>-4.10726886400637E-2</v>
      </c>
      <c r="AL198">
        <v>4.6107691163617598E-2</v>
      </c>
      <c r="AM198">
        <v>3.4478419372579401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51632.724073864665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-0.19771276827075007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1582064602.0310299</v>
      </c>
      <c r="BY198">
        <v>400.29624137931</v>
      </c>
      <c r="BZ198">
        <v>399.97741379310401</v>
      </c>
      <c r="CA198">
        <v>33.0591724137931</v>
      </c>
      <c r="CB198">
        <v>33.0106172413793</v>
      </c>
      <c r="CC198">
        <v>350.00786206896601</v>
      </c>
      <c r="CD198">
        <v>99.067772413793094</v>
      </c>
      <c r="CE198">
        <v>0.19996879310344801</v>
      </c>
      <c r="CF198">
        <v>31.310534482758602</v>
      </c>
      <c r="CG198">
        <v>30.9156310344828</v>
      </c>
      <c r="CH198">
        <v>999.9</v>
      </c>
      <c r="CI198">
        <v>0</v>
      </c>
      <c r="CJ198">
        <v>0</v>
      </c>
      <c r="CK198">
        <v>9998.0834482758601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0.12758620689655201</v>
      </c>
      <c r="CS198">
        <v>0</v>
      </c>
      <c r="CT198">
        <v>12.548275862069</v>
      </c>
      <c r="CU198">
        <v>-2.0413793103448299</v>
      </c>
      <c r="CV198">
        <v>38.570724137931002</v>
      </c>
      <c r="CW198">
        <v>43.835896551724097</v>
      </c>
      <c r="CX198">
        <v>41.174310344827603</v>
      </c>
      <c r="CY198">
        <v>42.489137931034499</v>
      </c>
      <c r="CZ198">
        <v>39.7649655172414</v>
      </c>
      <c r="DA198">
        <v>0</v>
      </c>
      <c r="DB198">
        <v>0</v>
      </c>
      <c r="DC198">
        <v>0</v>
      </c>
      <c r="DD198">
        <v>1582064613.5</v>
      </c>
      <c r="DE198">
        <v>5.3846153846153801E-2</v>
      </c>
      <c r="DF198">
        <v>-21.2102565026143</v>
      </c>
      <c r="DG198">
        <v>4.71452960071551</v>
      </c>
      <c r="DH198">
        <v>12.4807692307692</v>
      </c>
      <c r="DI198">
        <v>15</v>
      </c>
      <c r="DJ198">
        <v>100</v>
      </c>
      <c r="DK198">
        <v>100</v>
      </c>
      <c r="DL198">
        <v>2.605</v>
      </c>
      <c r="DM198">
        <v>0.52900000000000003</v>
      </c>
      <c r="DN198">
        <v>2</v>
      </c>
      <c r="DO198">
        <v>343.16899999999998</v>
      </c>
      <c r="DP198">
        <v>687.67200000000003</v>
      </c>
      <c r="DQ198">
        <v>31.0002</v>
      </c>
      <c r="DR198">
        <v>30.380099999999999</v>
      </c>
      <c r="DS198">
        <v>30.0001</v>
      </c>
      <c r="DT198">
        <v>30.310500000000001</v>
      </c>
      <c r="DU198">
        <v>30.321400000000001</v>
      </c>
      <c r="DV198">
        <v>21.087399999999999</v>
      </c>
      <c r="DW198">
        <v>10.5318</v>
      </c>
      <c r="DX198">
        <v>100</v>
      </c>
      <c r="DY198">
        <v>31</v>
      </c>
      <c r="DZ198">
        <v>400</v>
      </c>
      <c r="EA198">
        <v>32.9895</v>
      </c>
      <c r="EB198">
        <v>100.245</v>
      </c>
      <c r="EC198">
        <v>100.664</v>
      </c>
    </row>
    <row r="199" spans="1:133" x14ac:dyDescent="0.35">
      <c r="A199">
        <v>183</v>
      </c>
      <c r="B199">
        <v>1582064615.0999999</v>
      </c>
      <c r="C199">
        <v>910.09999990463302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1582064607.0310299</v>
      </c>
      <c r="O199">
        <f t="shared" si="86"/>
        <v>3.0878762589022547E-5</v>
      </c>
      <c r="P199">
        <f t="shared" si="87"/>
        <v>-0.20032316279459261</v>
      </c>
      <c r="Q199">
        <f t="shared" si="88"/>
        <v>400.319827586207</v>
      </c>
      <c r="R199">
        <f t="shared" si="89"/>
        <v>522.3359422603545</v>
      </c>
      <c r="S199">
        <f t="shared" si="90"/>
        <v>51.850967100008205</v>
      </c>
      <c r="T199">
        <f t="shared" si="91"/>
        <v>39.738736185432202</v>
      </c>
      <c r="U199">
        <f t="shared" si="92"/>
        <v>2.4413052459746668E-3</v>
      </c>
      <c r="V199">
        <f t="shared" si="93"/>
        <v>2.2465812020410381</v>
      </c>
      <c r="W199">
        <f t="shared" si="94"/>
        <v>2.4398323689694135E-3</v>
      </c>
      <c r="X199">
        <f t="shared" si="95"/>
        <v>1.5250274855684812E-3</v>
      </c>
      <c r="Y199">
        <f t="shared" si="96"/>
        <v>0</v>
      </c>
      <c r="Z199">
        <f t="shared" si="97"/>
        <v>31.300543398938732</v>
      </c>
      <c r="AA199">
        <f t="shared" si="98"/>
        <v>30.913465517241399</v>
      </c>
      <c r="AB199">
        <f t="shared" si="99"/>
        <v>4.4891670083574606</v>
      </c>
      <c r="AC199">
        <f t="shared" si="100"/>
        <v>71.473239799721199</v>
      </c>
      <c r="AD199">
        <f t="shared" si="101"/>
        <v>3.2820043457085868</v>
      </c>
      <c r="AE199">
        <f t="shared" si="102"/>
        <v>4.5919344847179984</v>
      </c>
      <c r="AF199">
        <f t="shared" si="103"/>
        <v>1.2071626626488738</v>
      </c>
      <c r="AG199">
        <f t="shared" si="104"/>
        <v>-1.3617534301758942</v>
      </c>
      <c r="AH199">
        <f t="shared" si="105"/>
        <v>48.119638907013723</v>
      </c>
      <c r="AI199">
        <f t="shared" si="106"/>
        <v>4.8151829417211314</v>
      </c>
      <c r="AJ199">
        <f t="shared" si="107"/>
        <v>51.573068418558961</v>
      </c>
      <c r="AK199">
        <v>-4.10917714919165E-2</v>
      </c>
      <c r="AL199">
        <v>4.6129113336571999E-2</v>
      </c>
      <c r="AM199">
        <v>3.4491102957306001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51655.687250545343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-0.20032316279459261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1582064607.0310299</v>
      </c>
      <c r="BY199">
        <v>400.319827586207</v>
      </c>
      <c r="BZ199">
        <v>399.99762068965498</v>
      </c>
      <c r="CA199">
        <v>33.062234482758598</v>
      </c>
      <c r="CB199">
        <v>33.0110517241379</v>
      </c>
      <c r="CC199">
        <v>350.01444827586198</v>
      </c>
      <c r="CD199">
        <v>99.067472413793098</v>
      </c>
      <c r="CE199">
        <v>0.199996862068965</v>
      </c>
      <c r="CF199">
        <v>31.310762068965499</v>
      </c>
      <c r="CG199">
        <v>30.913465517241399</v>
      </c>
      <c r="CH199">
        <v>999.9</v>
      </c>
      <c r="CI199">
        <v>0</v>
      </c>
      <c r="CJ199">
        <v>0</v>
      </c>
      <c r="CK199">
        <v>10002.7589655172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0.21379310344827601</v>
      </c>
      <c r="CS199">
        <v>0</v>
      </c>
      <c r="CT199">
        <v>13.689655172413801</v>
      </c>
      <c r="CU199">
        <v>-2.1310344827586198</v>
      </c>
      <c r="CV199">
        <v>38.581551724137903</v>
      </c>
      <c r="CW199">
        <v>43.835896551724097</v>
      </c>
      <c r="CX199">
        <v>41.133413793103401</v>
      </c>
      <c r="CY199">
        <v>42.491310344827603</v>
      </c>
      <c r="CZ199">
        <v>39.7649655172414</v>
      </c>
      <c r="DA199">
        <v>0</v>
      </c>
      <c r="DB199">
        <v>0</v>
      </c>
      <c r="DC199">
        <v>0</v>
      </c>
      <c r="DD199">
        <v>1582064618.3</v>
      </c>
      <c r="DE199">
        <v>-0.115384615384616</v>
      </c>
      <c r="DF199">
        <v>9.5452990994762903</v>
      </c>
      <c r="DG199">
        <v>13.299144865567801</v>
      </c>
      <c r="DH199">
        <v>13.384615384615399</v>
      </c>
      <c r="DI199">
        <v>15</v>
      </c>
      <c r="DJ199">
        <v>100</v>
      </c>
      <c r="DK199">
        <v>100</v>
      </c>
      <c r="DL199">
        <v>2.605</v>
      </c>
      <c r="DM199">
        <v>0.52900000000000003</v>
      </c>
      <c r="DN199">
        <v>2</v>
      </c>
      <c r="DO199">
        <v>343.17500000000001</v>
      </c>
      <c r="DP199">
        <v>687.76499999999999</v>
      </c>
      <c r="DQ199">
        <v>31.0001</v>
      </c>
      <c r="DR199">
        <v>30.377700000000001</v>
      </c>
      <c r="DS199">
        <v>30</v>
      </c>
      <c r="DT199">
        <v>30.3094</v>
      </c>
      <c r="DU199">
        <v>30.321400000000001</v>
      </c>
      <c r="DV199">
        <v>21.085100000000001</v>
      </c>
      <c r="DW199">
        <v>10.5318</v>
      </c>
      <c r="DX199">
        <v>100</v>
      </c>
      <c r="DY199">
        <v>31</v>
      </c>
      <c r="DZ199">
        <v>400</v>
      </c>
      <c r="EA199">
        <v>32.9895</v>
      </c>
      <c r="EB199">
        <v>100.246</v>
      </c>
      <c r="EC199">
        <v>100.663</v>
      </c>
    </row>
    <row r="200" spans="1:133" x14ac:dyDescent="0.35">
      <c r="A200">
        <v>184</v>
      </c>
      <c r="B200">
        <v>1582064620.0999999</v>
      </c>
      <c r="C200">
        <v>915.09999990463302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1582064612.0310299</v>
      </c>
      <c r="O200">
        <f t="shared" si="86"/>
        <v>3.2335284622148971E-5</v>
      </c>
      <c r="P200">
        <f t="shared" si="87"/>
        <v>-0.19352552768889844</v>
      </c>
      <c r="Q200">
        <f t="shared" si="88"/>
        <v>400.342931034483</v>
      </c>
      <c r="R200">
        <f t="shared" si="89"/>
        <v>512.28740153925298</v>
      </c>
      <c r="S200">
        <f t="shared" si="90"/>
        <v>50.853361525117229</v>
      </c>
      <c r="T200">
        <f t="shared" si="91"/>
        <v>39.740941793122921</v>
      </c>
      <c r="U200">
        <f t="shared" si="92"/>
        <v>2.5565142537504154E-3</v>
      </c>
      <c r="V200">
        <f t="shared" si="93"/>
        <v>2.2452636078582224</v>
      </c>
      <c r="W200">
        <f t="shared" si="94"/>
        <v>2.5548981843517963E-3</v>
      </c>
      <c r="X200">
        <f t="shared" si="95"/>
        <v>1.5969564740760628E-3</v>
      </c>
      <c r="Y200">
        <f t="shared" si="96"/>
        <v>0</v>
      </c>
      <c r="Z200">
        <f t="shared" si="97"/>
        <v>31.300490173903807</v>
      </c>
      <c r="AA200">
        <f t="shared" si="98"/>
        <v>30.9144482758621</v>
      </c>
      <c r="AB200">
        <f t="shared" si="99"/>
        <v>4.4894187228921432</v>
      </c>
      <c r="AC200">
        <f t="shared" si="100"/>
        <v>71.476891069238008</v>
      </c>
      <c r="AD200">
        <f t="shared" si="101"/>
        <v>3.2822531347231103</v>
      </c>
      <c r="AE200">
        <f t="shared" si="102"/>
        <v>4.5920479830938188</v>
      </c>
      <c r="AF200">
        <f t="shared" si="103"/>
        <v>1.2071655881690329</v>
      </c>
      <c r="AG200">
        <f t="shared" si="104"/>
        <v>-1.4259860518367695</v>
      </c>
      <c r="AH200">
        <f t="shared" si="105"/>
        <v>48.025050331822158</v>
      </c>
      <c r="AI200">
        <f t="shared" si="106"/>
        <v>4.8085715169805106</v>
      </c>
      <c r="AJ200">
        <f t="shared" si="107"/>
        <v>51.407635796965899</v>
      </c>
      <c r="AK200">
        <v>-4.1056357938236997E-2</v>
      </c>
      <c r="AL200">
        <v>4.6089358520169002E-2</v>
      </c>
      <c r="AM200">
        <v>3.4467563425137402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51612.908313321816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-0.19352552768889844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1582064612.0310299</v>
      </c>
      <c r="BY200">
        <v>400.342931034483</v>
      </c>
      <c r="BZ200">
        <v>400.03337931034503</v>
      </c>
      <c r="CA200">
        <v>33.064813793103397</v>
      </c>
      <c r="CB200">
        <v>33.011217241379299</v>
      </c>
      <c r="CC200">
        <v>350.01644827586199</v>
      </c>
      <c r="CD200">
        <v>99.067251724137904</v>
      </c>
      <c r="CE200">
        <v>0.19999820689655201</v>
      </c>
      <c r="CF200">
        <v>31.311196551724102</v>
      </c>
      <c r="CG200">
        <v>30.9144482758621</v>
      </c>
      <c r="CH200">
        <v>999.9</v>
      </c>
      <c r="CI200">
        <v>0</v>
      </c>
      <c r="CJ200">
        <v>0</v>
      </c>
      <c r="CK200">
        <v>9994.1606896551693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-0.16551724137931001</v>
      </c>
      <c r="CS200">
        <v>0</v>
      </c>
      <c r="CT200">
        <v>14.5551724137931</v>
      </c>
      <c r="CU200">
        <v>-2.2000000000000002</v>
      </c>
      <c r="CV200">
        <v>38.583724137931</v>
      </c>
      <c r="CW200">
        <v>43.835896551724097</v>
      </c>
      <c r="CX200">
        <v>41.1183793103448</v>
      </c>
      <c r="CY200">
        <v>42.495655172413798</v>
      </c>
      <c r="CZ200">
        <v>39.767103448275897</v>
      </c>
      <c r="DA200">
        <v>0</v>
      </c>
      <c r="DB200">
        <v>0</v>
      </c>
      <c r="DC200">
        <v>0</v>
      </c>
      <c r="DD200">
        <v>1582064623.7</v>
      </c>
      <c r="DE200">
        <v>-0.17692307692307699</v>
      </c>
      <c r="DF200">
        <v>-0.61538497714746498</v>
      </c>
      <c r="DG200">
        <v>25.217093695069401</v>
      </c>
      <c r="DH200">
        <v>14.0615384615385</v>
      </c>
      <c r="DI200">
        <v>15</v>
      </c>
      <c r="DJ200">
        <v>100</v>
      </c>
      <c r="DK200">
        <v>100</v>
      </c>
      <c r="DL200">
        <v>2.605</v>
      </c>
      <c r="DM200">
        <v>0.52900000000000003</v>
      </c>
      <c r="DN200">
        <v>2</v>
      </c>
      <c r="DO200">
        <v>343.25799999999998</v>
      </c>
      <c r="DP200">
        <v>687.71900000000005</v>
      </c>
      <c r="DQ200">
        <v>31.0001</v>
      </c>
      <c r="DR200">
        <v>30.377700000000001</v>
      </c>
      <c r="DS200">
        <v>30.0001</v>
      </c>
      <c r="DT200">
        <v>30.3094</v>
      </c>
      <c r="DU200">
        <v>30.321400000000001</v>
      </c>
      <c r="DV200">
        <v>21.084800000000001</v>
      </c>
      <c r="DW200">
        <v>10.5318</v>
      </c>
      <c r="DX200">
        <v>100</v>
      </c>
      <c r="DY200">
        <v>31</v>
      </c>
      <c r="DZ200">
        <v>400</v>
      </c>
      <c r="EA200">
        <v>32.989400000000003</v>
      </c>
      <c r="EB200">
        <v>100.248</v>
      </c>
      <c r="EC200">
        <v>100.663</v>
      </c>
    </row>
    <row r="201" spans="1:133" x14ac:dyDescent="0.35">
      <c r="A201">
        <v>185</v>
      </c>
      <c r="B201">
        <v>1582064625.0999999</v>
      </c>
      <c r="C201">
        <v>920.09999990463302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1582064617.0310299</v>
      </c>
      <c r="O201">
        <f t="shared" si="86"/>
        <v>3.3584930327340273E-5</v>
      </c>
      <c r="P201">
        <f t="shared" si="87"/>
        <v>-0.20078103250163171</v>
      </c>
      <c r="Q201">
        <f t="shared" si="88"/>
        <v>400.34975862069001</v>
      </c>
      <c r="R201">
        <f t="shared" si="89"/>
        <v>512.17553350937339</v>
      </c>
      <c r="S201">
        <f t="shared" si="90"/>
        <v>50.842427230227329</v>
      </c>
      <c r="T201">
        <f t="shared" si="91"/>
        <v>39.741752851493821</v>
      </c>
      <c r="U201">
        <f t="shared" si="92"/>
        <v>2.6550115541051117E-3</v>
      </c>
      <c r="V201">
        <f t="shared" si="93"/>
        <v>2.2473500242516753</v>
      </c>
      <c r="W201">
        <f t="shared" si="94"/>
        <v>2.6532702208977173E-3</v>
      </c>
      <c r="X201">
        <f t="shared" si="95"/>
        <v>1.6584502410753037E-3</v>
      </c>
      <c r="Y201">
        <f t="shared" si="96"/>
        <v>0</v>
      </c>
      <c r="Z201">
        <f t="shared" si="97"/>
        <v>31.300472003920735</v>
      </c>
      <c r="AA201">
        <f t="shared" si="98"/>
        <v>30.9156793103448</v>
      </c>
      <c r="AB201">
        <f t="shared" si="99"/>
        <v>4.4897340458125505</v>
      </c>
      <c r="AC201">
        <f t="shared" si="100"/>
        <v>71.478534641161019</v>
      </c>
      <c r="AD201">
        <f t="shared" si="101"/>
        <v>3.2824007226679277</v>
      </c>
      <c r="AE201">
        <f t="shared" si="102"/>
        <v>4.5921488725899993</v>
      </c>
      <c r="AF201">
        <f t="shared" si="103"/>
        <v>1.2073333231446228</v>
      </c>
      <c r="AG201">
        <f t="shared" si="104"/>
        <v>-1.481095427435706</v>
      </c>
      <c r="AH201">
        <f t="shared" si="105"/>
        <v>47.967319141625396</v>
      </c>
      <c r="AI201">
        <f t="shared" si="106"/>
        <v>4.7983705110629353</v>
      </c>
      <c r="AJ201">
        <f t="shared" si="107"/>
        <v>51.284594225252626</v>
      </c>
      <c r="AK201">
        <v>-4.1112444101472398E-2</v>
      </c>
      <c r="AL201">
        <v>4.6152320151818603E-2</v>
      </c>
      <c r="AM201">
        <v>3.4504840909937702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51680.472622295907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-0.20078103250163171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1582064617.0310299</v>
      </c>
      <c r="BY201">
        <v>400.34975862069001</v>
      </c>
      <c r="BZ201">
        <v>400.02862068965499</v>
      </c>
      <c r="CA201">
        <v>33.066189655172401</v>
      </c>
      <c r="CB201">
        <v>33.010520689655202</v>
      </c>
      <c r="CC201">
        <v>350.00906896551697</v>
      </c>
      <c r="CD201">
        <v>99.067627586206896</v>
      </c>
      <c r="CE201">
        <v>0.199955310344828</v>
      </c>
      <c r="CF201">
        <v>31.311582758620698</v>
      </c>
      <c r="CG201">
        <v>30.9156793103448</v>
      </c>
      <c r="CH201">
        <v>999.9</v>
      </c>
      <c r="CI201">
        <v>0</v>
      </c>
      <c r="CJ201">
        <v>0</v>
      </c>
      <c r="CK201">
        <v>10007.7755172414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1.5068965517241399</v>
      </c>
      <c r="CS201">
        <v>0</v>
      </c>
      <c r="CT201">
        <v>14.4862068965517</v>
      </c>
      <c r="CU201">
        <v>-1.9310344827586201</v>
      </c>
      <c r="CV201">
        <v>38.588068965517202</v>
      </c>
      <c r="CW201">
        <v>43.840241379310299</v>
      </c>
      <c r="CX201">
        <v>41.094655172413802</v>
      </c>
      <c r="CY201">
        <v>42.497827586206903</v>
      </c>
      <c r="CZ201">
        <v>39.771379310344798</v>
      </c>
      <c r="DA201">
        <v>0</v>
      </c>
      <c r="DB201">
        <v>0</v>
      </c>
      <c r="DC201">
        <v>0</v>
      </c>
      <c r="DD201">
        <v>1582064628.5</v>
      </c>
      <c r="DE201">
        <v>0.88461538461538503</v>
      </c>
      <c r="DF201">
        <v>6.3111109195504103</v>
      </c>
      <c r="DG201">
        <v>1.2478632661968501</v>
      </c>
      <c r="DH201">
        <v>15.180769230769201</v>
      </c>
      <c r="DI201">
        <v>15</v>
      </c>
      <c r="DJ201">
        <v>100</v>
      </c>
      <c r="DK201">
        <v>100</v>
      </c>
      <c r="DL201">
        <v>2.605</v>
      </c>
      <c r="DM201">
        <v>0.52900000000000003</v>
      </c>
      <c r="DN201">
        <v>2</v>
      </c>
      <c r="DO201">
        <v>343.24700000000001</v>
      </c>
      <c r="DP201">
        <v>687.88199999999995</v>
      </c>
      <c r="DQ201">
        <v>30.9998</v>
      </c>
      <c r="DR201">
        <v>30.377700000000001</v>
      </c>
      <c r="DS201">
        <v>30</v>
      </c>
      <c r="DT201">
        <v>30.3094</v>
      </c>
      <c r="DU201">
        <v>30.321400000000001</v>
      </c>
      <c r="DV201">
        <v>21.084499999999998</v>
      </c>
      <c r="DW201">
        <v>10.5318</v>
      </c>
      <c r="DX201">
        <v>100</v>
      </c>
      <c r="DY201">
        <v>31</v>
      </c>
      <c r="DZ201">
        <v>400</v>
      </c>
      <c r="EA201">
        <v>32.989400000000003</v>
      </c>
      <c r="EB201">
        <v>100.248</v>
      </c>
      <c r="EC201">
        <v>100.664</v>
      </c>
    </row>
    <row r="202" spans="1:133" x14ac:dyDescent="0.35">
      <c r="A202">
        <v>186</v>
      </c>
      <c r="B202">
        <v>1582064630.0999999</v>
      </c>
      <c r="C202">
        <v>925.09999990463302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1582064622.0310299</v>
      </c>
      <c r="O202">
        <f t="shared" si="86"/>
        <v>3.4744243991893135E-5</v>
      </c>
      <c r="P202">
        <f t="shared" si="87"/>
        <v>-0.21866829349311748</v>
      </c>
      <c r="Q202">
        <f t="shared" si="88"/>
        <v>400.35648275862098</v>
      </c>
      <c r="R202">
        <f t="shared" si="89"/>
        <v>518.58595254787315</v>
      </c>
      <c r="S202">
        <f t="shared" si="90"/>
        <v>51.478754005386122</v>
      </c>
      <c r="T202">
        <f t="shared" si="91"/>
        <v>39.742404878369832</v>
      </c>
      <c r="U202">
        <f t="shared" si="92"/>
        <v>2.7447928199034787E-3</v>
      </c>
      <c r="V202">
        <f t="shared" si="93"/>
        <v>2.2464300954774021</v>
      </c>
      <c r="W202">
        <f t="shared" si="94"/>
        <v>2.7429310094364977E-3</v>
      </c>
      <c r="X202">
        <f t="shared" si="95"/>
        <v>1.7144990480042559E-3</v>
      </c>
      <c r="Y202">
        <f t="shared" si="96"/>
        <v>0</v>
      </c>
      <c r="Z202">
        <f t="shared" si="97"/>
        <v>31.301377312060477</v>
      </c>
      <c r="AA202">
        <f t="shared" si="98"/>
        <v>30.9197517241379</v>
      </c>
      <c r="AB202">
        <f t="shared" si="99"/>
        <v>4.4907773103721489</v>
      </c>
      <c r="AC202">
        <f t="shared" si="100"/>
        <v>71.477706227164788</v>
      </c>
      <c r="AD202">
        <f t="shared" si="101"/>
        <v>3.2826041421512127</v>
      </c>
      <c r="AE202">
        <f t="shared" si="102"/>
        <v>4.5924866862944649</v>
      </c>
      <c r="AF202">
        <f t="shared" si="103"/>
        <v>1.2081731682209362</v>
      </c>
      <c r="AG202">
        <f t="shared" si="104"/>
        <v>-1.5322211600424873</v>
      </c>
      <c r="AH202">
        <f t="shared" si="105"/>
        <v>47.611083235445498</v>
      </c>
      <c r="AI202">
        <f t="shared" si="106"/>
        <v>4.7648111930323367</v>
      </c>
      <c r="AJ202">
        <f t="shared" si="107"/>
        <v>50.843673268435346</v>
      </c>
      <c r="AK202">
        <v>-4.1087709185875503E-2</v>
      </c>
      <c r="AL202">
        <v>4.6124553042163403E-2</v>
      </c>
      <c r="AM202">
        <v>3.44884030791594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51650.433027944069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-0.21866829349311748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1582064622.0310299</v>
      </c>
      <c r="BY202">
        <v>400.35648275862098</v>
      </c>
      <c r="BZ202">
        <v>400.00548275862099</v>
      </c>
      <c r="CA202">
        <v>33.068251724137902</v>
      </c>
      <c r="CB202">
        <v>33.010662068965502</v>
      </c>
      <c r="CC202">
        <v>350.01403448275897</v>
      </c>
      <c r="CD202">
        <v>99.067575862069006</v>
      </c>
      <c r="CE202">
        <v>0.19996841379310301</v>
      </c>
      <c r="CF202">
        <v>31.312875862068999</v>
      </c>
      <c r="CG202">
        <v>30.9197517241379</v>
      </c>
      <c r="CH202">
        <v>999.9</v>
      </c>
      <c r="CI202">
        <v>0</v>
      </c>
      <c r="CJ202">
        <v>0</v>
      </c>
      <c r="CK202">
        <v>10001.7596551724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1.7862068965517199</v>
      </c>
      <c r="CS202">
        <v>0</v>
      </c>
      <c r="CT202">
        <v>13.468965517241401</v>
      </c>
      <c r="CU202">
        <v>-2.0482758620689698</v>
      </c>
      <c r="CV202">
        <v>38.585896551724097</v>
      </c>
      <c r="CW202">
        <v>43.840241379310299</v>
      </c>
      <c r="CX202">
        <v>41.105413793103402</v>
      </c>
      <c r="CY202">
        <v>42.495655172413798</v>
      </c>
      <c r="CZ202">
        <v>39.769241379310301</v>
      </c>
      <c r="DA202">
        <v>0</v>
      </c>
      <c r="DB202">
        <v>0</v>
      </c>
      <c r="DC202">
        <v>0</v>
      </c>
      <c r="DD202">
        <v>1582064633.3</v>
      </c>
      <c r="DE202">
        <v>0.992307692307692</v>
      </c>
      <c r="DF202">
        <v>4.0957262615442502</v>
      </c>
      <c r="DG202">
        <v>-21.6649573485277</v>
      </c>
      <c r="DH202">
        <v>13.7269230769231</v>
      </c>
      <c r="DI202">
        <v>15</v>
      </c>
      <c r="DJ202">
        <v>100</v>
      </c>
      <c r="DK202">
        <v>100</v>
      </c>
      <c r="DL202">
        <v>2.605</v>
      </c>
      <c r="DM202">
        <v>0.52900000000000003</v>
      </c>
      <c r="DN202">
        <v>2</v>
      </c>
      <c r="DO202">
        <v>343.24599999999998</v>
      </c>
      <c r="DP202">
        <v>687.81200000000001</v>
      </c>
      <c r="DQ202">
        <v>31</v>
      </c>
      <c r="DR202">
        <v>30.377700000000001</v>
      </c>
      <c r="DS202">
        <v>30</v>
      </c>
      <c r="DT202">
        <v>30.3094</v>
      </c>
      <c r="DU202">
        <v>30.321400000000001</v>
      </c>
      <c r="DV202">
        <v>21.086300000000001</v>
      </c>
      <c r="DW202">
        <v>10.5318</v>
      </c>
      <c r="DX202">
        <v>100</v>
      </c>
      <c r="DY202">
        <v>31</v>
      </c>
      <c r="DZ202">
        <v>400</v>
      </c>
      <c r="EA202">
        <v>32.9893</v>
      </c>
      <c r="EB202">
        <v>100.248</v>
      </c>
      <c r="EC202">
        <v>100.66500000000001</v>
      </c>
    </row>
    <row r="203" spans="1:133" x14ac:dyDescent="0.35">
      <c r="A203">
        <v>187</v>
      </c>
      <c r="B203">
        <v>1582064635.0999999</v>
      </c>
      <c r="C203">
        <v>930.09999990463302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1582064627.0310299</v>
      </c>
      <c r="O203">
        <f t="shared" si="86"/>
        <v>3.4960503474186378E-5</v>
      </c>
      <c r="P203">
        <f t="shared" si="87"/>
        <v>-0.21219560346595293</v>
      </c>
      <c r="Q203">
        <f t="shared" si="88"/>
        <v>400.331517241379</v>
      </c>
      <c r="R203">
        <f t="shared" si="89"/>
        <v>514.05245432630329</v>
      </c>
      <c r="S203">
        <f t="shared" si="90"/>
        <v>51.029015794544804</v>
      </c>
      <c r="T203">
        <f t="shared" si="91"/>
        <v>39.740153255638518</v>
      </c>
      <c r="U203">
        <f t="shared" si="92"/>
        <v>2.7622238710645975E-3</v>
      </c>
      <c r="V203">
        <f t="shared" si="93"/>
        <v>2.2469064383851753</v>
      </c>
      <c r="W203">
        <f t="shared" si="94"/>
        <v>2.7603387465313209E-3</v>
      </c>
      <c r="X203">
        <f t="shared" si="95"/>
        <v>1.7253809763461579E-3</v>
      </c>
      <c r="Y203">
        <f t="shared" si="96"/>
        <v>0</v>
      </c>
      <c r="Z203">
        <f t="shared" si="97"/>
        <v>31.30233211927958</v>
      </c>
      <c r="AA203">
        <f t="shared" si="98"/>
        <v>30.919475862069</v>
      </c>
      <c r="AB203">
        <f t="shared" si="99"/>
        <v>4.4907066337943267</v>
      </c>
      <c r="AC203">
        <f t="shared" si="100"/>
        <v>71.475037873539819</v>
      </c>
      <c r="AD203">
        <f t="shared" si="101"/>
        <v>3.2826728397018643</v>
      </c>
      <c r="AE203">
        <f t="shared" si="102"/>
        <v>4.5927542501059877</v>
      </c>
      <c r="AF203">
        <f t="shared" si="103"/>
        <v>1.2080337940924624</v>
      </c>
      <c r="AG203">
        <f t="shared" si="104"/>
        <v>-1.5417582032116193</v>
      </c>
      <c r="AH203">
        <f t="shared" si="105"/>
        <v>47.778654684593647</v>
      </c>
      <c r="AI203">
        <f t="shared" si="106"/>
        <v>4.7805853350225718</v>
      </c>
      <c r="AJ203">
        <f t="shared" si="107"/>
        <v>51.017481816404597</v>
      </c>
      <c r="AK203">
        <v>-4.1100515888299202E-2</v>
      </c>
      <c r="AL203">
        <v>4.61389296875628E-2</v>
      </c>
      <c r="AM203">
        <v>3.4496914322385699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51665.71108349078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-0.21219560346595293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1582064627.0310299</v>
      </c>
      <c r="BY203">
        <v>400.331517241379</v>
      </c>
      <c r="BZ203">
        <v>399.99175862069001</v>
      </c>
      <c r="CA203">
        <v>33.068755172413802</v>
      </c>
      <c r="CB203">
        <v>33.010806896551699</v>
      </c>
      <c r="CC203">
        <v>350.012862068966</v>
      </c>
      <c r="CD203">
        <v>99.068151724137905</v>
      </c>
      <c r="CE203">
        <v>0.199958689655172</v>
      </c>
      <c r="CF203">
        <v>31.3139</v>
      </c>
      <c r="CG203">
        <v>30.919475862069</v>
      </c>
      <c r="CH203">
        <v>999.9</v>
      </c>
      <c r="CI203">
        <v>0</v>
      </c>
      <c r="CJ203">
        <v>0</v>
      </c>
      <c r="CK203">
        <v>10004.818965517199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2.1517241379310299</v>
      </c>
      <c r="CS203">
        <v>0</v>
      </c>
      <c r="CT203">
        <v>13.4965517241379</v>
      </c>
      <c r="CU203">
        <v>-1.77586206896552</v>
      </c>
      <c r="CV203">
        <v>38.594586206896601</v>
      </c>
      <c r="CW203">
        <v>43.829379310344798</v>
      </c>
      <c r="CX203">
        <v>41.088103448275803</v>
      </c>
      <c r="CY203">
        <v>42.495655172413798</v>
      </c>
      <c r="CZ203">
        <v>39.769241379310301</v>
      </c>
      <c r="DA203">
        <v>0</v>
      </c>
      <c r="DB203">
        <v>0</v>
      </c>
      <c r="DC203">
        <v>0</v>
      </c>
      <c r="DD203">
        <v>1582064638.7</v>
      </c>
      <c r="DE203">
        <v>1.5346153846153801</v>
      </c>
      <c r="DF203">
        <v>-7.3811965381857298</v>
      </c>
      <c r="DG203">
        <v>-10.6290598225787</v>
      </c>
      <c r="DH203">
        <v>13.3576923076923</v>
      </c>
      <c r="DI203">
        <v>15</v>
      </c>
      <c r="DJ203">
        <v>100</v>
      </c>
      <c r="DK203">
        <v>100</v>
      </c>
      <c r="DL203">
        <v>2.605</v>
      </c>
      <c r="DM203">
        <v>0.52900000000000003</v>
      </c>
      <c r="DN203">
        <v>2</v>
      </c>
      <c r="DO203">
        <v>343.24599999999998</v>
      </c>
      <c r="DP203">
        <v>687.76499999999999</v>
      </c>
      <c r="DQ203">
        <v>31.0002</v>
      </c>
      <c r="DR203">
        <v>30.377400000000002</v>
      </c>
      <c r="DS203">
        <v>30</v>
      </c>
      <c r="DT203">
        <v>30.3094</v>
      </c>
      <c r="DU203">
        <v>30.321400000000001</v>
      </c>
      <c r="DV203">
        <v>21.0853</v>
      </c>
      <c r="DW203">
        <v>10.5318</v>
      </c>
      <c r="DX203">
        <v>100</v>
      </c>
      <c r="DY203">
        <v>31</v>
      </c>
      <c r="DZ203">
        <v>400</v>
      </c>
      <c r="EA203">
        <v>32.989199999999997</v>
      </c>
      <c r="EB203">
        <v>100.245</v>
      </c>
      <c r="EC203">
        <v>100.664</v>
      </c>
    </row>
    <row r="204" spans="1:133" x14ac:dyDescent="0.35">
      <c r="A204">
        <v>188</v>
      </c>
      <c r="B204">
        <v>1582064640.0999999</v>
      </c>
      <c r="C204">
        <v>935.09999990463302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1582064632.0310299</v>
      </c>
      <c r="O204">
        <f t="shared" si="86"/>
        <v>3.4320554942911729E-5</v>
      </c>
      <c r="P204">
        <f t="shared" si="87"/>
        <v>-0.19800299127456986</v>
      </c>
      <c r="Q204">
        <f t="shared" si="88"/>
        <v>400.315862068966</v>
      </c>
      <c r="R204">
        <f t="shared" si="89"/>
        <v>507.97938676470244</v>
      </c>
      <c r="S204">
        <f t="shared" si="90"/>
        <v>50.426397928626493</v>
      </c>
      <c r="T204">
        <f t="shared" si="91"/>
        <v>39.738791541124634</v>
      </c>
      <c r="U204">
        <f t="shared" si="92"/>
        <v>2.7124681487504954E-3</v>
      </c>
      <c r="V204">
        <f t="shared" si="93"/>
        <v>2.2461828301681974</v>
      </c>
      <c r="W204">
        <f t="shared" si="94"/>
        <v>2.7106497164318408E-3</v>
      </c>
      <c r="X204">
        <f t="shared" si="95"/>
        <v>1.6943193462604774E-3</v>
      </c>
      <c r="Y204">
        <f t="shared" si="96"/>
        <v>0</v>
      </c>
      <c r="Z204">
        <f t="shared" si="97"/>
        <v>31.303723313934182</v>
      </c>
      <c r="AA204">
        <f t="shared" si="98"/>
        <v>30.9181689655172</v>
      </c>
      <c r="AB204">
        <f t="shared" si="99"/>
        <v>4.4903718166746867</v>
      </c>
      <c r="AC204">
        <f t="shared" si="100"/>
        <v>71.470902879955531</v>
      </c>
      <c r="AD204">
        <f t="shared" si="101"/>
        <v>3.2827037901099501</v>
      </c>
      <c r="AE204">
        <f t="shared" si="102"/>
        <v>4.5930632716696866</v>
      </c>
      <c r="AF204">
        <f t="shared" si="103"/>
        <v>1.2076680265647366</v>
      </c>
      <c r="AG204">
        <f t="shared" si="104"/>
        <v>-1.5135364729824072</v>
      </c>
      <c r="AH204">
        <f t="shared" si="105"/>
        <v>48.064755541457764</v>
      </c>
      <c r="AI204">
        <f t="shared" si="106"/>
        <v>4.8107580758975352</v>
      </c>
      <c r="AJ204">
        <f t="shared" si="107"/>
        <v>51.361977144372894</v>
      </c>
      <c r="AK204">
        <v>-4.1081062305904303E-2</v>
      </c>
      <c r="AL204">
        <v>4.6117091337097099E-2</v>
      </c>
      <c r="AM204">
        <v>3.4483985251581699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51642.066083732316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-0.19800299127456986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1582064632.0310299</v>
      </c>
      <c r="BY204">
        <v>400.315862068966</v>
      </c>
      <c r="BZ204">
        <v>400</v>
      </c>
      <c r="CA204">
        <v>33.068906896551702</v>
      </c>
      <c r="CB204">
        <v>33.012020689655202</v>
      </c>
      <c r="CC204">
        <v>350.02100000000002</v>
      </c>
      <c r="CD204">
        <v>99.068586206896597</v>
      </c>
      <c r="CE204">
        <v>0.20000468965517201</v>
      </c>
      <c r="CF204">
        <v>31.315082758620701</v>
      </c>
      <c r="CG204">
        <v>30.9181689655172</v>
      </c>
      <c r="CH204">
        <v>999.9</v>
      </c>
      <c r="CI204">
        <v>0</v>
      </c>
      <c r="CJ204">
        <v>0</v>
      </c>
      <c r="CK204">
        <v>10000.039655172401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2.0689655172413599E-2</v>
      </c>
      <c r="CS204">
        <v>0</v>
      </c>
      <c r="CT204">
        <v>11.868965517241399</v>
      </c>
      <c r="CU204">
        <v>-2.1827586206896501</v>
      </c>
      <c r="CV204">
        <v>38.588068965517202</v>
      </c>
      <c r="CW204">
        <v>43.829379310344798</v>
      </c>
      <c r="CX204">
        <v>41.062310344827601</v>
      </c>
      <c r="CY204">
        <v>42.495655172413798</v>
      </c>
      <c r="CZ204">
        <v>39.771379310344798</v>
      </c>
      <c r="DA204">
        <v>0</v>
      </c>
      <c r="DB204">
        <v>0</v>
      </c>
      <c r="DC204">
        <v>0</v>
      </c>
      <c r="DD204">
        <v>1582064643.5</v>
      </c>
      <c r="DE204">
        <v>-0.246153846153846</v>
      </c>
      <c r="DF204">
        <v>-31.0905981496207</v>
      </c>
      <c r="DG204">
        <v>6.5367521559514001</v>
      </c>
      <c r="DH204">
        <v>11.5230769230769</v>
      </c>
      <c r="DI204">
        <v>15</v>
      </c>
      <c r="DJ204">
        <v>100</v>
      </c>
      <c r="DK204">
        <v>100</v>
      </c>
      <c r="DL204">
        <v>2.605</v>
      </c>
      <c r="DM204">
        <v>0.52900000000000003</v>
      </c>
      <c r="DN204">
        <v>2</v>
      </c>
      <c r="DO204">
        <v>343.25799999999998</v>
      </c>
      <c r="DP204">
        <v>687.69399999999996</v>
      </c>
      <c r="DQ204">
        <v>31.0002</v>
      </c>
      <c r="DR204">
        <v>30.375</v>
      </c>
      <c r="DS204">
        <v>30</v>
      </c>
      <c r="DT204">
        <v>30.3094</v>
      </c>
      <c r="DU204">
        <v>30.319299999999998</v>
      </c>
      <c r="DV204">
        <v>21.0852</v>
      </c>
      <c r="DW204">
        <v>10.5318</v>
      </c>
      <c r="DX204">
        <v>100</v>
      </c>
      <c r="DY204">
        <v>31</v>
      </c>
      <c r="DZ204">
        <v>400</v>
      </c>
      <c r="EA204">
        <v>32.988999999999997</v>
      </c>
      <c r="EB204">
        <v>100.247</v>
      </c>
      <c r="EC204">
        <v>100.666</v>
      </c>
    </row>
    <row r="205" spans="1:133" x14ac:dyDescent="0.35">
      <c r="A205">
        <v>189</v>
      </c>
      <c r="B205">
        <v>1582064645.0999999</v>
      </c>
      <c r="C205">
        <v>940.09999990463302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1582064637.0310299</v>
      </c>
      <c r="O205">
        <f t="shared" si="86"/>
        <v>3.3188123037878315E-5</v>
      </c>
      <c r="P205">
        <f t="shared" si="87"/>
        <v>-0.19243617796252954</v>
      </c>
      <c r="Q205">
        <f t="shared" si="88"/>
        <v>400.30865517241398</v>
      </c>
      <c r="R205">
        <f t="shared" si="89"/>
        <v>508.52843639209084</v>
      </c>
      <c r="S205">
        <f t="shared" si="90"/>
        <v>50.481099584953363</v>
      </c>
      <c r="T205">
        <f t="shared" si="91"/>
        <v>39.738232201623411</v>
      </c>
      <c r="U205">
        <f t="shared" si="92"/>
        <v>2.6236004664990384E-3</v>
      </c>
      <c r="V205">
        <f t="shared" si="93"/>
        <v>2.2461765173701052</v>
      </c>
      <c r="W205">
        <f t="shared" si="94"/>
        <v>2.6218991905318611E-3</v>
      </c>
      <c r="X205">
        <f t="shared" si="95"/>
        <v>1.6388397514350828E-3</v>
      </c>
      <c r="Y205">
        <f t="shared" si="96"/>
        <v>0</v>
      </c>
      <c r="Z205">
        <f t="shared" si="97"/>
        <v>31.304260169657599</v>
      </c>
      <c r="AA205">
        <f t="shared" si="98"/>
        <v>30.917065517241401</v>
      </c>
      <c r="AB205">
        <f t="shared" si="99"/>
        <v>4.4900891384120794</v>
      </c>
      <c r="AC205">
        <f t="shared" si="100"/>
        <v>71.470860045497133</v>
      </c>
      <c r="AD205">
        <f t="shared" si="101"/>
        <v>3.2827320873700807</v>
      </c>
      <c r="AE205">
        <f t="shared" si="102"/>
        <v>4.5931056171429159</v>
      </c>
      <c r="AF205">
        <f t="shared" si="103"/>
        <v>1.2073570510419986</v>
      </c>
      <c r="AG205">
        <f t="shared" si="104"/>
        <v>-1.4635962259704336</v>
      </c>
      <c r="AH205">
        <f t="shared" si="105"/>
        <v>48.217869366891122</v>
      </c>
      <c r="AI205">
        <f t="shared" si="106"/>
        <v>4.8260742689832403</v>
      </c>
      <c r="AJ205">
        <f t="shared" si="107"/>
        <v>51.580347409903929</v>
      </c>
      <c r="AK205">
        <v>-4.1080892616594498E-2</v>
      </c>
      <c r="AL205">
        <v>4.6116900845981197E-2</v>
      </c>
      <c r="AM205">
        <v>3.4483872464916199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51641.843464328289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-0.19243617796252954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1582064637.0310299</v>
      </c>
      <c r="BY205">
        <v>400.30865517241398</v>
      </c>
      <c r="BZ205">
        <v>400.00155172413798</v>
      </c>
      <c r="CA205">
        <v>33.069062068965501</v>
      </c>
      <c r="CB205">
        <v>33.0140517241379</v>
      </c>
      <c r="CC205">
        <v>350.01368965517202</v>
      </c>
      <c r="CD205">
        <v>99.069031034482705</v>
      </c>
      <c r="CE205">
        <v>0.19994975862069</v>
      </c>
      <c r="CF205">
        <v>31.315244827586199</v>
      </c>
      <c r="CG205">
        <v>30.917065517241401</v>
      </c>
      <c r="CH205">
        <v>999.9</v>
      </c>
      <c r="CI205">
        <v>0</v>
      </c>
      <c r="CJ205">
        <v>0</v>
      </c>
      <c r="CK205">
        <v>9999.9534482758609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-0.18275862068965501</v>
      </c>
      <c r="CS205">
        <v>0</v>
      </c>
      <c r="CT205">
        <v>10.6275862068966</v>
      </c>
      <c r="CU205">
        <v>-2.2068965517241401</v>
      </c>
      <c r="CV205">
        <v>38.585896551724097</v>
      </c>
      <c r="CW205">
        <v>43.822862068965499</v>
      </c>
      <c r="CX205">
        <v>41.062310344827601</v>
      </c>
      <c r="CY205">
        <v>42.5</v>
      </c>
      <c r="CZ205">
        <v>39.775655172413799</v>
      </c>
      <c r="DA205">
        <v>0</v>
      </c>
      <c r="DB205">
        <v>0</v>
      </c>
      <c r="DC205">
        <v>0</v>
      </c>
      <c r="DD205">
        <v>1582064648.3</v>
      </c>
      <c r="DE205">
        <v>-0.984615384615384</v>
      </c>
      <c r="DF205">
        <v>-15.945299006592199</v>
      </c>
      <c r="DG205">
        <v>-19.459828561446301</v>
      </c>
      <c r="DH205">
        <v>10.984615384615401</v>
      </c>
      <c r="DI205">
        <v>15</v>
      </c>
      <c r="DJ205">
        <v>100</v>
      </c>
      <c r="DK205">
        <v>100</v>
      </c>
      <c r="DL205">
        <v>2.605</v>
      </c>
      <c r="DM205">
        <v>0.52900000000000003</v>
      </c>
      <c r="DN205">
        <v>2</v>
      </c>
      <c r="DO205">
        <v>343.18799999999999</v>
      </c>
      <c r="DP205">
        <v>687.75599999999997</v>
      </c>
      <c r="DQ205">
        <v>31.000299999999999</v>
      </c>
      <c r="DR205">
        <v>30.375</v>
      </c>
      <c r="DS205">
        <v>30</v>
      </c>
      <c r="DT205">
        <v>30.307200000000002</v>
      </c>
      <c r="DU205">
        <v>30.3188</v>
      </c>
      <c r="DV205">
        <v>21.0855</v>
      </c>
      <c r="DW205">
        <v>10.5318</v>
      </c>
      <c r="DX205">
        <v>100</v>
      </c>
      <c r="DY205">
        <v>31</v>
      </c>
      <c r="DZ205">
        <v>400</v>
      </c>
      <c r="EA205">
        <v>32.988999999999997</v>
      </c>
      <c r="EB205">
        <v>100.247</v>
      </c>
      <c r="EC205">
        <v>100.666</v>
      </c>
    </row>
    <row r="206" spans="1:133" x14ac:dyDescent="0.35">
      <c r="A206">
        <v>190</v>
      </c>
      <c r="B206">
        <v>1582064650.0999999</v>
      </c>
      <c r="C206">
        <v>945.09999990463302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1582064642.0310299</v>
      </c>
      <c r="O206">
        <f t="shared" si="86"/>
        <v>3.2420842003830013E-5</v>
      </c>
      <c r="P206">
        <f t="shared" si="87"/>
        <v>-0.18917401448967719</v>
      </c>
      <c r="Q206">
        <f t="shared" si="88"/>
        <v>400.307103448276</v>
      </c>
      <c r="R206">
        <f t="shared" si="89"/>
        <v>509.25217959357559</v>
      </c>
      <c r="S206">
        <f t="shared" si="90"/>
        <v>50.553447062932321</v>
      </c>
      <c r="T206">
        <f t="shared" si="91"/>
        <v>39.738472949175943</v>
      </c>
      <c r="U206">
        <f t="shared" si="92"/>
        <v>2.5631168044981693E-3</v>
      </c>
      <c r="V206">
        <f t="shared" si="93"/>
        <v>2.2463553538676138</v>
      </c>
      <c r="W206">
        <f t="shared" si="94"/>
        <v>2.5614931686828435E-3</v>
      </c>
      <c r="X206">
        <f t="shared" si="95"/>
        <v>1.6010790185022471E-3</v>
      </c>
      <c r="Y206">
        <f t="shared" si="96"/>
        <v>0</v>
      </c>
      <c r="Z206">
        <f t="shared" si="97"/>
        <v>31.304666627591601</v>
      </c>
      <c r="AA206">
        <f t="shared" si="98"/>
        <v>30.916834482758599</v>
      </c>
      <c r="AB206">
        <f t="shared" si="99"/>
        <v>4.4900299546133677</v>
      </c>
      <c r="AC206">
        <f t="shared" si="100"/>
        <v>71.470833982026676</v>
      </c>
      <c r="AD206">
        <f t="shared" si="101"/>
        <v>3.2827592233434593</v>
      </c>
      <c r="AE206">
        <f t="shared" si="102"/>
        <v>4.593145260021732</v>
      </c>
      <c r="AF206">
        <f t="shared" si="103"/>
        <v>1.2072707312699085</v>
      </c>
      <c r="AG206">
        <f t="shared" si="104"/>
        <v>-1.4297591323689036</v>
      </c>
      <c r="AH206">
        <f t="shared" si="105"/>
        <v>48.268062564039738</v>
      </c>
      <c r="AI206">
        <f t="shared" si="106"/>
        <v>4.8307115533151865</v>
      </c>
      <c r="AJ206">
        <f t="shared" si="107"/>
        <v>51.669014984986021</v>
      </c>
      <c r="AK206">
        <v>-4.10856999445392E-2</v>
      </c>
      <c r="AL206">
        <v>4.6122297492744199E-2</v>
      </c>
      <c r="AM206">
        <v>3.4487067669145599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51647.63387348847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-0.18917401448967719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1582064642.0310299</v>
      </c>
      <c r="BY206">
        <v>400.307103448276</v>
      </c>
      <c r="BZ206">
        <v>400.00506896551701</v>
      </c>
      <c r="CA206">
        <v>33.069006896551699</v>
      </c>
      <c r="CB206">
        <v>33.015268965517201</v>
      </c>
      <c r="CC206">
        <v>350.01775862069002</v>
      </c>
      <c r="CD206">
        <v>99.069972413793096</v>
      </c>
      <c r="CE206">
        <v>0.199994586206897</v>
      </c>
      <c r="CF206">
        <v>31.315396551724099</v>
      </c>
      <c r="CG206">
        <v>30.916834482758599</v>
      </c>
      <c r="CH206">
        <v>999.9</v>
      </c>
      <c r="CI206">
        <v>0</v>
      </c>
      <c r="CJ206">
        <v>0</v>
      </c>
      <c r="CK206">
        <v>10001.0286206897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-1.92068965517241</v>
      </c>
      <c r="CS206">
        <v>0</v>
      </c>
      <c r="CT206">
        <v>11.589655172413799</v>
      </c>
      <c r="CU206">
        <v>-1.99655172413793</v>
      </c>
      <c r="CV206">
        <v>38.588068965517202</v>
      </c>
      <c r="CW206">
        <v>43.827206896551701</v>
      </c>
      <c r="CX206">
        <v>41.064448275862098</v>
      </c>
      <c r="CY206">
        <v>42.5</v>
      </c>
      <c r="CZ206">
        <v>39.767103448275897</v>
      </c>
      <c r="DA206">
        <v>0</v>
      </c>
      <c r="DB206">
        <v>0</v>
      </c>
      <c r="DC206">
        <v>0</v>
      </c>
      <c r="DD206">
        <v>1582064653.7</v>
      </c>
      <c r="DE206">
        <v>-2.2423076923076901</v>
      </c>
      <c r="DF206">
        <v>4.0102567886156102</v>
      </c>
      <c r="DG206">
        <v>26.256410769868399</v>
      </c>
      <c r="DH206">
        <v>11.8769230769231</v>
      </c>
      <c r="DI206">
        <v>15</v>
      </c>
      <c r="DJ206">
        <v>100</v>
      </c>
      <c r="DK206">
        <v>100</v>
      </c>
      <c r="DL206">
        <v>2.605</v>
      </c>
      <c r="DM206">
        <v>0.52900000000000003</v>
      </c>
      <c r="DN206">
        <v>2</v>
      </c>
      <c r="DO206">
        <v>343.221</v>
      </c>
      <c r="DP206">
        <v>687.68700000000001</v>
      </c>
      <c r="DQ206">
        <v>31.000299999999999</v>
      </c>
      <c r="DR206">
        <v>30.375</v>
      </c>
      <c r="DS206">
        <v>30.0001</v>
      </c>
      <c r="DT206">
        <v>30.306799999999999</v>
      </c>
      <c r="DU206">
        <v>30.3188</v>
      </c>
      <c r="DV206">
        <v>21.0838</v>
      </c>
      <c r="DW206">
        <v>10.5318</v>
      </c>
      <c r="DX206">
        <v>100</v>
      </c>
      <c r="DY206">
        <v>31</v>
      </c>
      <c r="DZ206">
        <v>400</v>
      </c>
      <c r="EA206">
        <v>32.986499999999999</v>
      </c>
      <c r="EB206">
        <v>100.248</v>
      </c>
      <c r="EC206">
        <v>100.664</v>
      </c>
    </row>
    <row r="207" spans="1:133" x14ac:dyDescent="0.35">
      <c r="A207">
        <v>191</v>
      </c>
      <c r="B207">
        <v>1582064655.0999999</v>
      </c>
      <c r="C207">
        <v>950.09999990463302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1582064647.0310299</v>
      </c>
      <c r="O207">
        <f t="shared" si="86"/>
        <v>3.2378674916061651E-5</v>
      </c>
      <c r="P207">
        <f t="shared" si="87"/>
        <v>-0.1958126728113834</v>
      </c>
      <c r="Q207">
        <f t="shared" si="88"/>
        <v>400.321586206897</v>
      </c>
      <c r="R207">
        <f t="shared" si="89"/>
        <v>513.59435887828226</v>
      </c>
      <c r="S207">
        <f t="shared" si="90"/>
        <v>50.984501592278718</v>
      </c>
      <c r="T207">
        <f t="shared" si="91"/>
        <v>39.739915745893413</v>
      </c>
      <c r="U207">
        <f t="shared" si="92"/>
        <v>2.5582853646562388E-3</v>
      </c>
      <c r="V207">
        <f t="shared" si="93"/>
        <v>2.2461941006692636</v>
      </c>
      <c r="W207">
        <f t="shared" si="94"/>
        <v>2.5566677260064293E-3</v>
      </c>
      <c r="X207">
        <f t="shared" si="95"/>
        <v>1.5980625784915762E-3</v>
      </c>
      <c r="Y207">
        <f t="shared" si="96"/>
        <v>0</v>
      </c>
      <c r="Z207">
        <f t="shared" si="97"/>
        <v>31.305107474256751</v>
      </c>
      <c r="AA207">
        <f t="shared" si="98"/>
        <v>30.919889655172401</v>
      </c>
      <c r="AB207">
        <f t="shared" si="99"/>
        <v>4.4908126490244173</v>
      </c>
      <c r="AC207">
        <f t="shared" si="100"/>
        <v>71.470893335955694</v>
      </c>
      <c r="AD207">
        <f t="shared" si="101"/>
        <v>3.282841798584045</v>
      </c>
      <c r="AE207">
        <f t="shared" si="102"/>
        <v>4.5932569824652063</v>
      </c>
      <c r="AF207">
        <f t="shared" si="103"/>
        <v>1.2079708504403723</v>
      </c>
      <c r="AG207">
        <f t="shared" si="104"/>
        <v>-1.4278995637983187</v>
      </c>
      <c r="AH207">
        <f t="shared" si="105"/>
        <v>47.946405347341248</v>
      </c>
      <c r="AI207">
        <f t="shared" si="106"/>
        <v>4.7989466990297052</v>
      </c>
      <c r="AJ207">
        <f t="shared" si="107"/>
        <v>51.317452482572634</v>
      </c>
      <c r="AK207">
        <v>-4.1081365260355898E-2</v>
      </c>
      <c r="AL207">
        <v>4.6117431430009299E-2</v>
      </c>
      <c r="AM207">
        <v>3.44841866146202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51642.335738468886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-0.1958126728113834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1582064647.0310299</v>
      </c>
      <c r="BY207">
        <v>400.321586206897</v>
      </c>
      <c r="BZ207">
        <v>400.00813793103401</v>
      </c>
      <c r="CA207">
        <v>33.069834482758601</v>
      </c>
      <c r="CB207">
        <v>33.016165517241397</v>
      </c>
      <c r="CC207">
        <v>350.01141379310297</v>
      </c>
      <c r="CD207">
        <v>99.070003448275898</v>
      </c>
      <c r="CE207">
        <v>0.19997627586206901</v>
      </c>
      <c r="CF207">
        <v>31.315824137930999</v>
      </c>
      <c r="CG207">
        <v>30.919889655172401</v>
      </c>
      <c r="CH207">
        <v>999.9</v>
      </c>
      <c r="CI207">
        <v>0</v>
      </c>
      <c r="CJ207">
        <v>0</v>
      </c>
      <c r="CK207">
        <v>9999.9703448275905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-0.18620689655172401</v>
      </c>
      <c r="CS207">
        <v>0</v>
      </c>
      <c r="CT207">
        <v>11.6586206896552</v>
      </c>
      <c r="CU207">
        <v>-2.19655172413793</v>
      </c>
      <c r="CV207">
        <v>38.592413793103397</v>
      </c>
      <c r="CW207">
        <v>43.829379310344798</v>
      </c>
      <c r="CX207">
        <v>41.075137931034497</v>
      </c>
      <c r="CY207">
        <v>42.5</v>
      </c>
      <c r="CZ207">
        <v>39.771379310344798</v>
      </c>
      <c r="DA207">
        <v>0</v>
      </c>
      <c r="DB207">
        <v>0</v>
      </c>
      <c r="DC207">
        <v>0</v>
      </c>
      <c r="DD207">
        <v>1582064658.5</v>
      </c>
      <c r="DE207">
        <v>-1.5884615384615399</v>
      </c>
      <c r="DF207">
        <v>5.8358978020481196</v>
      </c>
      <c r="DG207">
        <v>26.642735588198999</v>
      </c>
      <c r="DH207">
        <v>13.003846153846199</v>
      </c>
      <c r="DI207">
        <v>15</v>
      </c>
      <c r="DJ207">
        <v>100</v>
      </c>
      <c r="DK207">
        <v>100</v>
      </c>
      <c r="DL207">
        <v>2.605</v>
      </c>
      <c r="DM207">
        <v>0.52900000000000003</v>
      </c>
      <c r="DN207">
        <v>2</v>
      </c>
      <c r="DO207">
        <v>343.197</v>
      </c>
      <c r="DP207">
        <v>687.82600000000002</v>
      </c>
      <c r="DQ207">
        <v>31.0001</v>
      </c>
      <c r="DR207">
        <v>30.375</v>
      </c>
      <c r="DS207">
        <v>30</v>
      </c>
      <c r="DT207">
        <v>30.306799999999999</v>
      </c>
      <c r="DU207">
        <v>30.3188</v>
      </c>
      <c r="DV207">
        <v>21.082999999999998</v>
      </c>
      <c r="DW207">
        <v>10.5318</v>
      </c>
      <c r="DX207">
        <v>100</v>
      </c>
      <c r="DY207">
        <v>31</v>
      </c>
      <c r="DZ207">
        <v>400</v>
      </c>
      <c r="EA207">
        <v>32.988599999999998</v>
      </c>
      <c r="EB207">
        <v>100.248</v>
      </c>
      <c r="EC207">
        <v>100.664</v>
      </c>
    </row>
    <row r="208" spans="1:133" x14ac:dyDescent="0.35">
      <c r="A208">
        <v>192</v>
      </c>
      <c r="B208">
        <v>1582064660.0999999</v>
      </c>
      <c r="C208">
        <v>955.09999990463302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1582064652.0310299</v>
      </c>
      <c r="O208">
        <f t="shared" si="86"/>
        <v>3.206484811449327E-5</v>
      </c>
      <c r="P208">
        <f t="shared" si="87"/>
        <v>-0.19506532366124277</v>
      </c>
      <c r="Q208">
        <f t="shared" si="88"/>
        <v>400.323793103448</v>
      </c>
      <c r="R208">
        <f t="shared" si="89"/>
        <v>514.36430813475749</v>
      </c>
      <c r="S208">
        <f t="shared" si="90"/>
        <v>51.061094637234547</v>
      </c>
      <c r="T208">
        <f t="shared" si="91"/>
        <v>39.740259504624426</v>
      </c>
      <c r="U208">
        <f t="shared" si="92"/>
        <v>2.5323971956308371E-3</v>
      </c>
      <c r="V208">
        <f t="shared" si="93"/>
        <v>2.2456522173509272</v>
      </c>
      <c r="W208">
        <f t="shared" si="94"/>
        <v>2.5308117370376657E-3</v>
      </c>
      <c r="X208">
        <f t="shared" si="95"/>
        <v>1.5818996967222184E-3</v>
      </c>
      <c r="Y208">
        <f t="shared" si="96"/>
        <v>0</v>
      </c>
      <c r="Z208">
        <f t="shared" si="97"/>
        <v>31.305764194631507</v>
      </c>
      <c r="AA208">
        <f t="shared" si="98"/>
        <v>30.921834482758602</v>
      </c>
      <c r="AB208">
        <f t="shared" si="99"/>
        <v>4.4913109498085895</v>
      </c>
      <c r="AC208">
        <f t="shared" si="100"/>
        <v>71.468286642665404</v>
      </c>
      <c r="AD208">
        <f t="shared" si="101"/>
        <v>3.2828257401531116</v>
      </c>
      <c r="AE208">
        <f t="shared" si="102"/>
        <v>4.5934020449754538</v>
      </c>
      <c r="AF208">
        <f t="shared" si="103"/>
        <v>1.2084852096554779</v>
      </c>
      <c r="AG208">
        <f t="shared" si="104"/>
        <v>-1.4140598018491533</v>
      </c>
      <c r="AH208">
        <f t="shared" si="105"/>
        <v>47.766596292229075</v>
      </c>
      <c r="AI208">
        <f t="shared" si="106"/>
        <v>4.7821622564142974</v>
      </c>
      <c r="AJ208">
        <f t="shared" si="107"/>
        <v>51.134698746794221</v>
      </c>
      <c r="AK208">
        <v>-4.1066800822023297E-2</v>
      </c>
      <c r="AL208">
        <v>4.6101081572066001E-2</v>
      </c>
      <c r="AM208">
        <v>3.4474505575113699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51624.686530301049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-0.19506532366124277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1582064652.0310299</v>
      </c>
      <c r="BY208">
        <v>400.323793103448</v>
      </c>
      <c r="BZ208">
        <v>400.011413793104</v>
      </c>
      <c r="CA208">
        <v>33.069568965517199</v>
      </c>
      <c r="CB208">
        <v>33.016420689655199</v>
      </c>
      <c r="CC208">
        <v>350.01486206896601</v>
      </c>
      <c r="CD208">
        <v>99.070293103448293</v>
      </c>
      <c r="CE208">
        <v>0.199998068965517</v>
      </c>
      <c r="CF208">
        <v>31.3163793103448</v>
      </c>
      <c r="CG208">
        <v>30.921834482758602</v>
      </c>
      <c r="CH208">
        <v>999.9</v>
      </c>
      <c r="CI208">
        <v>0</v>
      </c>
      <c r="CJ208">
        <v>0</v>
      </c>
      <c r="CK208">
        <v>9996.3958620689591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-0.36206896551724099</v>
      </c>
      <c r="CS208">
        <v>0</v>
      </c>
      <c r="CT208">
        <v>11.031034482758599</v>
      </c>
      <c r="CU208">
        <v>-2.5586206896551702</v>
      </c>
      <c r="CV208">
        <v>38.607620689655199</v>
      </c>
      <c r="CW208">
        <v>43.831551724137903</v>
      </c>
      <c r="CX208">
        <v>41.06</v>
      </c>
      <c r="CY208">
        <v>42.5</v>
      </c>
      <c r="CZ208">
        <v>39.775655172413799</v>
      </c>
      <c r="DA208">
        <v>0</v>
      </c>
      <c r="DB208">
        <v>0</v>
      </c>
      <c r="DC208">
        <v>0</v>
      </c>
      <c r="DD208">
        <v>1582064663.3</v>
      </c>
      <c r="DE208">
        <v>-0.98076923076923095</v>
      </c>
      <c r="DF208">
        <v>24.256410743251699</v>
      </c>
      <c r="DG208">
        <v>-2.47863212871601</v>
      </c>
      <c r="DH208">
        <v>12.6192307692308</v>
      </c>
      <c r="DI208">
        <v>15</v>
      </c>
      <c r="DJ208">
        <v>100</v>
      </c>
      <c r="DK208">
        <v>100</v>
      </c>
      <c r="DL208">
        <v>2.605</v>
      </c>
      <c r="DM208">
        <v>0.52900000000000003</v>
      </c>
      <c r="DN208">
        <v>2</v>
      </c>
      <c r="DO208">
        <v>343.32799999999997</v>
      </c>
      <c r="DP208">
        <v>687.73299999999995</v>
      </c>
      <c r="DQ208">
        <v>31.000299999999999</v>
      </c>
      <c r="DR208">
        <v>30.375</v>
      </c>
      <c r="DS208">
        <v>30.0001</v>
      </c>
      <c r="DT208">
        <v>30.306799999999999</v>
      </c>
      <c r="DU208">
        <v>30.3188</v>
      </c>
      <c r="DV208">
        <v>21.083200000000001</v>
      </c>
      <c r="DW208">
        <v>10.5318</v>
      </c>
      <c r="DX208">
        <v>100</v>
      </c>
      <c r="DY208">
        <v>31</v>
      </c>
      <c r="DZ208">
        <v>400</v>
      </c>
      <c r="EA208">
        <v>32.988399999999999</v>
      </c>
      <c r="EB208">
        <v>100.245</v>
      </c>
      <c r="EC208">
        <v>100.664</v>
      </c>
    </row>
    <row r="209" spans="1:133" x14ac:dyDescent="0.35">
      <c r="A209">
        <v>193</v>
      </c>
      <c r="B209">
        <v>1582064665.0999999</v>
      </c>
      <c r="C209">
        <v>960.09999990463302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1582064657.0310299</v>
      </c>
      <c r="O209">
        <f t="shared" ref="O209:O272" si="129">CC209*AP209*(CA209-CB209)/(100*BU209*(1000-AP209*CA209))</f>
        <v>3.2114477777777097E-5</v>
      </c>
      <c r="P209">
        <f t="shared" ref="P209:P272" si="130">CC209*AP209*(BZ209-BY209*(1000-AP209*CB209)/(1000-AP209*CA209))/(100*BU209)</f>
        <v>-0.19319248816649442</v>
      </c>
      <c r="Q209">
        <f t="shared" ref="Q209:Q272" si="131">BY209 - IF(AP209&gt;1, P209*BU209*100/(AR209*CK209), 0)</f>
        <v>400.32027586206902</v>
      </c>
      <c r="R209">
        <f t="shared" ref="R209:R272" si="132">((X209-O209/2)*Q209-P209)/(X209+O209/2)</f>
        <v>513.07893819145511</v>
      </c>
      <c r="S209">
        <f t="shared" ref="S209:S272" si="133">R209*(CD209+CE209)/1000</f>
        <v>50.933082312460115</v>
      </c>
      <c r="T209">
        <f t="shared" ref="T209:T272" si="134">(BY209 - IF(AP209&gt;1, P209*BU209*100/(AR209*CK209), 0))*(CD209+CE209)/1000</f>
        <v>39.739587895968462</v>
      </c>
      <c r="U209">
        <f t="shared" ref="U209:U272" si="135">2/((1/W209-1/V209)+SIGN(W209)*SQRT((1/W209-1/V209)*(1/W209-1/V209) + 4*BV209/((BV209+1)*(BV209+1))*(2*1/W209*1/V209-1/V209*1/V209)))</f>
        <v>2.5345701420427737E-3</v>
      </c>
      <c r="V209">
        <f t="shared" ref="V209:V272" si="136">AM209+AL209*BU209+AK209*BU209*BU209</f>
        <v>2.2445435514093433</v>
      </c>
      <c r="W209">
        <f t="shared" ref="W209:W272" si="137">O209*(1000-(1000*0.61365*EXP(17.502*AA209/(240.97+AA209))/(CD209+CE209)+CA209)/2)/(1000*0.61365*EXP(17.502*AA209/(240.97+AA209))/(CD209+CE209)-CA209)</f>
        <v>2.5329811784377586E-3</v>
      </c>
      <c r="X209">
        <f t="shared" ref="X209:X272" si="138">1/((BV209+1)/(U209/1.6)+1/(V209/1.37)) + BV209/((BV209+1)/(U209/1.6) + BV209/(V209/1.37))</f>
        <v>1.5832559122066507E-3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31.305667129489727</v>
      </c>
      <c r="AA209">
        <f t="shared" ref="AA209:AA272" si="141">($C$7*CG209+$D$7*CH209+$E$7*Z209)</f>
        <v>30.924975862069001</v>
      </c>
      <c r="AB209">
        <f t="shared" ref="AB209:AB272" si="142">0.61365*EXP(17.502*AA209/(240.97+AA209))</f>
        <v>4.492115930992572</v>
      </c>
      <c r="AC209">
        <f t="shared" ref="AC209:AC272" si="143">(AD209/AE209*100)</f>
        <v>71.468298344664021</v>
      </c>
      <c r="AD209">
        <f t="shared" ref="AD209:AD272" si="144">CA209*(CD209+CE209)/1000</f>
        <v>3.282812110911189</v>
      </c>
      <c r="AE209">
        <f t="shared" ref="AE209:AE272" si="145">0.61365*EXP(17.502*CF209/(240.97+CF209))</f>
        <v>4.593382222533763</v>
      </c>
      <c r="AF209">
        <f t="shared" ref="AF209:AF272" si="146">(AB209-CA209*(CD209+CE209)/1000)</f>
        <v>1.209303820081383</v>
      </c>
      <c r="AG209">
        <f t="shared" ref="AG209:AG272" si="147">(-O209*44100)</f>
        <v>-1.41624846999997</v>
      </c>
      <c r="AH209">
        <f t="shared" ref="AH209:AH272" si="148">2*29.3*V209*0.92*(CF209-AA209)</f>
        <v>47.353702786611393</v>
      </c>
      <c r="AI209">
        <f t="shared" ref="AI209:AI272" si="149">2*0.95*0.0000000567*(((CF209+$B$7)+273)^4-(AA209+273)^4)</f>
        <v>4.7432387008156915</v>
      </c>
      <c r="AJ209">
        <f t="shared" ref="AJ209:AJ272" si="150">Y209+AI209+AG209+AH209</f>
        <v>50.680693017427117</v>
      </c>
      <c r="AK209">
        <v>-4.1037012560501497E-2</v>
      </c>
      <c r="AL209">
        <v>4.6067641638912797E-2</v>
      </c>
      <c r="AM209">
        <v>3.4454701537539201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51588.759712048472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-0.19319248816649442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1582064657.0310299</v>
      </c>
      <c r="BY209">
        <v>400.32027586206902</v>
      </c>
      <c r="BZ209">
        <v>400.01113793103502</v>
      </c>
      <c r="CA209">
        <v>33.069699999999997</v>
      </c>
      <c r="CB209">
        <v>33.016468965517198</v>
      </c>
      <c r="CC209">
        <v>350.01155172413797</v>
      </c>
      <c r="CD209">
        <v>99.069506896551701</v>
      </c>
      <c r="CE209">
        <v>0.19997879310344799</v>
      </c>
      <c r="CF209">
        <v>31.3163034482759</v>
      </c>
      <c r="CG209">
        <v>30.924975862069001</v>
      </c>
      <c r="CH209">
        <v>999.9</v>
      </c>
      <c r="CI209">
        <v>0</v>
      </c>
      <c r="CJ209">
        <v>0</v>
      </c>
      <c r="CK209">
        <v>9989.2241379310308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-0.32413793103448302</v>
      </c>
      <c r="CS209">
        <v>0</v>
      </c>
      <c r="CT209">
        <v>11.948275862069</v>
      </c>
      <c r="CU209">
        <v>-2.5241379310344798</v>
      </c>
      <c r="CV209">
        <v>38.609793103448297</v>
      </c>
      <c r="CW209">
        <v>43.840241379310299</v>
      </c>
      <c r="CX209">
        <v>41.047103448275898</v>
      </c>
      <c r="CY209">
        <v>42.504275862069001</v>
      </c>
      <c r="CZ209">
        <v>39.790620689655199</v>
      </c>
      <c r="DA209">
        <v>0</v>
      </c>
      <c r="DB209">
        <v>0</v>
      </c>
      <c r="DC209">
        <v>0</v>
      </c>
      <c r="DD209">
        <v>1582064668.7</v>
      </c>
      <c r="DE209">
        <v>-1.1000000000000001</v>
      </c>
      <c r="DF209">
        <v>-27.740170828967301</v>
      </c>
      <c r="DG209">
        <v>-4.63247842487635</v>
      </c>
      <c r="DH209">
        <v>12.5346153846154</v>
      </c>
      <c r="DI209">
        <v>15</v>
      </c>
      <c r="DJ209">
        <v>100</v>
      </c>
      <c r="DK209">
        <v>100</v>
      </c>
      <c r="DL209">
        <v>2.605</v>
      </c>
      <c r="DM209">
        <v>0.52900000000000003</v>
      </c>
      <c r="DN209">
        <v>2</v>
      </c>
      <c r="DO209">
        <v>343.233</v>
      </c>
      <c r="DP209">
        <v>687.71</v>
      </c>
      <c r="DQ209">
        <v>31.0001</v>
      </c>
      <c r="DR209">
        <v>30.374099999999999</v>
      </c>
      <c r="DS209">
        <v>30.0001</v>
      </c>
      <c r="DT209">
        <v>30.306799999999999</v>
      </c>
      <c r="DU209">
        <v>30.3188</v>
      </c>
      <c r="DV209">
        <v>21.0822</v>
      </c>
      <c r="DW209">
        <v>10.5318</v>
      </c>
      <c r="DX209">
        <v>100</v>
      </c>
      <c r="DY209">
        <v>31</v>
      </c>
      <c r="DZ209">
        <v>400</v>
      </c>
      <c r="EA209">
        <v>32.988199999999999</v>
      </c>
      <c r="EB209">
        <v>100.247</v>
      </c>
      <c r="EC209">
        <v>100.661</v>
      </c>
    </row>
    <row r="210" spans="1:133" x14ac:dyDescent="0.35">
      <c r="A210">
        <v>194</v>
      </c>
      <c r="B210">
        <v>1582064670.0999999</v>
      </c>
      <c r="C210">
        <v>965.09999990463302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1582064662.0310299</v>
      </c>
      <c r="O210">
        <f t="shared" si="129"/>
        <v>3.2224848887113206E-5</v>
      </c>
      <c r="P210">
        <f t="shared" si="130"/>
        <v>-0.18356150222865583</v>
      </c>
      <c r="Q210">
        <f t="shared" si="131"/>
        <v>400.31296551724103</v>
      </c>
      <c r="R210">
        <f t="shared" si="132"/>
        <v>506.65499141157153</v>
      </c>
      <c r="S210">
        <f t="shared" si="133"/>
        <v>50.295451613285096</v>
      </c>
      <c r="T210">
        <f t="shared" si="134"/>
        <v>39.738918452670795</v>
      </c>
      <c r="U210">
        <f t="shared" si="135"/>
        <v>2.5433270953049733E-3</v>
      </c>
      <c r="V210">
        <f t="shared" si="136"/>
        <v>2.2448902176530963</v>
      </c>
      <c r="W210">
        <f t="shared" si="137"/>
        <v>2.5417273836246795E-3</v>
      </c>
      <c r="X210">
        <f t="shared" si="138"/>
        <v>1.5887232552612178E-3</v>
      </c>
      <c r="Y210">
        <f t="shared" si="139"/>
        <v>0</v>
      </c>
      <c r="Z210">
        <f t="shared" si="140"/>
        <v>31.305121722695212</v>
      </c>
      <c r="AA210">
        <f t="shared" si="141"/>
        <v>30.9247551724138</v>
      </c>
      <c r="AB210">
        <f t="shared" si="142"/>
        <v>4.4920593749721762</v>
      </c>
      <c r="AC210">
        <f t="shared" si="143"/>
        <v>71.469512981246481</v>
      </c>
      <c r="AD210">
        <f t="shared" si="144"/>
        <v>3.2827725999059991</v>
      </c>
      <c r="AE210">
        <f t="shared" si="145"/>
        <v>4.5932488734985428</v>
      </c>
      <c r="AF210">
        <f t="shared" si="146"/>
        <v>1.2092867750661771</v>
      </c>
      <c r="AG210">
        <f t="shared" si="147"/>
        <v>-1.4211158359216924</v>
      </c>
      <c r="AH210">
        <f t="shared" si="148"/>
        <v>47.325960534077645</v>
      </c>
      <c r="AI210">
        <f t="shared" si="149"/>
        <v>4.7397107296136456</v>
      </c>
      <c r="AJ210">
        <f t="shared" si="150"/>
        <v>50.644555427769596</v>
      </c>
      <c r="AK210">
        <v>-4.10463255641468E-2</v>
      </c>
      <c r="AL210">
        <v>4.6078096301368499E-2</v>
      </c>
      <c r="AM210">
        <v>3.4460893601541698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51600.079851216309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-0.18356150222865583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1582064662.0310299</v>
      </c>
      <c r="BY210">
        <v>400.31296551724103</v>
      </c>
      <c r="BZ210">
        <v>400.02041379310401</v>
      </c>
      <c r="CA210">
        <v>33.069255172413797</v>
      </c>
      <c r="CB210">
        <v>33.015841379310302</v>
      </c>
      <c r="CC210">
        <v>350.01293103448302</v>
      </c>
      <c r="CD210">
        <v>99.069593103448298</v>
      </c>
      <c r="CE210">
        <v>0.20003310344827599</v>
      </c>
      <c r="CF210">
        <v>31.3157931034483</v>
      </c>
      <c r="CG210">
        <v>30.9247551724138</v>
      </c>
      <c r="CH210">
        <v>999.9</v>
      </c>
      <c r="CI210">
        <v>0</v>
      </c>
      <c r="CJ210">
        <v>0</v>
      </c>
      <c r="CK210">
        <v>9991.4824137930991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0.493103448275862</v>
      </c>
      <c r="CS210">
        <v>0</v>
      </c>
      <c r="CT210">
        <v>11.244827586206901</v>
      </c>
      <c r="CU210">
        <v>-2.1862068965517198</v>
      </c>
      <c r="CV210">
        <v>38.616310344827603</v>
      </c>
      <c r="CW210">
        <v>43.844586206896601</v>
      </c>
      <c r="CX210">
        <v>41.042862068965498</v>
      </c>
      <c r="CY210">
        <v>42.504275862069001</v>
      </c>
      <c r="CZ210">
        <v>39.792758620689597</v>
      </c>
      <c r="DA210">
        <v>0</v>
      </c>
      <c r="DB210">
        <v>0</v>
      </c>
      <c r="DC210">
        <v>0</v>
      </c>
      <c r="DD210">
        <v>1582064673.5</v>
      </c>
      <c r="DE210">
        <v>-0.66153846153846196</v>
      </c>
      <c r="DF210">
        <v>5.0529914213409102</v>
      </c>
      <c r="DG210">
        <v>-8.59487179924351</v>
      </c>
      <c r="DH210">
        <v>11.9384615384615</v>
      </c>
      <c r="DI210">
        <v>15</v>
      </c>
      <c r="DJ210">
        <v>100</v>
      </c>
      <c r="DK210">
        <v>100</v>
      </c>
      <c r="DL210">
        <v>2.605</v>
      </c>
      <c r="DM210">
        <v>0.52900000000000003</v>
      </c>
      <c r="DN210">
        <v>2</v>
      </c>
      <c r="DO210">
        <v>343.351</v>
      </c>
      <c r="DP210">
        <v>687.59299999999996</v>
      </c>
      <c r="DQ210">
        <v>30.9999</v>
      </c>
      <c r="DR210">
        <v>30.372399999999999</v>
      </c>
      <c r="DS210">
        <v>30.0001</v>
      </c>
      <c r="DT210">
        <v>30.306799999999999</v>
      </c>
      <c r="DU210">
        <v>30.3188</v>
      </c>
      <c r="DV210">
        <v>21.0808</v>
      </c>
      <c r="DW210">
        <v>10.5318</v>
      </c>
      <c r="DX210">
        <v>100</v>
      </c>
      <c r="DY210">
        <v>31</v>
      </c>
      <c r="DZ210">
        <v>400</v>
      </c>
      <c r="EA210">
        <v>32.985900000000001</v>
      </c>
      <c r="EB210">
        <v>100.246</v>
      </c>
      <c r="EC210">
        <v>100.661</v>
      </c>
    </row>
    <row r="211" spans="1:133" x14ac:dyDescent="0.35">
      <c r="A211">
        <v>195</v>
      </c>
      <c r="B211">
        <v>1582064675.0999999</v>
      </c>
      <c r="C211">
        <v>970.09999990463302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1582064667.0310299</v>
      </c>
      <c r="O211">
        <f t="shared" si="129"/>
        <v>3.2573763832491176E-5</v>
      </c>
      <c r="P211">
        <f t="shared" si="130"/>
        <v>-0.17178938211849687</v>
      </c>
      <c r="Q211">
        <f t="shared" si="131"/>
        <v>400.29827586206898</v>
      </c>
      <c r="R211">
        <f t="shared" si="132"/>
        <v>498.04107360456265</v>
      </c>
      <c r="S211">
        <f t="shared" si="133"/>
        <v>49.440401359990354</v>
      </c>
      <c r="T211">
        <f t="shared" si="134"/>
        <v>39.73750052198811</v>
      </c>
      <c r="U211">
        <f t="shared" si="135"/>
        <v>2.5740028878588703E-3</v>
      </c>
      <c r="V211">
        <f t="shared" si="136"/>
        <v>2.2461636544020993</v>
      </c>
      <c r="W211">
        <f t="shared" si="137"/>
        <v>2.5723652960305769E-3</v>
      </c>
      <c r="X211">
        <f t="shared" si="138"/>
        <v>1.6078753508473834E-3</v>
      </c>
      <c r="Y211">
        <f t="shared" si="139"/>
        <v>0</v>
      </c>
      <c r="Z211">
        <f t="shared" si="140"/>
        <v>31.303525515013963</v>
      </c>
      <c r="AA211">
        <f t="shared" si="141"/>
        <v>30.919027586206902</v>
      </c>
      <c r="AB211">
        <f t="shared" si="142"/>
        <v>4.4905917864218132</v>
      </c>
      <c r="AC211">
        <f t="shared" si="143"/>
        <v>71.475277752249227</v>
      </c>
      <c r="AD211">
        <f t="shared" si="144"/>
        <v>3.2827598410959555</v>
      </c>
      <c r="AE211">
        <f t="shared" si="145"/>
        <v>4.5928605586882822</v>
      </c>
      <c r="AF211">
        <f t="shared" si="146"/>
        <v>1.2078319453258577</v>
      </c>
      <c r="AG211">
        <f t="shared" si="147"/>
        <v>-1.4365029850128608</v>
      </c>
      <c r="AH211">
        <f t="shared" si="148"/>
        <v>47.866417234834472</v>
      </c>
      <c r="AI211">
        <f t="shared" si="149"/>
        <v>4.7909494128864987</v>
      </c>
      <c r="AJ211">
        <f t="shared" si="150"/>
        <v>51.220863662708112</v>
      </c>
      <c r="AK211">
        <v>-4.10805468586996E-2</v>
      </c>
      <c r="AL211">
        <v>4.6116512702454197E-2</v>
      </c>
      <c r="AM211">
        <v>3.4483642651005599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51641.600808220828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-0.17178938211849687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1582064667.0310299</v>
      </c>
      <c r="BY211">
        <v>400.29827586206898</v>
      </c>
      <c r="BZ211">
        <v>400.02613793103501</v>
      </c>
      <c r="CA211">
        <v>33.069093103448303</v>
      </c>
      <c r="CB211">
        <v>33.015099999999997</v>
      </c>
      <c r="CC211">
        <v>350.00668965517201</v>
      </c>
      <c r="CD211">
        <v>99.069737931034496</v>
      </c>
      <c r="CE211">
        <v>0.19998896551724099</v>
      </c>
      <c r="CF211">
        <v>31.314306896551699</v>
      </c>
      <c r="CG211">
        <v>30.919027586206902</v>
      </c>
      <c r="CH211">
        <v>999.9</v>
      </c>
      <c r="CI211">
        <v>0</v>
      </c>
      <c r="CJ211">
        <v>0</v>
      </c>
      <c r="CK211">
        <v>9999.7979310344799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-1.05862068965517</v>
      </c>
      <c r="CS211">
        <v>0</v>
      </c>
      <c r="CT211">
        <v>12.5448275862069</v>
      </c>
      <c r="CU211">
        <v>-1.9379310344827601</v>
      </c>
      <c r="CV211">
        <v>38.611965517241401</v>
      </c>
      <c r="CW211">
        <v>43.859793103448297</v>
      </c>
      <c r="CX211">
        <v>41.040724137931001</v>
      </c>
      <c r="CY211">
        <v>42.504275862069001</v>
      </c>
      <c r="CZ211">
        <v>39.790620689655199</v>
      </c>
      <c r="DA211">
        <v>0</v>
      </c>
      <c r="DB211">
        <v>0</v>
      </c>
      <c r="DC211">
        <v>0</v>
      </c>
      <c r="DD211">
        <v>1582064678.3</v>
      </c>
      <c r="DE211">
        <v>-1.6653846153846199</v>
      </c>
      <c r="DF211">
        <v>4.73504259817219</v>
      </c>
      <c r="DG211">
        <v>11.059829294236099</v>
      </c>
      <c r="DH211">
        <v>13.265384615384599</v>
      </c>
      <c r="DI211">
        <v>15</v>
      </c>
      <c r="DJ211">
        <v>100</v>
      </c>
      <c r="DK211">
        <v>100</v>
      </c>
      <c r="DL211">
        <v>2.605</v>
      </c>
      <c r="DM211">
        <v>0.52900000000000003</v>
      </c>
      <c r="DN211">
        <v>2</v>
      </c>
      <c r="DO211">
        <v>343.38799999999998</v>
      </c>
      <c r="DP211">
        <v>687.524</v>
      </c>
      <c r="DQ211">
        <v>30.9998</v>
      </c>
      <c r="DR211">
        <v>30.372399999999999</v>
      </c>
      <c r="DS211">
        <v>30.0001</v>
      </c>
      <c r="DT211">
        <v>30.306799999999999</v>
      </c>
      <c r="DU211">
        <v>30.3188</v>
      </c>
      <c r="DV211">
        <v>21.080100000000002</v>
      </c>
      <c r="DW211">
        <v>10.5318</v>
      </c>
      <c r="DX211">
        <v>100</v>
      </c>
      <c r="DY211">
        <v>31</v>
      </c>
      <c r="DZ211">
        <v>400</v>
      </c>
      <c r="EA211">
        <v>32.988</v>
      </c>
      <c r="EB211">
        <v>100.246</v>
      </c>
      <c r="EC211">
        <v>100.661</v>
      </c>
    </row>
    <row r="212" spans="1:133" x14ac:dyDescent="0.35">
      <c r="A212">
        <v>196</v>
      </c>
      <c r="B212">
        <v>1582064680.0999999</v>
      </c>
      <c r="C212">
        <v>975.09999990463302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1582064672.0310299</v>
      </c>
      <c r="O212">
        <f t="shared" si="129"/>
        <v>3.2182925649299904E-5</v>
      </c>
      <c r="P212">
        <f t="shared" si="130"/>
        <v>-0.18422695280168028</v>
      </c>
      <c r="Q212">
        <f t="shared" si="131"/>
        <v>400.30524137931002</v>
      </c>
      <c r="R212">
        <f t="shared" si="132"/>
        <v>506.95554026270145</v>
      </c>
      <c r="S212">
        <f t="shared" si="133"/>
        <v>50.325588536534006</v>
      </c>
      <c r="T212">
        <f t="shared" si="134"/>
        <v>39.738389792986091</v>
      </c>
      <c r="U212">
        <f t="shared" si="135"/>
        <v>2.5461789103925409E-3</v>
      </c>
      <c r="V212">
        <f t="shared" si="136"/>
        <v>2.2474123206284382</v>
      </c>
      <c r="W212">
        <f t="shared" si="137"/>
        <v>2.544577408472414E-3</v>
      </c>
      <c r="X212">
        <f t="shared" si="138"/>
        <v>1.5905046815395377E-3</v>
      </c>
      <c r="Y212">
        <f t="shared" si="139"/>
        <v>0</v>
      </c>
      <c r="Z212">
        <f t="shared" si="140"/>
        <v>31.30228437995121</v>
      </c>
      <c r="AA212">
        <f t="shared" si="141"/>
        <v>30.913013793103399</v>
      </c>
      <c r="AB212">
        <f t="shared" si="142"/>
        <v>4.4890513121164837</v>
      </c>
      <c r="AC212">
        <f t="shared" si="143"/>
        <v>71.47876826875688</v>
      </c>
      <c r="AD212">
        <f t="shared" si="144"/>
        <v>3.282663219123886</v>
      </c>
      <c r="AE212">
        <f t="shared" si="145"/>
        <v>4.5925011001605727</v>
      </c>
      <c r="AF212">
        <f t="shared" si="146"/>
        <v>1.2063880929925976</v>
      </c>
      <c r="AG212">
        <f t="shared" si="147"/>
        <v>-1.4192670211341258</v>
      </c>
      <c r="AH212">
        <f t="shared" si="148"/>
        <v>48.454969971096808</v>
      </c>
      <c r="AI212">
        <f t="shared" si="149"/>
        <v>4.8469864438046626</v>
      </c>
      <c r="AJ212">
        <f t="shared" si="150"/>
        <v>51.882689393767343</v>
      </c>
      <c r="AK212">
        <v>-4.1114119447523897E-2</v>
      </c>
      <c r="AL212">
        <v>4.6154200874529802E-2</v>
      </c>
      <c r="AM212">
        <v>3.4505954154921201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51682.31870649138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-0.18422695280168028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1582064672.0310299</v>
      </c>
      <c r="BY212">
        <v>400.30524137931002</v>
      </c>
      <c r="BZ212">
        <v>400.01151724137901</v>
      </c>
      <c r="CA212">
        <v>33.067955172413797</v>
      </c>
      <c r="CB212">
        <v>33.014610344827602</v>
      </c>
      <c r="CC212">
        <v>350.00996551724103</v>
      </c>
      <c r="CD212">
        <v>99.070220689655201</v>
      </c>
      <c r="CE212">
        <v>0.200000344827586</v>
      </c>
      <c r="CF212">
        <v>31.312931034482801</v>
      </c>
      <c r="CG212">
        <v>30.913013793103399</v>
      </c>
      <c r="CH212">
        <v>999.9</v>
      </c>
      <c r="CI212">
        <v>0</v>
      </c>
      <c r="CJ212">
        <v>0</v>
      </c>
      <c r="CK212">
        <v>10007.921379310301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-0.34137931034482699</v>
      </c>
      <c r="CS212">
        <v>0</v>
      </c>
      <c r="CT212">
        <v>12.2862068965517</v>
      </c>
      <c r="CU212">
        <v>-1.97241379310345</v>
      </c>
      <c r="CV212">
        <v>38.614137931034499</v>
      </c>
      <c r="CW212">
        <v>43.857620689655199</v>
      </c>
      <c r="CX212">
        <v>41.051517241379301</v>
      </c>
      <c r="CY212">
        <v>42.502137931034497</v>
      </c>
      <c r="CZ212">
        <v>39.790620689655199</v>
      </c>
      <c r="DA212">
        <v>0</v>
      </c>
      <c r="DB212">
        <v>0</v>
      </c>
      <c r="DC212">
        <v>0</v>
      </c>
      <c r="DD212">
        <v>1582064683.7</v>
      </c>
      <c r="DE212">
        <v>-1.08076923076923</v>
      </c>
      <c r="DF212">
        <v>-5.1111116479957799</v>
      </c>
      <c r="DG212">
        <v>-9.9213672079172692</v>
      </c>
      <c r="DH212">
        <v>13.2384615384615</v>
      </c>
      <c r="DI212">
        <v>15</v>
      </c>
      <c r="DJ212">
        <v>100</v>
      </c>
      <c r="DK212">
        <v>100</v>
      </c>
      <c r="DL212">
        <v>2.605</v>
      </c>
      <c r="DM212">
        <v>0.52900000000000003</v>
      </c>
      <c r="DN212">
        <v>2</v>
      </c>
      <c r="DO212">
        <v>343.30399999999997</v>
      </c>
      <c r="DP212">
        <v>687.54700000000003</v>
      </c>
      <c r="DQ212">
        <v>30.999600000000001</v>
      </c>
      <c r="DR212">
        <v>30.372399999999999</v>
      </c>
      <c r="DS212">
        <v>30.0001</v>
      </c>
      <c r="DT212">
        <v>30.306799999999999</v>
      </c>
      <c r="DU212">
        <v>30.3188</v>
      </c>
      <c r="DV212">
        <v>21.0825</v>
      </c>
      <c r="DW212">
        <v>10.5318</v>
      </c>
      <c r="DX212">
        <v>100</v>
      </c>
      <c r="DY212">
        <v>31</v>
      </c>
      <c r="DZ212">
        <v>400</v>
      </c>
      <c r="EA212">
        <v>32.988</v>
      </c>
      <c r="EB212">
        <v>100.244</v>
      </c>
      <c r="EC212">
        <v>100.661</v>
      </c>
    </row>
    <row r="213" spans="1:133" x14ac:dyDescent="0.35">
      <c r="A213">
        <v>197</v>
      </c>
      <c r="B213">
        <v>1582064685.0999999</v>
      </c>
      <c r="C213">
        <v>980.09999990463302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1582064677.0310299</v>
      </c>
      <c r="O213">
        <f t="shared" si="129"/>
        <v>3.2372292436984277E-5</v>
      </c>
      <c r="P213">
        <f t="shared" si="130"/>
        <v>-0.1886276440255944</v>
      </c>
      <c r="Q213">
        <f t="shared" si="131"/>
        <v>400.29024137930998</v>
      </c>
      <c r="R213">
        <f t="shared" si="132"/>
        <v>508.90783386559633</v>
      </c>
      <c r="S213">
        <f t="shared" si="133"/>
        <v>50.519986365066387</v>
      </c>
      <c r="T213">
        <f t="shared" si="134"/>
        <v>39.737367340060878</v>
      </c>
      <c r="U213">
        <f t="shared" si="135"/>
        <v>2.5632037462201222E-3</v>
      </c>
      <c r="V213">
        <f t="shared" si="136"/>
        <v>2.2460445168978929</v>
      </c>
      <c r="W213">
        <f t="shared" si="137"/>
        <v>2.5615797757307275E-3</v>
      </c>
      <c r="X213">
        <f t="shared" si="138"/>
        <v>1.6011331779432142E-3</v>
      </c>
      <c r="Y213">
        <f t="shared" si="139"/>
        <v>0</v>
      </c>
      <c r="Z213">
        <f t="shared" si="140"/>
        <v>31.301253728657937</v>
      </c>
      <c r="AA213">
        <f t="shared" si="141"/>
        <v>30.909013793103401</v>
      </c>
      <c r="AB213">
        <f t="shared" si="142"/>
        <v>4.4880269396412107</v>
      </c>
      <c r="AC213">
        <f t="shared" si="143"/>
        <v>71.480716928564064</v>
      </c>
      <c r="AD213">
        <f t="shared" si="144"/>
        <v>3.2825730544693061</v>
      </c>
      <c r="AE213">
        <f t="shared" si="145"/>
        <v>4.592249764016529</v>
      </c>
      <c r="AF213">
        <f t="shared" si="146"/>
        <v>1.2054538851719045</v>
      </c>
      <c r="AG213">
        <f t="shared" si="147"/>
        <v>-1.4276180964710066</v>
      </c>
      <c r="AH213">
        <f t="shared" si="148"/>
        <v>48.793338937516467</v>
      </c>
      <c r="AI213">
        <f t="shared" si="149"/>
        <v>4.8836865910585603</v>
      </c>
      <c r="AJ213">
        <f t="shared" si="150"/>
        <v>52.249407432104022</v>
      </c>
      <c r="AK213">
        <v>-4.1077344515081701E-2</v>
      </c>
      <c r="AL213">
        <v>4.6112917791202399E-2</v>
      </c>
      <c r="AM213">
        <v>3.4481514126936199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51638.171336933388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-0.1886276440255944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1582064677.0310299</v>
      </c>
      <c r="BY213">
        <v>400.29024137930998</v>
      </c>
      <c r="BZ213">
        <v>399.98910344827601</v>
      </c>
      <c r="CA213">
        <v>33.066658620689701</v>
      </c>
      <c r="CB213">
        <v>33.012999999999998</v>
      </c>
      <c r="CC213">
        <v>350.01103448275899</v>
      </c>
      <c r="CD213">
        <v>99.071379310344795</v>
      </c>
      <c r="CE213">
        <v>0.20000737931034501</v>
      </c>
      <c r="CF213">
        <v>31.311968965517199</v>
      </c>
      <c r="CG213">
        <v>30.909013793103401</v>
      </c>
      <c r="CH213">
        <v>999.9</v>
      </c>
      <c r="CI213">
        <v>0</v>
      </c>
      <c r="CJ213">
        <v>0</v>
      </c>
      <c r="CK213">
        <v>9998.8527586206892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-1.7379310344827601</v>
      </c>
      <c r="CS213">
        <v>0</v>
      </c>
      <c r="CT213">
        <v>12.9344827586207</v>
      </c>
      <c r="CU213">
        <v>-1.9931034482758601</v>
      </c>
      <c r="CV213">
        <v>38.620655172413798</v>
      </c>
      <c r="CW213">
        <v>43.857620689655199</v>
      </c>
      <c r="CX213">
        <v>41.053586206896597</v>
      </c>
      <c r="CY213">
        <v>42.502137931034497</v>
      </c>
      <c r="CZ213">
        <v>39.801310344827598</v>
      </c>
      <c r="DA213">
        <v>0</v>
      </c>
      <c r="DB213">
        <v>0</v>
      </c>
      <c r="DC213">
        <v>0</v>
      </c>
      <c r="DD213">
        <v>1582064688.5</v>
      </c>
      <c r="DE213">
        <v>-2.0269230769230799</v>
      </c>
      <c r="DF213">
        <v>15.490597992597699</v>
      </c>
      <c r="DG213">
        <v>-41.558974199318897</v>
      </c>
      <c r="DH213">
        <v>13.176923076923099</v>
      </c>
      <c r="DI213">
        <v>15</v>
      </c>
      <c r="DJ213">
        <v>100</v>
      </c>
      <c r="DK213">
        <v>100</v>
      </c>
      <c r="DL213">
        <v>2.605</v>
      </c>
      <c r="DM213">
        <v>0.52900000000000003</v>
      </c>
      <c r="DN213">
        <v>2</v>
      </c>
      <c r="DO213">
        <v>343.18400000000003</v>
      </c>
      <c r="DP213">
        <v>687.75599999999997</v>
      </c>
      <c r="DQ213">
        <v>30.999700000000001</v>
      </c>
      <c r="DR213">
        <v>30.372399999999999</v>
      </c>
      <c r="DS213">
        <v>30</v>
      </c>
      <c r="DT213">
        <v>30.3065</v>
      </c>
      <c r="DU213">
        <v>30.3187</v>
      </c>
      <c r="DV213">
        <v>21.082699999999999</v>
      </c>
      <c r="DW213">
        <v>10.5318</v>
      </c>
      <c r="DX213">
        <v>100</v>
      </c>
      <c r="DY213">
        <v>31</v>
      </c>
      <c r="DZ213">
        <v>400</v>
      </c>
      <c r="EA213">
        <v>32.988</v>
      </c>
      <c r="EB213">
        <v>100.248</v>
      </c>
      <c r="EC213">
        <v>100.66200000000001</v>
      </c>
    </row>
    <row r="214" spans="1:133" x14ac:dyDescent="0.35">
      <c r="A214">
        <v>198</v>
      </c>
      <c r="B214">
        <v>1582064690.0999999</v>
      </c>
      <c r="C214">
        <v>985.09999990463302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1582064682.0310299</v>
      </c>
      <c r="O214">
        <f t="shared" si="129"/>
        <v>3.2669356886164788E-5</v>
      </c>
      <c r="P214">
        <f t="shared" si="130"/>
        <v>-0.19528210585028188</v>
      </c>
      <c r="Q214">
        <f t="shared" si="131"/>
        <v>400.29127586206903</v>
      </c>
      <c r="R214">
        <f t="shared" si="132"/>
        <v>511.95882131217422</v>
      </c>
      <c r="S214">
        <f t="shared" si="133"/>
        <v>50.823068209567168</v>
      </c>
      <c r="T214">
        <f t="shared" si="134"/>
        <v>39.737631172542166</v>
      </c>
      <c r="U214">
        <f t="shared" si="135"/>
        <v>2.5859556285626269E-3</v>
      </c>
      <c r="V214">
        <f t="shared" si="136"/>
        <v>2.2462222361445239</v>
      </c>
      <c r="W214">
        <f t="shared" si="137"/>
        <v>2.5843028410006126E-3</v>
      </c>
      <c r="X214">
        <f t="shared" si="138"/>
        <v>1.6153376804889734E-3</v>
      </c>
      <c r="Y214">
        <f t="shared" si="139"/>
        <v>0</v>
      </c>
      <c r="Z214">
        <f t="shared" si="140"/>
        <v>31.300718242546282</v>
      </c>
      <c r="AA214">
        <f t="shared" si="141"/>
        <v>30.9098413793104</v>
      </c>
      <c r="AB214">
        <f t="shared" si="142"/>
        <v>4.4882388620666385</v>
      </c>
      <c r="AC214">
        <f t="shared" si="143"/>
        <v>71.479052929839426</v>
      </c>
      <c r="AD214">
        <f t="shared" si="144"/>
        <v>3.2824148649359204</v>
      </c>
      <c r="AE214">
        <f t="shared" si="145"/>
        <v>4.5921353604919597</v>
      </c>
      <c r="AF214">
        <f t="shared" si="146"/>
        <v>1.2058239971307181</v>
      </c>
      <c r="AG214">
        <f t="shared" si="147"/>
        <v>-1.4407186386798672</v>
      </c>
      <c r="AH214">
        <f t="shared" si="148"/>
        <v>48.643947703061535</v>
      </c>
      <c r="AI214">
        <f t="shared" si="149"/>
        <v>4.8683582739660221</v>
      </c>
      <c r="AJ214">
        <f t="shared" si="150"/>
        <v>52.07158733834769</v>
      </c>
      <c r="AK214">
        <v>-4.1082121556346003E-2</v>
      </c>
      <c r="AL214">
        <v>4.61182804385133E-2</v>
      </c>
      <c r="AM214">
        <v>3.4484689295419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51644.014366282754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-0.19528210585028188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1582064682.0310299</v>
      </c>
      <c r="BY214">
        <v>400.29127586206903</v>
      </c>
      <c r="BZ214">
        <v>399.97893103448303</v>
      </c>
      <c r="CA214">
        <v>33.064931034482797</v>
      </c>
      <c r="CB214">
        <v>33.010779310344802</v>
      </c>
      <c r="CC214">
        <v>350.00710344827598</v>
      </c>
      <c r="CD214">
        <v>99.071796551724205</v>
      </c>
      <c r="CE214">
        <v>0.199992689655172</v>
      </c>
      <c r="CF214">
        <v>31.311531034482801</v>
      </c>
      <c r="CG214">
        <v>30.9098413793104</v>
      </c>
      <c r="CH214">
        <v>999.9</v>
      </c>
      <c r="CI214">
        <v>0</v>
      </c>
      <c r="CJ214">
        <v>0</v>
      </c>
      <c r="CK214">
        <v>9999.9734482758595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-0.972413793103448</v>
      </c>
      <c r="CS214">
        <v>0</v>
      </c>
      <c r="CT214">
        <v>12.7103448275862</v>
      </c>
      <c r="CU214">
        <v>-1.7068965517241399</v>
      </c>
      <c r="CV214">
        <v>38.622827586206903</v>
      </c>
      <c r="CW214">
        <v>43.855448275862102</v>
      </c>
      <c r="CX214">
        <v>41.051482758620701</v>
      </c>
      <c r="CY214">
        <v>42.502137931034497</v>
      </c>
      <c r="CZ214">
        <v>39.801310344827598</v>
      </c>
      <c r="DA214">
        <v>0</v>
      </c>
      <c r="DB214">
        <v>0</v>
      </c>
      <c r="DC214">
        <v>0</v>
      </c>
      <c r="DD214">
        <v>1582064693.3</v>
      </c>
      <c r="DE214">
        <v>-1.0230769230769201</v>
      </c>
      <c r="DF214">
        <v>27.1521365274494</v>
      </c>
      <c r="DG214">
        <v>-2.1196580667261702</v>
      </c>
      <c r="DH214">
        <v>11.669230769230801</v>
      </c>
      <c r="DI214">
        <v>15</v>
      </c>
      <c r="DJ214">
        <v>100</v>
      </c>
      <c r="DK214">
        <v>100</v>
      </c>
      <c r="DL214">
        <v>2.605</v>
      </c>
      <c r="DM214">
        <v>0.52900000000000003</v>
      </c>
      <c r="DN214">
        <v>2</v>
      </c>
      <c r="DO214">
        <v>343.221</v>
      </c>
      <c r="DP214">
        <v>687.79399999999998</v>
      </c>
      <c r="DQ214">
        <v>30.999600000000001</v>
      </c>
      <c r="DR214">
        <v>30.371500000000001</v>
      </c>
      <c r="DS214">
        <v>30.0001</v>
      </c>
      <c r="DT214">
        <v>30.304600000000001</v>
      </c>
      <c r="DU214">
        <v>30.316099999999999</v>
      </c>
      <c r="DV214">
        <v>21.083200000000001</v>
      </c>
      <c r="DW214">
        <v>10.5318</v>
      </c>
      <c r="DX214">
        <v>100</v>
      </c>
      <c r="DY214">
        <v>31</v>
      </c>
      <c r="DZ214">
        <v>400</v>
      </c>
      <c r="EA214">
        <v>32.988</v>
      </c>
      <c r="EB214">
        <v>100.246</v>
      </c>
      <c r="EC214">
        <v>100.66200000000001</v>
      </c>
    </row>
    <row r="215" spans="1:133" x14ac:dyDescent="0.35">
      <c r="A215">
        <v>199</v>
      </c>
      <c r="B215">
        <v>1582064695.0999999</v>
      </c>
      <c r="C215">
        <v>990.09999990463302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1582064687.0310299</v>
      </c>
      <c r="O215">
        <f t="shared" si="129"/>
        <v>3.3539168744096901E-5</v>
      </c>
      <c r="P215">
        <f t="shared" si="130"/>
        <v>-0.18426661387783369</v>
      </c>
      <c r="Q215">
        <f t="shared" si="131"/>
        <v>400.29193103448301</v>
      </c>
      <c r="R215">
        <f t="shared" si="132"/>
        <v>502.33518236038378</v>
      </c>
      <c r="S215">
        <f t="shared" si="133"/>
        <v>49.868270376909841</v>
      </c>
      <c r="T215">
        <f t="shared" si="134"/>
        <v>39.738140881802629</v>
      </c>
      <c r="U215">
        <f t="shared" si="135"/>
        <v>2.6533839898698003E-3</v>
      </c>
      <c r="V215">
        <f t="shared" si="136"/>
        <v>2.2464571693990054</v>
      </c>
      <c r="W215">
        <f t="shared" si="137"/>
        <v>2.6516440994269236E-3</v>
      </c>
      <c r="X215">
        <f t="shared" si="138"/>
        <v>1.6574337856317518E-3</v>
      </c>
      <c r="Y215">
        <f t="shared" si="139"/>
        <v>0</v>
      </c>
      <c r="Z215">
        <f t="shared" si="140"/>
        <v>31.300196925205309</v>
      </c>
      <c r="AA215">
        <f t="shared" si="141"/>
        <v>30.912037931034501</v>
      </c>
      <c r="AB215">
        <f t="shared" si="142"/>
        <v>4.4888013817751204</v>
      </c>
      <c r="AC215">
        <f t="shared" si="143"/>
        <v>71.477503885523745</v>
      </c>
      <c r="AD215">
        <f t="shared" si="144"/>
        <v>3.2822999476007002</v>
      </c>
      <c r="AE215">
        <f t="shared" si="145"/>
        <v>4.5920741060817321</v>
      </c>
      <c r="AF215">
        <f t="shared" si="146"/>
        <v>1.2065014341744202</v>
      </c>
      <c r="AG215">
        <f t="shared" si="147"/>
        <v>-1.4790773416146734</v>
      </c>
      <c r="AH215">
        <f t="shared" si="148"/>
        <v>48.354610377797087</v>
      </c>
      <c r="AI215">
        <f t="shared" si="149"/>
        <v>4.8389416685989834</v>
      </c>
      <c r="AJ215">
        <f t="shared" si="150"/>
        <v>51.714474704781395</v>
      </c>
      <c r="AK215">
        <v>-4.1088437015424299E-2</v>
      </c>
      <c r="AL215">
        <v>4.6125370094593297E-2</v>
      </c>
      <c r="AM215">
        <v>3.4488886813867201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51651.692522434991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-0.18426661387783369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1582064687.0310299</v>
      </c>
      <c r="BY215">
        <v>400.29193103448301</v>
      </c>
      <c r="BZ215">
        <v>399.99906896551698</v>
      </c>
      <c r="CA215">
        <v>33.063403448275899</v>
      </c>
      <c r="CB215">
        <v>33.007810344827597</v>
      </c>
      <c r="CC215">
        <v>350.01013793103499</v>
      </c>
      <c r="CD215">
        <v>99.072917241379301</v>
      </c>
      <c r="CE215">
        <v>0.19998286206896601</v>
      </c>
      <c r="CF215">
        <v>31.311296551724102</v>
      </c>
      <c r="CG215">
        <v>30.912037931034501</v>
      </c>
      <c r="CH215">
        <v>999.9</v>
      </c>
      <c r="CI215">
        <v>0</v>
      </c>
      <c r="CJ215">
        <v>0</v>
      </c>
      <c r="CK215">
        <v>10001.3975862069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-0.11379310344827601</v>
      </c>
      <c r="CS215">
        <v>0</v>
      </c>
      <c r="CT215">
        <v>11.7655172413793</v>
      </c>
      <c r="CU215">
        <v>-1.8482758620689701</v>
      </c>
      <c r="CV215">
        <v>38.620655172413798</v>
      </c>
      <c r="CW215">
        <v>43.846758620689599</v>
      </c>
      <c r="CX215">
        <v>41.0406896551724</v>
      </c>
      <c r="CY215">
        <v>42.502137931034497</v>
      </c>
      <c r="CZ215">
        <v>39.801310344827598</v>
      </c>
      <c r="DA215">
        <v>0</v>
      </c>
      <c r="DB215">
        <v>0</v>
      </c>
      <c r="DC215">
        <v>0</v>
      </c>
      <c r="DD215">
        <v>1582064698.7</v>
      </c>
      <c r="DE215">
        <v>-0.25</v>
      </c>
      <c r="DF215">
        <v>12.7076925289822</v>
      </c>
      <c r="DG215">
        <v>18.099145086793602</v>
      </c>
      <c r="DH215">
        <v>11.492307692307699</v>
      </c>
      <c r="DI215">
        <v>15</v>
      </c>
      <c r="DJ215">
        <v>100</v>
      </c>
      <c r="DK215">
        <v>100</v>
      </c>
      <c r="DL215">
        <v>2.605</v>
      </c>
      <c r="DM215">
        <v>0.52900000000000003</v>
      </c>
      <c r="DN215">
        <v>2</v>
      </c>
      <c r="DO215">
        <v>343.38499999999999</v>
      </c>
      <c r="DP215">
        <v>687.77</v>
      </c>
      <c r="DQ215">
        <v>30.999600000000001</v>
      </c>
      <c r="DR215">
        <v>30.369800000000001</v>
      </c>
      <c r="DS215">
        <v>30.0001</v>
      </c>
      <c r="DT215">
        <v>30.304200000000002</v>
      </c>
      <c r="DU215">
        <v>30.316099999999999</v>
      </c>
      <c r="DV215">
        <v>21.077300000000001</v>
      </c>
      <c r="DW215">
        <v>10.5318</v>
      </c>
      <c r="DX215">
        <v>100</v>
      </c>
      <c r="DY215">
        <v>31</v>
      </c>
      <c r="DZ215">
        <v>400</v>
      </c>
      <c r="EA215">
        <v>32.988</v>
      </c>
      <c r="EB215">
        <v>100.246</v>
      </c>
      <c r="EC215">
        <v>100.663</v>
      </c>
    </row>
    <row r="216" spans="1:133" x14ac:dyDescent="0.35">
      <c r="A216">
        <v>200</v>
      </c>
      <c r="B216">
        <v>1582064700.0999999</v>
      </c>
      <c r="C216">
        <v>995.09999990463302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1582064692.0310299</v>
      </c>
      <c r="O216">
        <f t="shared" si="129"/>
        <v>3.4284196737646349E-5</v>
      </c>
      <c r="P216">
        <f t="shared" si="130"/>
        <v>-0.17629904237384522</v>
      </c>
      <c r="Q216">
        <f t="shared" si="131"/>
        <v>400.29610344827603</v>
      </c>
      <c r="R216">
        <f t="shared" si="132"/>
        <v>495.32356800501117</v>
      </c>
      <c r="S216">
        <f t="shared" si="133"/>
        <v>49.172300838240396</v>
      </c>
      <c r="T216">
        <f t="shared" si="134"/>
        <v>39.738630855810378</v>
      </c>
      <c r="U216">
        <f t="shared" si="135"/>
        <v>2.7114454377597623E-3</v>
      </c>
      <c r="V216">
        <f t="shared" si="136"/>
        <v>2.2471938885864935</v>
      </c>
      <c r="W216">
        <f t="shared" si="137"/>
        <v>2.7096291928745556E-3</v>
      </c>
      <c r="X216">
        <f t="shared" si="138"/>
        <v>1.6936813227153781E-3</v>
      </c>
      <c r="Y216">
        <f t="shared" si="139"/>
        <v>0</v>
      </c>
      <c r="Z216">
        <f t="shared" si="140"/>
        <v>31.299412357797181</v>
      </c>
      <c r="AA216">
        <f t="shared" si="141"/>
        <v>30.913048275862099</v>
      </c>
      <c r="AB216">
        <f t="shared" si="142"/>
        <v>4.4890601437990538</v>
      </c>
      <c r="AC216">
        <f t="shared" si="143"/>
        <v>71.476404864338065</v>
      </c>
      <c r="AD216">
        <f t="shared" si="144"/>
        <v>3.28214839572487</v>
      </c>
      <c r="AE216">
        <f t="shared" si="145"/>
        <v>4.5919326831761822</v>
      </c>
      <c r="AF216">
        <f t="shared" si="146"/>
        <v>1.2069117480741838</v>
      </c>
      <c r="AG216">
        <f t="shared" si="147"/>
        <v>-1.5119330761302039</v>
      </c>
      <c r="AH216">
        <f t="shared" si="148"/>
        <v>48.182475641853351</v>
      </c>
      <c r="AI216">
        <f t="shared" si="149"/>
        <v>4.8201461885071932</v>
      </c>
      <c r="AJ216">
        <f t="shared" si="150"/>
        <v>51.490688754230341</v>
      </c>
      <c r="AK216">
        <v>-4.1108245304883398E-2</v>
      </c>
      <c r="AL216">
        <v>4.6147606634812599E-2</v>
      </c>
      <c r="AM216">
        <v>3.4502050797534198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51675.668881054757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-0.17629904237384522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1582064692.0310299</v>
      </c>
      <c r="BY216">
        <v>400.29610344827603</v>
      </c>
      <c r="BZ216">
        <v>400.017413793103</v>
      </c>
      <c r="CA216">
        <v>33.061813793103397</v>
      </c>
      <c r="CB216">
        <v>33.004986206896596</v>
      </c>
      <c r="CC216">
        <v>350.013448275862</v>
      </c>
      <c r="CD216">
        <v>99.073103448275901</v>
      </c>
      <c r="CE216">
        <v>0.19998593103448301</v>
      </c>
      <c r="CF216">
        <v>31.310755172413799</v>
      </c>
      <c r="CG216">
        <v>30.913048275862099</v>
      </c>
      <c r="CH216">
        <v>999.9</v>
      </c>
      <c r="CI216">
        <v>0</v>
      </c>
      <c r="CJ216">
        <v>0</v>
      </c>
      <c r="CK216">
        <v>10006.200344827599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-6.8965517241378798E-3</v>
      </c>
      <c r="CS216">
        <v>0</v>
      </c>
      <c r="CT216">
        <v>11.048275862069</v>
      </c>
      <c r="CU216">
        <v>-1.7965517241379301</v>
      </c>
      <c r="CV216">
        <v>38.620655172413798</v>
      </c>
      <c r="CW216">
        <v>43.833724137931</v>
      </c>
      <c r="CX216">
        <v>41.014793103448298</v>
      </c>
      <c r="CY216">
        <v>42.502137931034497</v>
      </c>
      <c r="CZ216">
        <v>39.803448275862102</v>
      </c>
      <c r="DA216">
        <v>0</v>
      </c>
      <c r="DB216">
        <v>0</v>
      </c>
      <c r="DC216">
        <v>0</v>
      </c>
      <c r="DD216">
        <v>1582064703.5</v>
      </c>
      <c r="DE216">
        <v>-0.18846153846153799</v>
      </c>
      <c r="DF216">
        <v>-11.8803417339448</v>
      </c>
      <c r="DG216">
        <v>-21.323077021628102</v>
      </c>
      <c r="DH216">
        <v>10.75</v>
      </c>
      <c r="DI216">
        <v>15</v>
      </c>
      <c r="DJ216">
        <v>100</v>
      </c>
      <c r="DK216">
        <v>100</v>
      </c>
      <c r="DL216">
        <v>2.605</v>
      </c>
      <c r="DM216">
        <v>0.52900000000000003</v>
      </c>
      <c r="DN216">
        <v>2</v>
      </c>
      <c r="DO216">
        <v>343.20699999999999</v>
      </c>
      <c r="DP216">
        <v>687.86400000000003</v>
      </c>
      <c r="DQ216">
        <v>30.9998</v>
      </c>
      <c r="DR216">
        <v>30.369800000000001</v>
      </c>
      <c r="DS216">
        <v>30.0001</v>
      </c>
      <c r="DT216">
        <v>30.304200000000002</v>
      </c>
      <c r="DU216">
        <v>30.316099999999999</v>
      </c>
      <c r="DV216">
        <v>21.082699999999999</v>
      </c>
      <c r="DW216">
        <v>10.5318</v>
      </c>
      <c r="DX216">
        <v>100</v>
      </c>
      <c r="DY216">
        <v>31</v>
      </c>
      <c r="DZ216">
        <v>400</v>
      </c>
      <c r="EA216">
        <v>32.988</v>
      </c>
      <c r="EB216">
        <v>100.245</v>
      </c>
      <c r="EC216">
        <v>100.664</v>
      </c>
    </row>
    <row r="217" spans="1:133" x14ac:dyDescent="0.35">
      <c r="A217">
        <v>201</v>
      </c>
      <c r="B217">
        <v>1582064705.0999999</v>
      </c>
      <c r="C217">
        <v>1000.09999990463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1582064697.0310299</v>
      </c>
      <c r="O217">
        <f t="shared" si="129"/>
        <v>3.4609478404149087E-5</v>
      </c>
      <c r="P217">
        <f t="shared" si="130"/>
        <v>-0.18797953646075755</v>
      </c>
      <c r="Q217">
        <f t="shared" si="131"/>
        <v>400.292275862069</v>
      </c>
      <c r="R217">
        <f t="shared" si="132"/>
        <v>501.12133742834089</v>
      </c>
      <c r="S217">
        <f t="shared" si="133"/>
        <v>49.748048821698298</v>
      </c>
      <c r="T217">
        <f t="shared" si="134"/>
        <v>39.738399056660704</v>
      </c>
      <c r="U217">
        <f t="shared" si="135"/>
        <v>2.736999920478034E-3</v>
      </c>
      <c r="V217">
        <f t="shared" si="136"/>
        <v>2.2465107810664926</v>
      </c>
      <c r="W217">
        <f t="shared" si="137"/>
        <v>2.7351487295410532E-3</v>
      </c>
      <c r="X217">
        <f t="shared" si="138"/>
        <v>1.7096341698694347E-3</v>
      </c>
      <c r="Y217">
        <f t="shared" si="139"/>
        <v>0</v>
      </c>
      <c r="Z217">
        <f t="shared" si="140"/>
        <v>31.298970537033185</v>
      </c>
      <c r="AA217">
        <f t="shared" si="141"/>
        <v>30.912927586206902</v>
      </c>
      <c r="AB217">
        <f t="shared" si="142"/>
        <v>4.4890292329763328</v>
      </c>
      <c r="AC217">
        <f t="shared" si="143"/>
        <v>71.475139799493604</v>
      </c>
      <c r="AD217">
        <f t="shared" si="144"/>
        <v>3.2820284978984051</v>
      </c>
      <c r="AE217">
        <f t="shared" si="145"/>
        <v>4.5918462098924895</v>
      </c>
      <c r="AF217">
        <f t="shared" si="146"/>
        <v>1.2070007350779277</v>
      </c>
      <c r="AG217">
        <f t="shared" si="147"/>
        <v>-1.5262779976229748</v>
      </c>
      <c r="AH217">
        <f t="shared" si="148"/>
        <v>48.142353334365126</v>
      </c>
      <c r="AI217">
        <f t="shared" si="149"/>
        <v>4.8175861055025218</v>
      </c>
      <c r="AJ217">
        <f t="shared" si="150"/>
        <v>51.43366144224467</v>
      </c>
      <c r="AK217">
        <v>-4.1089878283783597E-2</v>
      </c>
      <c r="AL217">
        <v>4.6126988044588701E-2</v>
      </c>
      <c r="AM217">
        <v>3.4489844710151698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51653.588946076539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-0.18797953646075755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1582064697.0310299</v>
      </c>
      <c r="BY217">
        <v>400.292275862069</v>
      </c>
      <c r="BZ217">
        <v>399.99379310344801</v>
      </c>
      <c r="CA217">
        <v>33.060482758620701</v>
      </c>
      <c r="CB217">
        <v>33.0031172413793</v>
      </c>
      <c r="CC217">
        <v>350.021482758621</v>
      </c>
      <c r="CD217">
        <v>99.073417241379303</v>
      </c>
      <c r="CE217">
        <v>0.200042310344828</v>
      </c>
      <c r="CF217">
        <v>31.310424137931001</v>
      </c>
      <c r="CG217">
        <v>30.912927586206902</v>
      </c>
      <c r="CH217">
        <v>999.9</v>
      </c>
      <c r="CI217">
        <v>0</v>
      </c>
      <c r="CJ217">
        <v>0</v>
      </c>
      <c r="CK217">
        <v>10001.6979310345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-0.16206896551724101</v>
      </c>
      <c r="CS217">
        <v>0</v>
      </c>
      <c r="CT217">
        <v>11.2689655172414</v>
      </c>
      <c r="CU217">
        <v>-1.9827586206896599</v>
      </c>
      <c r="CV217">
        <v>38.616310344827603</v>
      </c>
      <c r="CW217">
        <v>43.829379310344798</v>
      </c>
      <c r="CX217">
        <v>41.003931034482797</v>
      </c>
      <c r="CY217">
        <v>42.5</v>
      </c>
      <c r="CZ217">
        <v>39.811999999999998</v>
      </c>
      <c r="DA217">
        <v>0</v>
      </c>
      <c r="DB217">
        <v>0</v>
      </c>
      <c r="DC217">
        <v>0</v>
      </c>
      <c r="DD217">
        <v>1582064708.3</v>
      </c>
      <c r="DE217">
        <v>0.73846153846153795</v>
      </c>
      <c r="DF217">
        <v>-6.4273502864265204</v>
      </c>
      <c r="DG217">
        <v>-3.6170942028161499</v>
      </c>
      <c r="DH217">
        <v>10.723076923076899</v>
      </c>
      <c r="DI217">
        <v>15</v>
      </c>
      <c r="DJ217">
        <v>100</v>
      </c>
      <c r="DK217">
        <v>100</v>
      </c>
      <c r="DL217">
        <v>2.605</v>
      </c>
      <c r="DM217">
        <v>0.52900000000000003</v>
      </c>
      <c r="DN217">
        <v>2</v>
      </c>
      <c r="DO217">
        <v>343.23099999999999</v>
      </c>
      <c r="DP217">
        <v>687.88699999999994</v>
      </c>
      <c r="DQ217">
        <v>30.9998</v>
      </c>
      <c r="DR217">
        <v>30.369800000000001</v>
      </c>
      <c r="DS217">
        <v>30</v>
      </c>
      <c r="DT217">
        <v>30.304200000000002</v>
      </c>
      <c r="DU217">
        <v>30.316099999999999</v>
      </c>
      <c r="DV217">
        <v>21.080100000000002</v>
      </c>
      <c r="DW217">
        <v>10.5318</v>
      </c>
      <c r="DX217">
        <v>100</v>
      </c>
      <c r="DY217">
        <v>31</v>
      </c>
      <c r="DZ217">
        <v>400</v>
      </c>
      <c r="EA217">
        <v>32.988</v>
      </c>
      <c r="EB217">
        <v>100.247</v>
      </c>
      <c r="EC217">
        <v>100.663</v>
      </c>
    </row>
    <row r="218" spans="1:133" x14ac:dyDescent="0.35">
      <c r="A218">
        <v>202</v>
      </c>
      <c r="B218">
        <v>1582064710.0999999</v>
      </c>
      <c r="C218">
        <v>1005.09999990463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1582064702.0310299</v>
      </c>
      <c r="O218">
        <f t="shared" si="129"/>
        <v>3.4949996748995536E-5</v>
      </c>
      <c r="P218">
        <f t="shared" si="130"/>
        <v>-0.1726837514878185</v>
      </c>
      <c r="Q218">
        <f t="shared" si="131"/>
        <v>400.289206896552</v>
      </c>
      <c r="R218">
        <f t="shared" si="132"/>
        <v>491.33015101129951</v>
      </c>
      <c r="S218">
        <f t="shared" si="133"/>
        <v>48.776051751187595</v>
      </c>
      <c r="T218">
        <f t="shared" si="134"/>
        <v>39.738100808266985</v>
      </c>
      <c r="U218">
        <f t="shared" si="135"/>
        <v>2.7626186158523098E-3</v>
      </c>
      <c r="V218">
        <f t="shared" si="136"/>
        <v>2.2458461572648072</v>
      </c>
      <c r="W218">
        <f t="shared" si="137"/>
        <v>2.760732063099694E-3</v>
      </c>
      <c r="X218">
        <f t="shared" si="138"/>
        <v>1.725626927371235E-3</v>
      </c>
      <c r="Y218">
        <f t="shared" si="139"/>
        <v>0</v>
      </c>
      <c r="Z218">
        <f t="shared" si="140"/>
        <v>31.299351292506575</v>
      </c>
      <c r="AA218">
        <f t="shared" si="141"/>
        <v>30.914831034482798</v>
      </c>
      <c r="AB218">
        <f t="shared" si="142"/>
        <v>4.4895167624058887</v>
      </c>
      <c r="AC218">
        <f t="shared" si="143"/>
        <v>71.471149396106398</v>
      </c>
      <c r="AD218">
        <f t="shared" si="144"/>
        <v>3.2819379702664722</v>
      </c>
      <c r="AE218">
        <f t="shared" si="145"/>
        <v>4.5919759203498485</v>
      </c>
      <c r="AF218">
        <f t="shared" si="146"/>
        <v>1.2075787921394165</v>
      </c>
      <c r="AG218">
        <f t="shared" si="147"/>
        <v>-1.5412948566307032</v>
      </c>
      <c r="AH218">
        <f t="shared" si="148"/>
        <v>47.957766254229256</v>
      </c>
      <c r="AI218">
        <f t="shared" si="149"/>
        <v>4.8005915877723604</v>
      </c>
      <c r="AJ218">
        <f t="shared" si="150"/>
        <v>51.217062985370916</v>
      </c>
      <c r="AK218">
        <v>-4.1072013067893702E-2</v>
      </c>
      <c r="AL218">
        <v>4.6106932774673398E-2</v>
      </c>
      <c r="AM218">
        <v>3.44779703106094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51631.965053101463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-0.1726837514878185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1582064702.0310299</v>
      </c>
      <c r="BY218">
        <v>400.289206896552</v>
      </c>
      <c r="BZ218">
        <v>400.01717241379299</v>
      </c>
      <c r="CA218">
        <v>33.059565517241403</v>
      </c>
      <c r="CB218">
        <v>33.001634482758597</v>
      </c>
      <c r="CC218">
        <v>350.01513793103499</v>
      </c>
      <c r="CD218">
        <v>99.073465517241402</v>
      </c>
      <c r="CE218">
        <v>0.20001006896551701</v>
      </c>
      <c r="CF218">
        <v>31.310920689655202</v>
      </c>
      <c r="CG218">
        <v>30.914831034482798</v>
      </c>
      <c r="CH218">
        <v>999.9</v>
      </c>
      <c r="CI218">
        <v>0</v>
      </c>
      <c r="CJ218">
        <v>0</v>
      </c>
      <c r="CK218">
        <v>9997.3444827586209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-0.472413793103448</v>
      </c>
      <c r="CS218">
        <v>0</v>
      </c>
      <c r="CT218">
        <v>10.6758620689655</v>
      </c>
      <c r="CU218">
        <v>-2.2310344827586199</v>
      </c>
      <c r="CV218">
        <v>38.620655172413798</v>
      </c>
      <c r="CW218">
        <v>43.8445172413793</v>
      </c>
      <c r="CX218">
        <v>41.025413793103397</v>
      </c>
      <c r="CY218">
        <v>42.5</v>
      </c>
      <c r="CZ218">
        <v>39.8055862068965</v>
      </c>
      <c r="DA218">
        <v>0</v>
      </c>
      <c r="DB218">
        <v>0</v>
      </c>
      <c r="DC218">
        <v>0</v>
      </c>
      <c r="DD218">
        <v>1582064713.7</v>
      </c>
      <c r="DE218">
        <v>0.18461538461538499</v>
      </c>
      <c r="DF218">
        <v>-9.1965808199137893</v>
      </c>
      <c r="DG218">
        <v>23.890598535706498</v>
      </c>
      <c r="DH218">
        <v>10.9769230769231</v>
      </c>
      <c r="DI218">
        <v>15</v>
      </c>
      <c r="DJ218">
        <v>100</v>
      </c>
      <c r="DK218">
        <v>100</v>
      </c>
      <c r="DL218">
        <v>2.605</v>
      </c>
      <c r="DM218">
        <v>0.52900000000000003</v>
      </c>
      <c r="DN218">
        <v>2</v>
      </c>
      <c r="DO218">
        <v>343.33800000000002</v>
      </c>
      <c r="DP218">
        <v>687.88699999999994</v>
      </c>
      <c r="DQ218">
        <v>31</v>
      </c>
      <c r="DR218">
        <v>30.369800000000001</v>
      </c>
      <c r="DS218">
        <v>30.0001</v>
      </c>
      <c r="DT218">
        <v>30.304200000000002</v>
      </c>
      <c r="DU218">
        <v>30.316099999999999</v>
      </c>
      <c r="DV218">
        <v>21.079499999999999</v>
      </c>
      <c r="DW218">
        <v>10.5318</v>
      </c>
      <c r="DX218">
        <v>100</v>
      </c>
      <c r="DY218">
        <v>31</v>
      </c>
      <c r="DZ218">
        <v>400</v>
      </c>
      <c r="EA218">
        <v>32.988</v>
      </c>
      <c r="EB218">
        <v>100.247</v>
      </c>
      <c r="EC218">
        <v>100.66200000000001</v>
      </c>
    </row>
    <row r="219" spans="1:133" x14ac:dyDescent="0.35">
      <c r="A219">
        <v>203</v>
      </c>
      <c r="B219">
        <v>1582064715.0999999</v>
      </c>
      <c r="C219">
        <v>1010.09999990463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1582064707.0310299</v>
      </c>
      <c r="O219">
        <f t="shared" si="129"/>
        <v>3.5492552555949528E-5</v>
      </c>
      <c r="P219">
        <f t="shared" si="130"/>
        <v>-0.18736246018454533</v>
      </c>
      <c r="Q219">
        <f t="shared" si="131"/>
        <v>400.29882758620698</v>
      </c>
      <c r="R219">
        <f t="shared" si="132"/>
        <v>498.05566134146665</v>
      </c>
      <c r="S219">
        <f t="shared" si="133"/>
        <v>49.44339116901272</v>
      </c>
      <c r="T219">
        <f t="shared" si="134"/>
        <v>39.738794382004905</v>
      </c>
      <c r="U219">
        <f t="shared" si="135"/>
        <v>2.8073229035685348E-3</v>
      </c>
      <c r="V219">
        <f t="shared" si="136"/>
        <v>2.2472657024573</v>
      </c>
      <c r="W219">
        <f t="shared" si="137"/>
        <v>2.805376053861843E-3</v>
      </c>
      <c r="X219">
        <f t="shared" si="138"/>
        <v>1.7535348337655526E-3</v>
      </c>
      <c r="Y219">
        <f t="shared" si="139"/>
        <v>0</v>
      </c>
      <c r="Z219">
        <f t="shared" si="140"/>
        <v>31.299374991063683</v>
      </c>
      <c r="AA219">
        <f t="shared" si="141"/>
        <v>30.911827586206901</v>
      </c>
      <c r="AB219">
        <f t="shared" si="142"/>
        <v>4.4887475114519999</v>
      </c>
      <c r="AC219">
        <f t="shared" si="143"/>
        <v>71.470424134094472</v>
      </c>
      <c r="AD219">
        <f t="shared" si="144"/>
        <v>3.2819413626159228</v>
      </c>
      <c r="AE219">
        <f t="shared" si="145"/>
        <v>4.5920272649540577</v>
      </c>
      <c r="AF219">
        <f t="shared" si="146"/>
        <v>1.2068061488360771</v>
      </c>
      <c r="AG219">
        <f t="shared" si="147"/>
        <v>-1.5652215677173742</v>
      </c>
      <c r="AH219">
        <f t="shared" si="148"/>
        <v>48.375773885034</v>
      </c>
      <c r="AI219">
        <f t="shared" si="149"/>
        <v>4.8393085003499685</v>
      </c>
      <c r="AJ219">
        <f t="shared" si="150"/>
        <v>51.649860817666593</v>
      </c>
      <c r="AK219">
        <v>-4.1110176489137597E-2</v>
      </c>
      <c r="AL219">
        <v>4.6149774558319E-2</v>
      </c>
      <c r="AM219">
        <v>3.45033340871634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51677.92958320849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-0.18736246018454533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1582064707.0310299</v>
      </c>
      <c r="BY219">
        <v>400.29882758620698</v>
      </c>
      <c r="BZ219">
        <v>400.00200000000001</v>
      </c>
      <c r="CA219">
        <v>33.059817241379299</v>
      </c>
      <c r="CB219">
        <v>33.000986206896599</v>
      </c>
      <c r="CC219">
        <v>350.01093103448301</v>
      </c>
      <c r="CD219">
        <v>99.072831034482803</v>
      </c>
      <c r="CE219">
        <v>0.199991275862069</v>
      </c>
      <c r="CF219">
        <v>31.3111172413793</v>
      </c>
      <c r="CG219">
        <v>30.911827586206901</v>
      </c>
      <c r="CH219">
        <v>999.9</v>
      </c>
      <c r="CI219">
        <v>0</v>
      </c>
      <c r="CJ219">
        <v>0</v>
      </c>
      <c r="CK219">
        <v>10006.6979310345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-0.48275862068965503</v>
      </c>
      <c r="CS219">
        <v>0</v>
      </c>
      <c r="CT219">
        <v>12.086206896551699</v>
      </c>
      <c r="CU219">
        <v>-2.2344827586206901</v>
      </c>
      <c r="CV219">
        <v>38.616310344827603</v>
      </c>
      <c r="CW219">
        <v>43.853206896551697</v>
      </c>
      <c r="CX219">
        <v>41.064275862069003</v>
      </c>
      <c r="CY219">
        <v>42.5</v>
      </c>
      <c r="CZ219">
        <v>39.801310344827598</v>
      </c>
      <c r="DA219">
        <v>0</v>
      </c>
      <c r="DB219">
        <v>0</v>
      </c>
      <c r="DC219">
        <v>0</v>
      </c>
      <c r="DD219">
        <v>1582064718.5</v>
      </c>
      <c r="DE219">
        <v>-0.31538461538461499</v>
      </c>
      <c r="DF219">
        <v>-23.4803415187192</v>
      </c>
      <c r="DG219">
        <v>11.883760911795299</v>
      </c>
      <c r="DH219">
        <v>12.1230769230769</v>
      </c>
      <c r="DI219">
        <v>15</v>
      </c>
      <c r="DJ219">
        <v>100</v>
      </c>
      <c r="DK219">
        <v>100</v>
      </c>
      <c r="DL219">
        <v>2.605</v>
      </c>
      <c r="DM219">
        <v>0.52900000000000003</v>
      </c>
      <c r="DN219">
        <v>2</v>
      </c>
      <c r="DO219">
        <v>343.38</v>
      </c>
      <c r="DP219">
        <v>687.71500000000003</v>
      </c>
      <c r="DQ219">
        <v>30.9998</v>
      </c>
      <c r="DR219">
        <v>30.3689</v>
      </c>
      <c r="DS219">
        <v>30</v>
      </c>
      <c r="DT219">
        <v>30.3032</v>
      </c>
      <c r="DU219">
        <v>30.3154</v>
      </c>
      <c r="DV219">
        <v>21.0792</v>
      </c>
      <c r="DW219">
        <v>10.5318</v>
      </c>
      <c r="DX219">
        <v>100</v>
      </c>
      <c r="DY219">
        <v>31</v>
      </c>
      <c r="DZ219">
        <v>400</v>
      </c>
      <c r="EA219">
        <v>32.988</v>
      </c>
      <c r="EB219">
        <v>100.251</v>
      </c>
      <c r="EC219">
        <v>100.663</v>
      </c>
    </row>
    <row r="220" spans="1:133" x14ac:dyDescent="0.35">
      <c r="A220">
        <v>204</v>
      </c>
      <c r="B220">
        <v>1582064720.0999999</v>
      </c>
      <c r="C220">
        <v>1015.09999990463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1582064712.0310299</v>
      </c>
      <c r="O220">
        <f t="shared" si="129"/>
        <v>3.50640404535506E-5</v>
      </c>
      <c r="P220">
        <f t="shared" si="130"/>
        <v>-0.17948700429684991</v>
      </c>
      <c r="Q220">
        <f t="shared" si="131"/>
        <v>400.30110344827602</v>
      </c>
      <c r="R220">
        <f t="shared" si="132"/>
        <v>494.87407774522677</v>
      </c>
      <c r="S220">
        <f t="shared" si="133"/>
        <v>49.127023867230051</v>
      </c>
      <c r="T220">
        <f t="shared" si="134"/>
        <v>39.73859765050436</v>
      </c>
      <c r="U220">
        <f t="shared" si="135"/>
        <v>2.7726983637100049E-3</v>
      </c>
      <c r="V220">
        <f t="shared" si="136"/>
        <v>2.246007412702951</v>
      </c>
      <c r="W220">
        <f t="shared" si="137"/>
        <v>2.770798160661394E-3</v>
      </c>
      <c r="X220">
        <f t="shared" si="138"/>
        <v>1.731919463581248E-3</v>
      </c>
      <c r="Y220">
        <f t="shared" si="139"/>
        <v>0</v>
      </c>
      <c r="Z220">
        <f t="shared" si="140"/>
        <v>31.2996487845875</v>
      </c>
      <c r="AA220">
        <f t="shared" si="141"/>
        <v>30.912637931034499</v>
      </c>
      <c r="AB220">
        <f t="shared" si="142"/>
        <v>4.4889550477582665</v>
      </c>
      <c r="AC220">
        <f t="shared" si="143"/>
        <v>71.467977557930652</v>
      </c>
      <c r="AD220">
        <f t="shared" si="144"/>
        <v>3.2818547662270459</v>
      </c>
      <c r="AE220">
        <f t="shared" si="145"/>
        <v>4.5920632965538077</v>
      </c>
      <c r="AF220">
        <f t="shared" si="146"/>
        <v>1.2071002815312206</v>
      </c>
      <c r="AG220">
        <f t="shared" si="147"/>
        <v>-1.5463241840015813</v>
      </c>
      <c r="AH220">
        <f t="shared" si="148"/>
        <v>48.267266903782868</v>
      </c>
      <c r="AI220">
        <f t="shared" si="149"/>
        <v>4.8311815731645593</v>
      </c>
      <c r="AJ220">
        <f t="shared" si="150"/>
        <v>51.552124292945848</v>
      </c>
      <c r="AK220">
        <v>-4.1076347208111201E-2</v>
      </c>
      <c r="AL220">
        <v>4.61117982267591E-2</v>
      </c>
      <c r="AM220">
        <v>3.4480851228343998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51637.097876686603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-0.17948700429684991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1582064712.0310299</v>
      </c>
      <c r="BY220">
        <v>400.30110344827602</v>
      </c>
      <c r="BZ220">
        <v>400.01748275862099</v>
      </c>
      <c r="CA220">
        <v>33.059296551724103</v>
      </c>
      <c r="CB220">
        <v>33.001175862068997</v>
      </c>
      <c r="CC220">
        <v>350.01148275862101</v>
      </c>
      <c r="CD220">
        <v>99.071751724137897</v>
      </c>
      <c r="CE220">
        <v>0.200014724137931</v>
      </c>
      <c r="CF220">
        <v>31.311255172413802</v>
      </c>
      <c r="CG220">
        <v>30.912637931034499</v>
      </c>
      <c r="CH220">
        <v>999.9</v>
      </c>
      <c r="CI220">
        <v>0</v>
      </c>
      <c r="CJ220">
        <v>0</v>
      </c>
      <c r="CK220">
        <v>9998.5724137930993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-0.70689655172413801</v>
      </c>
      <c r="CS220">
        <v>0</v>
      </c>
      <c r="CT220">
        <v>12.5</v>
      </c>
      <c r="CU220">
        <v>-1.97586206896552</v>
      </c>
      <c r="CV220">
        <v>38.620655172413798</v>
      </c>
      <c r="CW220">
        <v>43.857551724137899</v>
      </c>
      <c r="CX220">
        <v>41.079379310344798</v>
      </c>
      <c r="CY220">
        <v>42.5</v>
      </c>
      <c r="CZ220">
        <v>39.792758620689597</v>
      </c>
      <c r="DA220">
        <v>0</v>
      </c>
      <c r="DB220">
        <v>0</v>
      </c>
      <c r="DC220">
        <v>0</v>
      </c>
      <c r="DD220">
        <v>1582064723.3</v>
      </c>
      <c r="DE220">
        <v>-1.1807692307692299</v>
      </c>
      <c r="DF220">
        <v>-9.7196579300616097</v>
      </c>
      <c r="DG220">
        <v>-9.2752134647365292</v>
      </c>
      <c r="DH220">
        <v>12.05</v>
      </c>
      <c r="DI220">
        <v>15</v>
      </c>
      <c r="DJ220">
        <v>100</v>
      </c>
      <c r="DK220">
        <v>100</v>
      </c>
      <c r="DL220">
        <v>2.605</v>
      </c>
      <c r="DM220">
        <v>0.52900000000000003</v>
      </c>
      <c r="DN220">
        <v>2</v>
      </c>
      <c r="DO220">
        <v>343.25200000000001</v>
      </c>
      <c r="DP220">
        <v>687.78499999999997</v>
      </c>
      <c r="DQ220">
        <v>30.9998</v>
      </c>
      <c r="DR220">
        <v>30.3672</v>
      </c>
      <c r="DS220">
        <v>30</v>
      </c>
      <c r="DT220">
        <v>30.301500000000001</v>
      </c>
      <c r="DU220">
        <v>30.313500000000001</v>
      </c>
      <c r="DV220">
        <v>21.081299999999999</v>
      </c>
      <c r="DW220">
        <v>10.5318</v>
      </c>
      <c r="DX220">
        <v>100</v>
      </c>
      <c r="DY220">
        <v>31</v>
      </c>
      <c r="DZ220">
        <v>400</v>
      </c>
      <c r="EA220">
        <v>32.988</v>
      </c>
      <c r="EB220">
        <v>100.251</v>
      </c>
      <c r="EC220">
        <v>100.664</v>
      </c>
    </row>
    <row r="221" spans="1:133" x14ac:dyDescent="0.35">
      <c r="A221">
        <v>205</v>
      </c>
      <c r="B221">
        <v>1582064725.0999999</v>
      </c>
      <c r="C221">
        <v>1020.09999990463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1582064717.0310299</v>
      </c>
      <c r="O221">
        <f t="shared" si="129"/>
        <v>3.4177348350878005E-5</v>
      </c>
      <c r="P221">
        <f t="shared" si="130"/>
        <v>-0.19620786325065789</v>
      </c>
      <c r="Q221">
        <f t="shared" si="131"/>
        <v>400.30513793103398</v>
      </c>
      <c r="R221">
        <f t="shared" si="132"/>
        <v>507.31278648856164</v>
      </c>
      <c r="S221">
        <f t="shared" si="133"/>
        <v>50.361113955640839</v>
      </c>
      <c r="T221">
        <f t="shared" si="134"/>
        <v>39.738428057199911</v>
      </c>
      <c r="U221">
        <f t="shared" si="135"/>
        <v>2.7033780611830506E-3</v>
      </c>
      <c r="V221">
        <f t="shared" si="136"/>
        <v>2.2460423700664047</v>
      </c>
      <c r="W221">
        <f t="shared" si="137"/>
        <v>2.7015716791301096E-3</v>
      </c>
      <c r="X221">
        <f t="shared" si="138"/>
        <v>1.6886444913077358E-3</v>
      </c>
      <c r="Y221">
        <f t="shared" si="139"/>
        <v>0</v>
      </c>
      <c r="Z221">
        <f t="shared" si="140"/>
        <v>31.299835546875933</v>
      </c>
      <c r="AA221">
        <f t="shared" si="141"/>
        <v>30.910875862068998</v>
      </c>
      <c r="AB221">
        <f t="shared" si="142"/>
        <v>4.4885037773561756</v>
      </c>
      <c r="AC221">
        <f t="shared" si="143"/>
        <v>71.467088681595598</v>
      </c>
      <c r="AD221">
        <f t="shared" si="144"/>
        <v>3.281793991627882</v>
      </c>
      <c r="AE221">
        <f t="shared" si="145"/>
        <v>4.5920353720425426</v>
      </c>
      <c r="AF221">
        <f t="shared" si="146"/>
        <v>1.2067097857282936</v>
      </c>
      <c r="AG221">
        <f t="shared" si="147"/>
        <v>-1.5072210622737201</v>
      </c>
      <c r="AH221">
        <f t="shared" si="148"/>
        <v>48.468440716711591</v>
      </c>
      <c r="AI221">
        <f t="shared" si="149"/>
        <v>4.8511973126444934</v>
      </c>
      <c r="AJ221">
        <f t="shared" si="150"/>
        <v>51.812416967082363</v>
      </c>
      <c r="AK221">
        <v>-4.1077286810959603E-2</v>
      </c>
      <c r="AL221">
        <v>4.6112853013270103E-2</v>
      </c>
      <c r="AM221">
        <v>3.4481475771813299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51638.219364746234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-0.19620786325065789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1582064717.0310299</v>
      </c>
      <c r="BY221">
        <v>400.30513793103398</v>
      </c>
      <c r="BZ221">
        <v>399.99224137930997</v>
      </c>
      <c r="CA221">
        <v>33.059158620689701</v>
      </c>
      <c r="CB221">
        <v>33.002506896551701</v>
      </c>
      <c r="CC221">
        <v>350.00672413793097</v>
      </c>
      <c r="CD221">
        <v>99.070362068965494</v>
      </c>
      <c r="CE221">
        <v>0.19998020689655199</v>
      </c>
      <c r="CF221">
        <v>31.311148275862099</v>
      </c>
      <c r="CG221">
        <v>30.910875862068998</v>
      </c>
      <c r="CH221">
        <v>999.9</v>
      </c>
      <c r="CI221">
        <v>0</v>
      </c>
      <c r="CJ221">
        <v>0</v>
      </c>
      <c r="CK221">
        <v>9998.9413793103395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-0.92758620689655102</v>
      </c>
      <c r="CS221">
        <v>0</v>
      </c>
      <c r="CT221">
        <v>12.8241379310345</v>
      </c>
      <c r="CU221">
        <v>-1.8793103448275901</v>
      </c>
      <c r="CV221">
        <v>38.616310344827603</v>
      </c>
      <c r="CW221">
        <v>43.853275862068998</v>
      </c>
      <c r="CX221">
        <v>41.096689655172398</v>
      </c>
      <c r="CY221">
        <v>42.5</v>
      </c>
      <c r="CZ221">
        <v>39.797034482758598</v>
      </c>
      <c r="DA221">
        <v>0</v>
      </c>
      <c r="DB221">
        <v>0</v>
      </c>
      <c r="DC221">
        <v>0</v>
      </c>
      <c r="DD221">
        <v>1582064728.7</v>
      </c>
      <c r="DE221">
        <v>-1.7115384615384599</v>
      </c>
      <c r="DF221">
        <v>3.6888886863119201</v>
      </c>
      <c r="DG221">
        <v>-4.0752134489011098</v>
      </c>
      <c r="DH221">
        <v>12.638461538461501</v>
      </c>
      <c r="DI221">
        <v>15</v>
      </c>
      <c r="DJ221">
        <v>100</v>
      </c>
      <c r="DK221">
        <v>100</v>
      </c>
      <c r="DL221">
        <v>2.605</v>
      </c>
      <c r="DM221">
        <v>0.52900000000000003</v>
      </c>
      <c r="DN221">
        <v>2</v>
      </c>
      <c r="DO221">
        <v>343.26400000000001</v>
      </c>
      <c r="DP221">
        <v>687.83199999999999</v>
      </c>
      <c r="DQ221">
        <v>30.9999</v>
      </c>
      <c r="DR221">
        <v>30.3672</v>
      </c>
      <c r="DS221">
        <v>30</v>
      </c>
      <c r="DT221">
        <v>30.301500000000001</v>
      </c>
      <c r="DU221">
        <v>30.313500000000001</v>
      </c>
      <c r="DV221">
        <v>21.081600000000002</v>
      </c>
      <c r="DW221">
        <v>10.5318</v>
      </c>
      <c r="DX221">
        <v>100</v>
      </c>
      <c r="DY221">
        <v>31</v>
      </c>
      <c r="DZ221">
        <v>400</v>
      </c>
      <c r="EA221">
        <v>32.988</v>
      </c>
      <c r="EB221">
        <v>100.251</v>
      </c>
      <c r="EC221">
        <v>100.663</v>
      </c>
    </row>
    <row r="222" spans="1:133" x14ac:dyDescent="0.35">
      <c r="A222">
        <v>206</v>
      </c>
      <c r="B222">
        <v>1582064730.0999999</v>
      </c>
      <c r="C222">
        <v>1025.0999999046301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1582064722.0310299</v>
      </c>
      <c r="O222">
        <f t="shared" si="129"/>
        <v>3.3073040657696834E-5</v>
      </c>
      <c r="P222">
        <f t="shared" si="130"/>
        <v>-0.1945403725416876</v>
      </c>
      <c r="Q222">
        <f t="shared" si="131"/>
        <v>400.29424137930999</v>
      </c>
      <c r="R222">
        <f t="shared" si="132"/>
        <v>510.17848958817319</v>
      </c>
      <c r="S222">
        <f t="shared" si="133"/>
        <v>50.645291855674763</v>
      </c>
      <c r="T222">
        <f t="shared" si="134"/>
        <v>39.737109847900257</v>
      </c>
      <c r="U222">
        <f t="shared" si="135"/>
        <v>2.6148792420437753E-3</v>
      </c>
      <c r="V222">
        <f t="shared" si="136"/>
        <v>2.2447540877446737</v>
      </c>
      <c r="W222">
        <f t="shared" si="137"/>
        <v>2.6131881837704483E-3</v>
      </c>
      <c r="X222">
        <f t="shared" si="138"/>
        <v>1.633394455008926E-3</v>
      </c>
      <c r="Y222">
        <f t="shared" si="139"/>
        <v>0</v>
      </c>
      <c r="Z222">
        <f t="shared" si="140"/>
        <v>31.300202260461671</v>
      </c>
      <c r="AA222">
        <f t="shared" si="141"/>
        <v>30.912465517241401</v>
      </c>
      <c r="AB222">
        <f t="shared" si="142"/>
        <v>4.4889108903973858</v>
      </c>
      <c r="AC222">
        <f t="shared" si="143"/>
        <v>71.465144409551698</v>
      </c>
      <c r="AD222">
        <f t="shared" si="144"/>
        <v>3.2817059974674345</v>
      </c>
      <c r="AE222">
        <f t="shared" si="145"/>
        <v>4.5920371736194481</v>
      </c>
      <c r="AF222">
        <f t="shared" si="146"/>
        <v>1.2072048929299513</v>
      </c>
      <c r="AG222">
        <f t="shared" si="147"/>
        <v>-1.4585210930044303</v>
      </c>
      <c r="AH222">
        <f t="shared" si="148"/>
        <v>48.249096091726408</v>
      </c>
      <c r="AI222">
        <f t="shared" si="149"/>
        <v>4.8320527256997536</v>
      </c>
      <c r="AJ222">
        <f t="shared" si="150"/>
        <v>51.622627724421733</v>
      </c>
      <c r="AK222">
        <v>-4.1042668352745698E-2</v>
      </c>
      <c r="AL222">
        <v>4.6073990761181502E-2</v>
      </c>
      <c r="AM222">
        <v>3.4458462038764299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51596.458275690151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-0.1945403725416876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1582064722.0310299</v>
      </c>
      <c r="BY222">
        <v>400.29424137930999</v>
      </c>
      <c r="BZ222">
        <v>399.98344827586197</v>
      </c>
      <c r="CA222">
        <v>33.0584689655172</v>
      </c>
      <c r="CB222">
        <v>33.003648275862098</v>
      </c>
      <c r="CC222">
        <v>350.01051724137898</v>
      </c>
      <c r="CD222">
        <v>99.069720689655199</v>
      </c>
      <c r="CE222">
        <v>0.20003075862069</v>
      </c>
      <c r="CF222">
        <v>31.311155172413802</v>
      </c>
      <c r="CG222">
        <v>30.912465517241401</v>
      </c>
      <c r="CH222">
        <v>999.9</v>
      </c>
      <c r="CI222">
        <v>0</v>
      </c>
      <c r="CJ222">
        <v>0</v>
      </c>
      <c r="CK222">
        <v>9990.5793103448304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-1.2448275862069</v>
      </c>
      <c r="CS222">
        <v>0</v>
      </c>
      <c r="CT222">
        <v>13.4413793103448</v>
      </c>
      <c r="CU222">
        <v>-1.5551724137931</v>
      </c>
      <c r="CV222">
        <v>38.620655172413798</v>
      </c>
      <c r="CW222">
        <v>43.853275862068998</v>
      </c>
      <c r="CX222">
        <v>41.090206896551699</v>
      </c>
      <c r="CY222">
        <v>42.5</v>
      </c>
      <c r="CZ222">
        <v>39.803448275862102</v>
      </c>
      <c r="DA222">
        <v>0</v>
      </c>
      <c r="DB222">
        <v>0</v>
      </c>
      <c r="DC222">
        <v>0</v>
      </c>
      <c r="DD222">
        <v>1582064733.5</v>
      </c>
      <c r="DE222">
        <v>-2.2307692307692299</v>
      </c>
      <c r="DF222">
        <v>5.7025638871147599</v>
      </c>
      <c r="DG222">
        <v>14.475213943450299</v>
      </c>
      <c r="DH222">
        <v>13.3</v>
      </c>
      <c r="DI222">
        <v>15</v>
      </c>
      <c r="DJ222">
        <v>100</v>
      </c>
      <c r="DK222">
        <v>100</v>
      </c>
      <c r="DL222">
        <v>2.605</v>
      </c>
      <c r="DM222">
        <v>0.52900000000000003</v>
      </c>
      <c r="DN222">
        <v>2</v>
      </c>
      <c r="DO222">
        <v>343.27600000000001</v>
      </c>
      <c r="DP222">
        <v>687.71500000000003</v>
      </c>
      <c r="DQ222">
        <v>30.999700000000001</v>
      </c>
      <c r="DR222">
        <v>30.3672</v>
      </c>
      <c r="DS222">
        <v>29.9999</v>
      </c>
      <c r="DT222">
        <v>30.301500000000001</v>
      </c>
      <c r="DU222">
        <v>30.313500000000001</v>
      </c>
      <c r="DV222">
        <v>21.082100000000001</v>
      </c>
      <c r="DW222">
        <v>10.5318</v>
      </c>
      <c r="DX222">
        <v>100</v>
      </c>
      <c r="DY222">
        <v>31</v>
      </c>
      <c r="DZ222">
        <v>400</v>
      </c>
      <c r="EA222">
        <v>32.988</v>
      </c>
      <c r="EB222">
        <v>100.251</v>
      </c>
      <c r="EC222">
        <v>100.661</v>
      </c>
    </row>
    <row r="223" spans="1:133" x14ac:dyDescent="0.35">
      <c r="A223">
        <v>207</v>
      </c>
      <c r="B223">
        <v>1582064735.0999999</v>
      </c>
      <c r="C223">
        <v>1030.0999999046301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1582064727.0310299</v>
      </c>
      <c r="O223">
        <f t="shared" si="129"/>
        <v>3.2130334875640637E-5</v>
      </c>
      <c r="P223">
        <f t="shared" si="130"/>
        <v>-0.19764130310985559</v>
      </c>
      <c r="Q223">
        <f t="shared" si="131"/>
        <v>400.29631034482799</v>
      </c>
      <c r="R223">
        <f t="shared" si="132"/>
        <v>515.5427824105758</v>
      </c>
      <c r="S223">
        <f t="shared" si="133"/>
        <v>51.177608995678696</v>
      </c>
      <c r="T223">
        <f t="shared" si="134"/>
        <v>39.737163921587687</v>
      </c>
      <c r="U223">
        <f t="shared" si="135"/>
        <v>2.5410116121570622E-3</v>
      </c>
      <c r="V223">
        <f t="shared" si="136"/>
        <v>2.2459623888653724</v>
      </c>
      <c r="W223">
        <f t="shared" si="137"/>
        <v>2.5394155727257997E-3</v>
      </c>
      <c r="X223">
        <f t="shared" si="138"/>
        <v>1.5872780438283482E-3</v>
      </c>
      <c r="Y223">
        <f t="shared" si="139"/>
        <v>0</v>
      </c>
      <c r="Z223">
        <f t="shared" si="140"/>
        <v>31.301009322195004</v>
      </c>
      <c r="AA223">
        <f t="shared" si="141"/>
        <v>30.9109620689655</v>
      </c>
      <c r="AB223">
        <f t="shared" si="142"/>
        <v>4.4885258542450899</v>
      </c>
      <c r="AC223">
        <f t="shared" si="143"/>
        <v>71.4621958647285</v>
      </c>
      <c r="AD223">
        <f t="shared" si="144"/>
        <v>3.2816620090132114</v>
      </c>
      <c r="AE223">
        <f t="shared" si="145"/>
        <v>4.5921650871533553</v>
      </c>
      <c r="AF223">
        <f t="shared" si="146"/>
        <v>1.2068638452318785</v>
      </c>
      <c r="AG223">
        <f t="shared" si="147"/>
        <v>-1.4169477680157521</v>
      </c>
      <c r="AH223">
        <f t="shared" si="148"/>
        <v>48.516401089657279</v>
      </c>
      <c r="AI223">
        <f t="shared" si="149"/>
        <v>4.8561845479072998</v>
      </c>
      <c r="AJ223">
        <f t="shared" si="150"/>
        <v>51.955637869548823</v>
      </c>
      <c r="AK223">
        <v>-4.10751370525341E-2</v>
      </c>
      <c r="AL223">
        <v>4.6110439721108301E-2</v>
      </c>
      <c r="AM223">
        <v>3.4480046844299501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51635.522835793061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-0.19764130310985559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1582064727.0310299</v>
      </c>
      <c r="BY223">
        <v>400.29631034482799</v>
      </c>
      <c r="BZ223">
        <v>399.97955172413799</v>
      </c>
      <c r="CA223">
        <v>33.0581517241379</v>
      </c>
      <c r="CB223">
        <v>33.004893103448303</v>
      </c>
      <c r="CC223">
        <v>350.007172413793</v>
      </c>
      <c r="CD223">
        <v>99.069413793103493</v>
      </c>
      <c r="CE223">
        <v>0.19995965517241401</v>
      </c>
      <c r="CF223">
        <v>31.3116448275862</v>
      </c>
      <c r="CG223">
        <v>30.9109620689655</v>
      </c>
      <c r="CH223">
        <v>999.9</v>
      </c>
      <c r="CI223">
        <v>0</v>
      </c>
      <c r="CJ223">
        <v>0</v>
      </c>
      <c r="CK223">
        <v>9998.5137931034496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-2.6586206896551698</v>
      </c>
      <c r="CS223">
        <v>0</v>
      </c>
      <c r="CT223">
        <v>13.448275862069</v>
      </c>
      <c r="CU223">
        <v>-1.64137931034483</v>
      </c>
      <c r="CV223">
        <v>38.620655172413798</v>
      </c>
      <c r="CW223">
        <v>43.866310344827603</v>
      </c>
      <c r="CX223">
        <v>41.1052413793103</v>
      </c>
      <c r="CY223">
        <v>42.5</v>
      </c>
      <c r="CZ223">
        <v>39.809862068965501</v>
      </c>
      <c r="DA223">
        <v>0</v>
      </c>
      <c r="DB223">
        <v>0</v>
      </c>
      <c r="DC223">
        <v>0</v>
      </c>
      <c r="DD223">
        <v>1582064738.3</v>
      </c>
      <c r="DE223">
        <v>-3.0346153846153801</v>
      </c>
      <c r="DF223">
        <v>-17.8564105242897</v>
      </c>
      <c r="DG223">
        <v>-10.711110897156599</v>
      </c>
      <c r="DH223">
        <v>13.65</v>
      </c>
      <c r="DI223">
        <v>15</v>
      </c>
      <c r="DJ223">
        <v>100</v>
      </c>
      <c r="DK223">
        <v>100</v>
      </c>
      <c r="DL223">
        <v>2.605</v>
      </c>
      <c r="DM223">
        <v>0.52900000000000003</v>
      </c>
      <c r="DN223">
        <v>2</v>
      </c>
      <c r="DO223">
        <v>343.22899999999998</v>
      </c>
      <c r="DP223">
        <v>687.87800000000004</v>
      </c>
      <c r="DQ223">
        <v>30.9998</v>
      </c>
      <c r="DR223">
        <v>30.3672</v>
      </c>
      <c r="DS223">
        <v>29.9999</v>
      </c>
      <c r="DT223">
        <v>30.301500000000001</v>
      </c>
      <c r="DU223">
        <v>30.313500000000001</v>
      </c>
      <c r="DV223">
        <v>21.0839</v>
      </c>
      <c r="DW223">
        <v>10.5318</v>
      </c>
      <c r="DX223">
        <v>100</v>
      </c>
      <c r="DY223">
        <v>31</v>
      </c>
      <c r="DZ223">
        <v>400</v>
      </c>
      <c r="EA223">
        <v>32.988</v>
      </c>
      <c r="EB223">
        <v>100.25</v>
      </c>
      <c r="EC223">
        <v>100.664</v>
      </c>
    </row>
    <row r="224" spans="1:133" x14ac:dyDescent="0.35">
      <c r="A224">
        <v>208</v>
      </c>
      <c r="B224">
        <v>1582064740.0999999</v>
      </c>
      <c r="C224">
        <v>1035.0999999046301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1582064732.0310299</v>
      </c>
      <c r="O224">
        <f t="shared" si="129"/>
        <v>3.1115103037642928E-5</v>
      </c>
      <c r="P224">
        <f t="shared" si="130"/>
        <v>-0.19510264142271572</v>
      </c>
      <c r="Q224">
        <f t="shared" si="131"/>
        <v>400.29558620689699</v>
      </c>
      <c r="R224">
        <f t="shared" si="132"/>
        <v>517.92575813853693</v>
      </c>
      <c r="S224">
        <f t="shared" si="133"/>
        <v>51.414103477061396</v>
      </c>
      <c r="T224">
        <f t="shared" si="134"/>
        <v>39.737044098021684</v>
      </c>
      <c r="U224">
        <f t="shared" si="135"/>
        <v>2.4607500156046272E-3</v>
      </c>
      <c r="V224">
        <f t="shared" si="136"/>
        <v>2.2476689474776776</v>
      </c>
      <c r="W224">
        <f t="shared" si="137"/>
        <v>2.4592543139792329E-3</v>
      </c>
      <c r="X224">
        <f t="shared" si="138"/>
        <v>1.5371682501447083E-3</v>
      </c>
      <c r="Y224">
        <f t="shared" si="139"/>
        <v>0</v>
      </c>
      <c r="Z224">
        <f t="shared" si="140"/>
        <v>31.301386966166675</v>
      </c>
      <c r="AA224">
        <f t="shared" si="141"/>
        <v>30.9103275862069</v>
      </c>
      <c r="AB224">
        <f t="shared" si="142"/>
        <v>4.488363370556339</v>
      </c>
      <c r="AC224">
        <f t="shared" si="143"/>
        <v>71.459338154326659</v>
      </c>
      <c r="AD224">
        <f t="shared" si="144"/>
        <v>3.2815372153712725</v>
      </c>
      <c r="AE224">
        <f t="shared" si="145"/>
        <v>4.5921740952656513</v>
      </c>
      <c r="AF224">
        <f t="shared" si="146"/>
        <v>1.2068261551850665</v>
      </c>
      <c r="AG224">
        <f t="shared" si="147"/>
        <v>-1.3721760439600532</v>
      </c>
      <c r="AH224">
        <f t="shared" si="148"/>
        <v>48.634328286466975</v>
      </c>
      <c r="AI224">
        <f t="shared" si="149"/>
        <v>4.8642778703813461</v>
      </c>
      <c r="AJ224">
        <f t="shared" si="150"/>
        <v>52.126430112888265</v>
      </c>
      <c r="AK224">
        <v>-4.1121021394275398E-2</v>
      </c>
      <c r="AL224">
        <v>4.6161948914402E-2</v>
      </c>
      <c r="AM224">
        <v>3.4510540241851801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51690.830724567961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-0.19510264142271572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1582064732.0310299</v>
      </c>
      <c r="BY224">
        <v>400.29558620689699</v>
      </c>
      <c r="BZ224">
        <v>399.98248275862102</v>
      </c>
      <c r="CA224">
        <v>33.056934482758599</v>
      </c>
      <c r="CB224">
        <v>33.005358620689698</v>
      </c>
      <c r="CC224">
        <v>350.007137931035</v>
      </c>
      <c r="CD224">
        <v>99.069279310344797</v>
      </c>
      <c r="CE224">
        <v>0.19997437931034501</v>
      </c>
      <c r="CF224">
        <v>31.3116793103448</v>
      </c>
      <c r="CG224">
        <v>30.9103275862069</v>
      </c>
      <c r="CH224">
        <v>999.9</v>
      </c>
      <c r="CI224">
        <v>0</v>
      </c>
      <c r="CJ224">
        <v>0</v>
      </c>
      <c r="CK224">
        <v>10009.696551724101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-3.2</v>
      </c>
      <c r="CS224">
        <v>0</v>
      </c>
      <c r="CT224">
        <v>11.3344827586207</v>
      </c>
      <c r="CU224">
        <v>-2.0482758620689698</v>
      </c>
      <c r="CV224">
        <v>38.622827586206903</v>
      </c>
      <c r="CW224">
        <v>43.855448275862102</v>
      </c>
      <c r="CX224">
        <v>41.116</v>
      </c>
      <c r="CY224">
        <v>42.5</v>
      </c>
      <c r="CZ224">
        <v>39.811999999999998</v>
      </c>
      <c r="DA224">
        <v>0</v>
      </c>
      <c r="DB224">
        <v>0</v>
      </c>
      <c r="DC224">
        <v>0</v>
      </c>
      <c r="DD224">
        <v>1582064743.7</v>
      </c>
      <c r="DE224">
        <v>-3.2269230769230801</v>
      </c>
      <c r="DF224">
        <v>12.256410272094501</v>
      </c>
      <c r="DG224">
        <v>-23.405128320250601</v>
      </c>
      <c r="DH224">
        <v>12.4230769230769</v>
      </c>
      <c r="DI224">
        <v>15</v>
      </c>
      <c r="DJ224">
        <v>100</v>
      </c>
      <c r="DK224">
        <v>100</v>
      </c>
      <c r="DL224">
        <v>2.605</v>
      </c>
      <c r="DM224">
        <v>0.52900000000000003</v>
      </c>
      <c r="DN224">
        <v>2</v>
      </c>
      <c r="DO224">
        <v>343.27800000000002</v>
      </c>
      <c r="DP224">
        <v>687.76199999999994</v>
      </c>
      <c r="DQ224">
        <v>31</v>
      </c>
      <c r="DR224">
        <v>30.3645</v>
      </c>
      <c r="DS224">
        <v>30.0001</v>
      </c>
      <c r="DT224">
        <v>30.299499999999998</v>
      </c>
      <c r="DU224">
        <v>30.313500000000001</v>
      </c>
      <c r="DV224">
        <v>21.082899999999999</v>
      </c>
      <c r="DW224">
        <v>10.5318</v>
      </c>
      <c r="DX224">
        <v>100</v>
      </c>
      <c r="DY224">
        <v>31</v>
      </c>
      <c r="DZ224">
        <v>400</v>
      </c>
      <c r="EA224">
        <v>32.988</v>
      </c>
      <c r="EB224">
        <v>100.25</v>
      </c>
      <c r="EC224">
        <v>100.664</v>
      </c>
    </row>
    <row r="225" spans="1:133" x14ac:dyDescent="0.35">
      <c r="A225">
        <v>209</v>
      </c>
      <c r="B225">
        <v>1582064745.0999999</v>
      </c>
      <c r="C225">
        <v>1040.0999999046301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1582064737.0310299</v>
      </c>
      <c r="O225">
        <f t="shared" si="129"/>
        <v>3.0037688629434983E-5</v>
      </c>
      <c r="P225">
        <f t="shared" si="130"/>
        <v>-0.19412973568839847</v>
      </c>
      <c r="Q225">
        <f t="shared" si="131"/>
        <v>400.30168965517203</v>
      </c>
      <c r="R225">
        <f t="shared" si="132"/>
        <v>521.8309591933795</v>
      </c>
      <c r="S225">
        <f t="shared" si="133"/>
        <v>51.801790114726089</v>
      </c>
      <c r="T225">
        <f t="shared" si="134"/>
        <v>39.737665511721758</v>
      </c>
      <c r="U225">
        <f t="shared" si="135"/>
        <v>2.3746840646631752E-3</v>
      </c>
      <c r="V225">
        <f t="shared" si="136"/>
        <v>2.2466164111435987</v>
      </c>
      <c r="W225">
        <f t="shared" si="137"/>
        <v>2.3732904750239634E-3</v>
      </c>
      <c r="X225">
        <f t="shared" si="138"/>
        <v>1.4834316842589584E-3</v>
      </c>
      <c r="Y225">
        <f t="shared" si="139"/>
        <v>0</v>
      </c>
      <c r="Z225">
        <f t="shared" si="140"/>
        <v>31.301373605139514</v>
      </c>
      <c r="AA225">
        <f t="shared" si="141"/>
        <v>30.911520689655202</v>
      </c>
      <c r="AB225">
        <f t="shared" si="142"/>
        <v>4.4886689147776684</v>
      </c>
      <c r="AC225">
        <f t="shared" si="143"/>
        <v>71.458548584559935</v>
      </c>
      <c r="AD225">
        <f t="shared" si="144"/>
        <v>3.2814327246096719</v>
      </c>
      <c r="AE225">
        <f t="shared" si="145"/>
        <v>4.5920786100582678</v>
      </c>
      <c r="AF225">
        <f t="shared" si="146"/>
        <v>1.2072361901679964</v>
      </c>
      <c r="AG225">
        <f t="shared" si="147"/>
        <v>-1.3246620685580828</v>
      </c>
      <c r="AH225">
        <f t="shared" si="148"/>
        <v>48.42277435876526</v>
      </c>
      <c r="AI225">
        <f t="shared" si="149"/>
        <v>4.8454075579953626</v>
      </c>
      <c r="AJ225">
        <f t="shared" si="150"/>
        <v>51.943519848202541</v>
      </c>
      <c r="AK225">
        <v>-4.1092718078791703E-2</v>
      </c>
      <c r="AL225">
        <v>4.6130175963264998E-2</v>
      </c>
      <c r="AM225">
        <v>3.44917320620051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51656.774491613694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-0.19412973568839847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1582064737.0310299</v>
      </c>
      <c r="BY225">
        <v>400.30168965517203</v>
      </c>
      <c r="BZ225">
        <v>399.98951724137902</v>
      </c>
      <c r="CA225">
        <v>33.055868965517199</v>
      </c>
      <c r="CB225">
        <v>33.006079310344802</v>
      </c>
      <c r="CC225">
        <v>350.009655172414</v>
      </c>
      <c r="CD225">
        <v>99.069331034482801</v>
      </c>
      <c r="CE225">
        <v>0.19996144827586201</v>
      </c>
      <c r="CF225">
        <v>31.311313793103501</v>
      </c>
      <c r="CG225">
        <v>30.911520689655202</v>
      </c>
      <c r="CH225">
        <v>999.9</v>
      </c>
      <c r="CI225">
        <v>0</v>
      </c>
      <c r="CJ225">
        <v>0</v>
      </c>
      <c r="CK225">
        <v>10002.8017241379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-2.5137931034482799</v>
      </c>
      <c r="CS225">
        <v>0</v>
      </c>
      <c r="CT225">
        <v>10.048275862069</v>
      </c>
      <c r="CU225">
        <v>-2.52758620689655</v>
      </c>
      <c r="CV225">
        <v>38.625</v>
      </c>
      <c r="CW225">
        <v>43.855448275862102</v>
      </c>
      <c r="CX225">
        <v>41.133310344827599</v>
      </c>
      <c r="CY225">
        <v>42.5</v>
      </c>
      <c r="CZ225">
        <v>39.811999999999998</v>
      </c>
      <c r="DA225">
        <v>0</v>
      </c>
      <c r="DB225">
        <v>0</v>
      </c>
      <c r="DC225">
        <v>0</v>
      </c>
      <c r="DD225">
        <v>1582064748.5</v>
      </c>
      <c r="DE225">
        <v>-2.1192307692307701</v>
      </c>
      <c r="DF225">
        <v>30.752136760952499</v>
      </c>
      <c r="DG225">
        <v>-5.6034191310823598</v>
      </c>
      <c r="DH225">
        <v>11.9807692307692</v>
      </c>
      <c r="DI225">
        <v>15</v>
      </c>
      <c r="DJ225">
        <v>100</v>
      </c>
      <c r="DK225">
        <v>100</v>
      </c>
      <c r="DL225">
        <v>2.605</v>
      </c>
      <c r="DM225">
        <v>0.52900000000000003</v>
      </c>
      <c r="DN225">
        <v>2</v>
      </c>
      <c r="DO225">
        <v>343.25</v>
      </c>
      <c r="DP225">
        <v>687.66</v>
      </c>
      <c r="DQ225">
        <v>31</v>
      </c>
      <c r="DR225">
        <v>30.3645</v>
      </c>
      <c r="DS225">
        <v>30.0001</v>
      </c>
      <c r="DT225">
        <v>30.2989</v>
      </c>
      <c r="DU225">
        <v>30.3109</v>
      </c>
      <c r="DV225">
        <v>21.082000000000001</v>
      </c>
      <c r="DW225">
        <v>10.5318</v>
      </c>
      <c r="DX225">
        <v>100</v>
      </c>
      <c r="DY225">
        <v>31</v>
      </c>
      <c r="DZ225">
        <v>400</v>
      </c>
      <c r="EA225">
        <v>32.988</v>
      </c>
      <c r="EB225">
        <v>100.248</v>
      </c>
      <c r="EC225">
        <v>100.663</v>
      </c>
    </row>
    <row r="226" spans="1:133" x14ac:dyDescent="0.35">
      <c r="A226">
        <v>210</v>
      </c>
      <c r="B226">
        <v>1582064750.0999999</v>
      </c>
      <c r="C226">
        <v>1045.0999999046301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1582064742.0310299</v>
      </c>
      <c r="O226">
        <f t="shared" si="129"/>
        <v>2.9948311482933744E-5</v>
      </c>
      <c r="P226">
        <f t="shared" si="130"/>
        <v>-0.1842380691301661</v>
      </c>
      <c r="Q226">
        <f t="shared" si="131"/>
        <v>400.30993103448299</v>
      </c>
      <c r="R226">
        <f t="shared" si="132"/>
        <v>515.63751720001096</v>
      </c>
      <c r="S226">
        <f t="shared" si="133"/>
        <v>51.187156961711537</v>
      </c>
      <c r="T226">
        <f t="shared" si="134"/>
        <v>39.738627601152309</v>
      </c>
      <c r="U226">
        <f t="shared" si="135"/>
        <v>2.3669337125778707E-3</v>
      </c>
      <c r="V226">
        <f t="shared" si="136"/>
        <v>2.2470627167027235</v>
      </c>
      <c r="W226">
        <f t="shared" si="137"/>
        <v>2.3655494766738382E-3</v>
      </c>
      <c r="X226">
        <f t="shared" si="138"/>
        <v>1.4785927206050699E-3</v>
      </c>
      <c r="Y226">
        <f t="shared" si="139"/>
        <v>0</v>
      </c>
      <c r="Z226">
        <f t="shared" si="140"/>
        <v>31.300970484622471</v>
      </c>
      <c r="AA226">
        <f t="shared" si="141"/>
        <v>30.9128896551724</v>
      </c>
      <c r="AB226">
        <f t="shared" si="142"/>
        <v>4.4890195181846249</v>
      </c>
      <c r="AC226">
        <f t="shared" si="143"/>
        <v>71.460350083504963</v>
      </c>
      <c r="AD226">
        <f t="shared" si="144"/>
        <v>3.281434344049571</v>
      </c>
      <c r="AE226">
        <f t="shared" si="145"/>
        <v>4.5919651110231792</v>
      </c>
      <c r="AF226">
        <f t="shared" si="146"/>
        <v>1.2075851741350538</v>
      </c>
      <c r="AG226">
        <f t="shared" si="147"/>
        <v>-1.3207205363973782</v>
      </c>
      <c r="AH226">
        <f t="shared" si="148"/>
        <v>48.213917572660755</v>
      </c>
      <c r="AI226">
        <f t="shared" si="149"/>
        <v>4.8235723618655486</v>
      </c>
      <c r="AJ226">
        <f t="shared" si="150"/>
        <v>51.716769398128925</v>
      </c>
      <c r="AK226">
        <v>-4.1104718036886E-2</v>
      </c>
      <c r="AL226">
        <v>4.6143646967479898E-2</v>
      </c>
      <c r="AM226">
        <v>3.44997068422574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51671.322336667828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-0.1842380691301661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1582064742.0310299</v>
      </c>
      <c r="BY226">
        <v>400.30993103448299</v>
      </c>
      <c r="BZ226">
        <v>400.014655172414</v>
      </c>
      <c r="CA226">
        <v>33.055765517241397</v>
      </c>
      <c r="CB226">
        <v>33.006124137931003</v>
      </c>
      <c r="CC226">
        <v>350.01058620689702</v>
      </c>
      <c r="CD226">
        <v>99.069675862069005</v>
      </c>
      <c r="CE226">
        <v>0.19997627586206901</v>
      </c>
      <c r="CF226">
        <v>31.310879310344799</v>
      </c>
      <c r="CG226">
        <v>30.9128896551724</v>
      </c>
      <c r="CH226">
        <v>999.9</v>
      </c>
      <c r="CI226">
        <v>0</v>
      </c>
      <c r="CJ226">
        <v>0</v>
      </c>
      <c r="CK226">
        <v>10005.687931034499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-1.3241379310344801</v>
      </c>
      <c r="CS226">
        <v>0</v>
      </c>
      <c r="CT226">
        <v>10.196551724137899</v>
      </c>
      <c r="CU226">
        <v>-2.5103448275862101</v>
      </c>
      <c r="CV226">
        <v>38.625</v>
      </c>
      <c r="CW226">
        <v>43.855448275862102</v>
      </c>
      <c r="CX226">
        <v>41.135517241379297</v>
      </c>
      <c r="CY226">
        <v>42.5</v>
      </c>
      <c r="CZ226">
        <v>39.811999999999998</v>
      </c>
      <c r="DA226">
        <v>0</v>
      </c>
      <c r="DB226">
        <v>0</v>
      </c>
      <c r="DC226">
        <v>0</v>
      </c>
      <c r="DD226">
        <v>1582064753.3</v>
      </c>
      <c r="DE226">
        <v>-0.76153846153846205</v>
      </c>
      <c r="DF226">
        <v>13.8529914899371</v>
      </c>
      <c r="DG226">
        <v>22.1435893643167</v>
      </c>
      <c r="DH226">
        <v>11.5653846153846</v>
      </c>
      <c r="DI226">
        <v>15</v>
      </c>
      <c r="DJ226">
        <v>100</v>
      </c>
      <c r="DK226">
        <v>100</v>
      </c>
      <c r="DL226">
        <v>2.605</v>
      </c>
      <c r="DM226">
        <v>0.52900000000000003</v>
      </c>
      <c r="DN226">
        <v>2</v>
      </c>
      <c r="DO226">
        <v>343.298</v>
      </c>
      <c r="DP226">
        <v>687.63599999999997</v>
      </c>
      <c r="DQ226">
        <v>31.0001</v>
      </c>
      <c r="DR226">
        <v>30.3645</v>
      </c>
      <c r="DS226">
        <v>30</v>
      </c>
      <c r="DT226">
        <v>30.2989</v>
      </c>
      <c r="DU226">
        <v>30.3109</v>
      </c>
      <c r="DV226">
        <v>21.081299999999999</v>
      </c>
      <c r="DW226">
        <v>10.5318</v>
      </c>
      <c r="DX226">
        <v>100</v>
      </c>
      <c r="DY226">
        <v>31</v>
      </c>
      <c r="DZ226">
        <v>400</v>
      </c>
      <c r="EA226">
        <v>32.988</v>
      </c>
      <c r="EB226">
        <v>100.247</v>
      </c>
      <c r="EC226">
        <v>100.663</v>
      </c>
    </row>
    <row r="227" spans="1:133" x14ac:dyDescent="0.35">
      <c r="A227">
        <v>211</v>
      </c>
      <c r="B227">
        <v>1582064755.0999999</v>
      </c>
      <c r="C227">
        <v>1050.0999999046301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1582064747.0310299</v>
      </c>
      <c r="O227">
        <f t="shared" si="129"/>
        <v>3.0166852107847907E-5</v>
      </c>
      <c r="P227">
        <f t="shared" si="130"/>
        <v>-0.18961703851937547</v>
      </c>
      <c r="Q227">
        <f t="shared" si="131"/>
        <v>400.32479310344797</v>
      </c>
      <c r="R227">
        <f t="shared" si="132"/>
        <v>518.32488526665588</v>
      </c>
      <c r="S227">
        <f t="shared" si="133"/>
        <v>51.45502228959689</v>
      </c>
      <c r="T227">
        <f t="shared" si="134"/>
        <v>39.740945761496718</v>
      </c>
      <c r="U227">
        <f t="shared" si="135"/>
        <v>2.3843964099770996E-3</v>
      </c>
      <c r="V227">
        <f t="shared" si="136"/>
        <v>2.2469644666853066</v>
      </c>
      <c r="W227">
        <f t="shared" si="137"/>
        <v>2.3829916187348317E-3</v>
      </c>
      <c r="X227">
        <f t="shared" si="138"/>
        <v>1.4894959046567653E-3</v>
      </c>
      <c r="Y227">
        <f t="shared" si="139"/>
        <v>0</v>
      </c>
      <c r="Z227">
        <f t="shared" si="140"/>
        <v>31.300832262845613</v>
      </c>
      <c r="AA227">
        <f t="shared" si="141"/>
        <v>30.912868965517202</v>
      </c>
      <c r="AB227">
        <f t="shared" si="142"/>
        <v>4.4890142192150417</v>
      </c>
      <c r="AC227">
        <f t="shared" si="143"/>
        <v>71.461915774353173</v>
      </c>
      <c r="AD227">
        <f t="shared" si="144"/>
        <v>3.281494009518926</v>
      </c>
      <c r="AE227">
        <f t="shared" si="145"/>
        <v>4.5919479963012897</v>
      </c>
      <c r="AF227">
        <f t="shared" si="146"/>
        <v>1.2075202096961157</v>
      </c>
      <c r="AG227">
        <f t="shared" si="147"/>
        <v>-1.3303581779560927</v>
      </c>
      <c r="AH227">
        <f t="shared" si="148"/>
        <v>48.206379139438141</v>
      </c>
      <c r="AI227">
        <f t="shared" si="149"/>
        <v>4.8230270072866723</v>
      </c>
      <c r="AJ227">
        <f t="shared" si="150"/>
        <v>51.699047968768724</v>
      </c>
      <c r="AK227">
        <v>-4.1102076173443199E-2</v>
      </c>
      <c r="AL227">
        <v>4.6140681244325299E-2</v>
      </c>
      <c r="AM227">
        <v>3.44979512146331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51668.193891134913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-0.18961703851937547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1582064747.0310299</v>
      </c>
      <c r="BY227">
        <v>400.32479310344797</v>
      </c>
      <c r="BZ227">
        <v>400.02044827586201</v>
      </c>
      <c r="CA227">
        <v>33.055665517241401</v>
      </c>
      <c r="CB227">
        <v>33.005662068965499</v>
      </c>
      <c r="CC227">
        <v>350.01186206896602</v>
      </c>
      <c r="CD227">
        <v>99.0717931034483</v>
      </c>
      <c r="CE227">
        <v>0.19996434482758599</v>
      </c>
      <c r="CF227">
        <v>31.310813793103399</v>
      </c>
      <c r="CG227">
        <v>30.912868965517202</v>
      </c>
      <c r="CH227">
        <v>999.9</v>
      </c>
      <c r="CI227">
        <v>0</v>
      </c>
      <c r="CJ227">
        <v>0</v>
      </c>
      <c r="CK227">
        <v>10004.831034482801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-0.91379310344827602</v>
      </c>
      <c r="CS227">
        <v>0</v>
      </c>
      <c r="CT227">
        <v>12.551724137931</v>
      </c>
      <c r="CU227">
        <v>-2.1241379310344799</v>
      </c>
      <c r="CV227">
        <v>38.625</v>
      </c>
      <c r="CW227">
        <v>43.864137931034499</v>
      </c>
      <c r="CX227">
        <v>41.137724137931002</v>
      </c>
      <c r="CY227">
        <v>42.5</v>
      </c>
      <c r="CZ227">
        <v>39.811999999999998</v>
      </c>
      <c r="DA227">
        <v>0</v>
      </c>
      <c r="DB227">
        <v>0</v>
      </c>
      <c r="DC227">
        <v>0</v>
      </c>
      <c r="DD227">
        <v>1582064758.7</v>
      </c>
      <c r="DE227">
        <v>-0.17692307692307699</v>
      </c>
      <c r="DF227">
        <v>-12.7726496379374</v>
      </c>
      <c r="DG227">
        <v>-6.5538465603038798</v>
      </c>
      <c r="DH227">
        <v>12.765384615384599</v>
      </c>
      <c r="DI227">
        <v>15</v>
      </c>
      <c r="DJ227">
        <v>100</v>
      </c>
      <c r="DK227">
        <v>100</v>
      </c>
      <c r="DL227">
        <v>2.605</v>
      </c>
      <c r="DM227">
        <v>0.52900000000000003</v>
      </c>
      <c r="DN227">
        <v>2</v>
      </c>
      <c r="DO227">
        <v>343.286</v>
      </c>
      <c r="DP227">
        <v>687.68299999999999</v>
      </c>
      <c r="DQ227">
        <v>31.0002</v>
      </c>
      <c r="DR227">
        <v>30.3645</v>
      </c>
      <c r="DS227">
        <v>30.0001</v>
      </c>
      <c r="DT227">
        <v>30.2989</v>
      </c>
      <c r="DU227">
        <v>30.3109</v>
      </c>
      <c r="DV227">
        <v>21.081199999999999</v>
      </c>
      <c r="DW227">
        <v>10.5318</v>
      </c>
      <c r="DX227">
        <v>100</v>
      </c>
      <c r="DY227">
        <v>31</v>
      </c>
      <c r="DZ227">
        <v>400</v>
      </c>
      <c r="EA227">
        <v>32.988</v>
      </c>
      <c r="EB227">
        <v>100.246</v>
      </c>
      <c r="EC227">
        <v>100.663</v>
      </c>
    </row>
    <row r="228" spans="1:133" x14ac:dyDescent="0.35">
      <c r="A228">
        <v>212</v>
      </c>
      <c r="B228">
        <v>1582064760.0999999</v>
      </c>
      <c r="C228">
        <v>1055.0999999046301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1582064752.0310299</v>
      </c>
      <c r="O228">
        <f t="shared" si="129"/>
        <v>3.0506307079132632E-5</v>
      </c>
      <c r="P228">
        <f t="shared" si="130"/>
        <v>-0.19446196014656489</v>
      </c>
      <c r="Q228">
        <f t="shared" si="131"/>
        <v>400.31296551724103</v>
      </c>
      <c r="R228">
        <f t="shared" si="132"/>
        <v>519.99217629193083</v>
      </c>
      <c r="S228">
        <f t="shared" si="133"/>
        <v>51.621216219982074</v>
      </c>
      <c r="T228">
        <f t="shared" si="134"/>
        <v>39.74029435594106</v>
      </c>
      <c r="U228">
        <f t="shared" si="135"/>
        <v>2.4133396962615701E-3</v>
      </c>
      <c r="V228">
        <f t="shared" si="136"/>
        <v>2.2460818049789797</v>
      </c>
      <c r="W228">
        <f t="shared" si="137"/>
        <v>2.4119000395163032E-3</v>
      </c>
      <c r="X228">
        <f t="shared" si="138"/>
        <v>1.5075667975030971E-3</v>
      </c>
      <c r="Y228">
        <f t="shared" si="139"/>
        <v>0</v>
      </c>
      <c r="Z228">
        <f t="shared" si="140"/>
        <v>31.300571510836239</v>
      </c>
      <c r="AA228">
        <f t="shared" si="141"/>
        <v>30.908675862069</v>
      </c>
      <c r="AB228">
        <f t="shared" si="142"/>
        <v>4.4879404071571232</v>
      </c>
      <c r="AC228">
        <f t="shared" si="143"/>
        <v>71.461431750816203</v>
      </c>
      <c r="AD228">
        <f t="shared" si="144"/>
        <v>3.2814447478737141</v>
      </c>
      <c r="AE228">
        <f t="shared" si="145"/>
        <v>4.5919101639553066</v>
      </c>
      <c r="AF228">
        <f t="shared" si="146"/>
        <v>1.2064956592834091</v>
      </c>
      <c r="AG228">
        <f t="shared" si="147"/>
        <v>-1.3453281421897492</v>
      </c>
      <c r="AH228">
        <f t="shared" si="148"/>
        <v>48.677651323836081</v>
      </c>
      <c r="AI228">
        <f t="shared" si="149"/>
        <v>4.8719872548192189</v>
      </c>
      <c r="AJ228">
        <f t="shared" si="150"/>
        <v>52.204310436465548</v>
      </c>
      <c r="AK228">
        <v>-4.1078346779579299E-2</v>
      </c>
      <c r="AL228">
        <v>4.6114042920904097E-2</v>
      </c>
      <c r="AM228">
        <v>3.4482180315184099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51639.636095912312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-0.19446196014656489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1582064752.0310299</v>
      </c>
      <c r="BY228">
        <v>400.31296551724103</v>
      </c>
      <c r="BZ228">
        <v>400.00055172413801</v>
      </c>
      <c r="CA228">
        <v>33.054734482758597</v>
      </c>
      <c r="CB228">
        <v>33.004168965517202</v>
      </c>
      <c r="CC228">
        <v>350.01634482758601</v>
      </c>
      <c r="CD228">
        <v>99.073055172413802</v>
      </c>
      <c r="CE228">
        <v>0.20000810344827599</v>
      </c>
      <c r="CF228">
        <v>31.310668965517198</v>
      </c>
      <c r="CG228">
        <v>30.908675862069</v>
      </c>
      <c r="CH228">
        <v>999.9</v>
      </c>
      <c r="CI228">
        <v>0</v>
      </c>
      <c r="CJ228">
        <v>0</v>
      </c>
      <c r="CK228">
        <v>9998.9275862069007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-1.7103448275862101</v>
      </c>
      <c r="CS228">
        <v>0</v>
      </c>
      <c r="CT228">
        <v>13.6586206896552</v>
      </c>
      <c r="CU228">
        <v>-2.11724137931034</v>
      </c>
      <c r="CV228">
        <v>38.620655172413798</v>
      </c>
      <c r="CW228">
        <v>43.864137931034499</v>
      </c>
      <c r="CX228">
        <v>41.146310344827597</v>
      </c>
      <c r="CY228">
        <v>42.5</v>
      </c>
      <c r="CZ228">
        <v>39.811999999999998</v>
      </c>
      <c r="DA228">
        <v>0</v>
      </c>
      <c r="DB228">
        <v>0</v>
      </c>
      <c r="DC228">
        <v>0</v>
      </c>
      <c r="DD228">
        <v>1582064763.5</v>
      </c>
      <c r="DE228">
        <v>-0.52307692307692299</v>
      </c>
      <c r="DF228">
        <v>6.4068371878994999</v>
      </c>
      <c r="DG228">
        <v>-9.6991452635692799</v>
      </c>
      <c r="DH228">
        <v>13.003846153846199</v>
      </c>
      <c r="DI228">
        <v>15</v>
      </c>
      <c r="DJ228">
        <v>100</v>
      </c>
      <c r="DK228">
        <v>100</v>
      </c>
      <c r="DL228">
        <v>2.605</v>
      </c>
      <c r="DM228">
        <v>0.52900000000000003</v>
      </c>
      <c r="DN228">
        <v>2</v>
      </c>
      <c r="DO228">
        <v>343.33300000000003</v>
      </c>
      <c r="DP228">
        <v>687.75300000000004</v>
      </c>
      <c r="DQ228">
        <v>31.000299999999999</v>
      </c>
      <c r="DR228">
        <v>30.361899999999999</v>
      </c>
      <c r="DS228">
        <v>30</v>
      </c>
      <c r="DT228">
        <v>30.2989</v>
      </c>
      <c r="DU228">
        <v>30.3109</v>
      </c>
      <c r="DV228">
        <v>21.084099999999999</v>
      </c>
      <c r="DW228">
        <v>10.5318</v>
      </c>
      <c r="DX228">
        <v>100</v>
      </c>
      <c r="DY228">
        <v>31</v>
      </c>
      <c r="DZ228">
        <v>400</v>
      </c>
      <c r="EA228">
        <v>32.988</v>
      </c>
      <c r="EB228">
        <v>100.247</v>
      </c>
      <c r="EC228">
        <v>100.66200000000001</v>
      </c>
    </row>
    <row r="229" spans="1:133" x14ac:dyDescent="0.35">
      <c r="A229">
        <v>213</v>
      </c>
      <c r="B229">
        <v>1582064765.0999999</v>
      </c>
      <c r="C229">
        <v>1060.0999999046301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1582064757.0310299</v>
      </c>
      <c r="O229">
        <f t="shared" si="129"/>
        <v>2.9941775629579095E-5</v>
      </c>
      <c r="P229">
        <f t="shared" si="130"/>
        <v>-0.19622307212682036</v>
      </c>
      <c r="Q229">
        <f t="shared" si="131"/>
        <v>400.30762068965498</v>
      </c>
      <c r="R229">
        <f t="shared" si="132"/>
        <v>523.61610832012173</v>
      </c>
      <c r="S229">
        <f t="shared" si="133"/>
        <v>51.981145463483728</v>
      </c>
      <c r="T229">
        <f t="shared" si="134"/>
        <v>39.739894037958855</v>
      </c>
      <c r="U229">
        <f t="shared" si="135"/>
        <v>2.3678187229545849E-3</v>
      </c>
      <c r="V229">
        <f t="shared" si="136"/>
        <v>2.2456847447201804</v>
      </c>
      <c r="W229">
        <f t="shared" si="137"/>
        <v>2.3664326025592433E-3</v>
      </c>
      <c r="X229">
        <f t="shared" si="138"/>
        <v>1.4791448434351589E-3</v>
      </c>
      <c r="Y229">
        <f t="shared" si="139"/>
        <v>0</v>
      </c>
      <c r="Z229">
        <f t="shared" si="140"/>
        <v>31.300742982501617</v>
      </c>
      <c r="AA229">
        <f t="shared" si="141"/>
        <v>30.909503448275899</v>
      </c>
      <c r="AB229">
        <f t="shared" si="142"/>
        <v>4.4881523260233225</v>
      </c>
      <c r="AC229">
        <f t="shared" si="143"/>
        <v>71.456749678521533</v>
      </c>
      <c r="AD229">
        <f t="shared" si="144"/>
        <v>3.2812271766859937</v>
      </c>
      <c r="AE229">
        <f t="shared" si="145"/>
        <v>4.5919065608889076</v>
      </c>
      <c r="AF229">
        <f t="shared" si="146"/>
        <v>1.2069251493373288</v>
      </c>
      <c r="AG229">
        <f t="shared" si="147"/>
        <v>-1.320432305264438</v>
      </c>
      <c r="AH229">
        <f t="shared" si="148"/>
        <v>48.567180882557885</v>
      </c>
      <c r="AI229">
        <f t="shared" si="149"/>
        <v>4.8618095978910674</v>
      </c>
      <c r="AJ229">
        <f t="shared" si="150"/>
        <v>52.108558175184513</v>
      </c>
      <c r="AK229">
        <v>-4.1067674985380297E-2</v>
      </c>
      <c r="AL229">
        <v>4.6102062897015197E-2</v>
      </c>
      <c r="AM229">
        <v>3.44750866681178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51626.777441317063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-0.19622307212682036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1582064757.0310299</v>
      </c>
      <c r="BY229">
        <v>400.30762068965498</v>
      </c>
      <c r="BZ229">
        <v>399.991793103448</v>
      </c>
      <c r="CA229">
        <v>33.052434482758599</v>
      </c>
      <c r="CB229">
        <v>33.002803448275898</v>
      </c>
      <c r="CC229">
        <v>350.00834482758597</v>
      </c>
      <c r="CD229">
        <v>99.073386206896501</v>
      </c>
      <c r="CE229">
        <v>0.20000251724137899</v>
      </c>
      <c r="CF229">
        <v>31.310655172413799</v>
      </c>
      <c r="CG229">
        <v>30.909503448275899</v>
      </c>
      <c r="CH229">
        <v>999.9</v>
      </c>
      <c r="CI229">
        <v>0</v>
      </c>
      <c r="CJ229">
        <v>0</v>
      </c>
      <c r="CK229">
        <v>9996.2965517241391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-1.2896551724137899</v>
      </c>
      <c r="CS229">
        <v>0</v>
      </c>
      <c r="CT229">
        <v>13.813793103448299</v>
      </c>
      <c r="CU229">
        <v>-1.8413793103448299</v>
      </c>
      <c r="CV229">
        <v>38.620655172413798</v>
      </c>
      <c r="CW229">
        <v>43.866310344827603</v>
      </c>
      <c r="CX229">
        <v>41.17</v>
      </c>
      <c r="CY229">
        <v>42.5</v>
      </c>
      <c r="CZ229">
        <v>39.807724137930997</v>
      </c>
      <c r="DA229">
        <v>0</v>
      </c>
      <c r="DB229">
        <v>0</v>
      </c>
      <c r="DC229">
        <v>0</v>
      </c>
      <c r="DD229">
        <v>1582064768.3</v>
      </c>
      <c r="DE229">
        <v>-0.58846153846153804</v>
      </c>
      <c r="DF229">
        <v>3.0666662742386999</v>
      </c>
      <c r="DG229">
        <v>-8.09572662799299</v>
      </c>
      <c r="DH229">
        <v>13.1846153846154</v>
      </c>
      <c r="DI229">
        <v>15</v>
      </c>
      <c r="DJ229">
        <v>100</v>
      </c>
      <c r="DK229">
        <v>100</v>
      </c>
      <c r="DL229">
        <v>2.605</v>
      </c>
      <c r="DM229">
        <v>0.52900000000000003</v>
      </c>
      <c r="DN229">
        <v>2</v>
      </c>
      <c r="DO229">
        <v>343.24599999999998</v>
      </c>
      <c r="DP229">
        <v>687.82299999999998</v>
      </c>
      <c r="DQ229">
        <v>31</v>
      </c>
      <c r="DR229">
        <v>30.361899999999999</v>
      </c>
      <c r="DS229">
        <v>30</v>
      </c>
      <c r="DT229">
        <v>30.297999999999998</v>
      </c>
      <c r="DU229">
        <v>30.3109</v>
      </c>
      <c r="DV229">
        <v>21.081600000000002</v>
      </c>
      <c r="DW229">
        <v>10.5318</v>
      </c>
      <c r="DX229">
        <v>100</v>
      </c>
      <c r="DY229">
        <v>31</v>
      </c>
      <c r="DZ229">
        <v>400</v>
      </c>
      <c r="EA229">
        <v>32.988</v>
      </c>
      <c r="EB229">
        <v>100.25</v>
      </c>
      <c r="EC229">
        <v>100.663</v>
      </c>
    </row>
    <row r="230" spans="1:133" x14ac:dyDescent="0.35">
      <c r="A230">
        <v>214</v>
      </c>
      <c r="B230">
        <v>1582064770.0999999</v>
      </c>
      <c r="C230">
        <v>1065.0999999046301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1582064762.0310299</v>
      </c>
      <c r="O230">
        <f t="shared" si="129"/>
        <v>2.9823275545046197E-5</v>
      </c>
      <c r="P230">
        <f t="shared" si="130"/>
        <v>-0.200581969994819</v>
      </c>
      <c r="Q230">
        <f t="shared" si="131"/>
        <v>400.31937931034503</v>
      </c>
      <c r="R230">
        <f t="shared" si="132"/>
        <v>527.10110335926106</v>
      </c>
      <c r="S230">
        <f t="shared" si="133"/>
        <v>52.326232144697116</v>
      </c>
      <c r="T230">
        <f t="shared" si="134"/>
        <v>39.740392574243963</v>
      </c>
      <c r="U230">
        <f t="shared" si="135"/>
        <v>2.3580168115906928E-3</v>
      </c>
      <c r="V230">
        <f t="shared" si="136"/>
        <v>2.2454670152258869</v>
      </c>
      <c r="W230">
        <f t="shared" si="137"/>
        <v>2.3566420067067779E-3</v>
      </c>
      <c r="X230">
        <f t="shared" si="138"/>
        <v>1.4730247052199487E-3</v>
      </c>
      <c r="Y230">
        <f t="shared" si="139"/>
        <v>0</v>
      </c>
      <c r="Z230">
        <f t="shared" si="140"/>
        <v>31.299726159993565</v>
      </c>
      <c r="AA230">
        <f t="shared" si="141"/>
        <v>30.909624137931001</v>
      </c>
      <c r="AB230">
        <f t="shared" si="142"/>
        <v>4.4881832315862189</v>
      </c>
      <c r="AC230">
        <f t="shared" si="143"/>
        <v>71.457413569609614</v>
      </c>
      <c r="AD230">
        <f t="shared" si="144"/>
        <v>3.2810607058175827</v>
      </c>
      <c r="AE230">
        <f t="shared" si="145"/>
        <v>4.5916309336068624</v>
      </c>
      <c r="AF230">
        <f t="shared" si="146"/>
        <v>1.2071225257686362</v>
      </c>
      <c r="AG230">
        <f t="shared" si="147"/>
        <v>-1.3152064515365374</v>
      </c>
      <c r="AH230">
        <f t="shared" si="148"/>
        <v>48.420125009519403</v>
      </c>
      <c r="AI230">
        <f t="shared" si="149"/>
        <v>4.8475362312538541</v>
      </c>
      <c r="AJ230">
        <f t="shared" si="150"/>
        <v>51.952454789236718</v>
      </c>
      <c r="AK230">
        <v>-4.1061823787070198E-2</v>
      </c>
      <c r="AL230">
        <v>4.6095494414319003E-2</v>
      </c>
      <c r="AM230">
        <v>3.4471197050744999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51619.86506049626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-0.200581969994819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1582064762.0310299</v>
      </c>
      <c r="BY230">
        <v>400.31937931034503</v>
      </c>
      <c r="BZ230">
        <v>399.99599999999998</v>
      </c>
      <c r="CA230">
        <v>33.051313793103503</v>
      </c>
      <c r="CB230">
        <v>33.001879310344798</v>
      </c>
      <c r="CC230">
        <v>350.009655172414</v>
      </c>
      <c r="CD230">
        <v>99.071710344827594</v>
      </c>
      <c r="CE230">
        <v>0.20000775862069001</v>
      </c>
      <c r="CF230">
        <v>31.3096</v>
      </c>
      <c r="CG230">
        <v>30.909624137931001</v>
      </c>
      <c r="CH230">
        <v>999.9</v>
      </c>
      <c r="CI230">
        <v>0</v>
      </c>
      <c r="CJ230">
        <v>0</v>
      </c>
      <c r="CK230">
        <v>9995.0413793103398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-0.38620689655172402</v>
      </c>
      <c r="CS230">
        <v>0</v>
      </c>
      <c r="CT230">
        <v>12.7172413793103</v>
      </c>
      <c r="CU230">
        <v>-1.96896551724138</v>
      </c>
      <c r="CV230">
        <v>38.620655172413798</v>
      </c>
      <c r="CW230">
        <v>43.864137931034499</v>
      </c>
      <c r="CX230">
        <v>41.172103448275898</v>
      </c>
      <c r="CY230">
        <v>42.5</v>
      </c>
      <c r="CZ230">
        <v>39.807724137930997</v>
      </c>
      <c r="DA230">
        <v>0</v>
      </c>
      <c r="DB230">
        <v>0</v>
      </c>
      <c r="DC230">
        <v>0</v>
      </c>
      <c r="DD230">
        <v>1582064773.7</v>
      </c>
      <c r="DE230">
        <v>0.36153846153846098</v>
      </c>
      <c r="DF230">
        <v>6.4478629492811104</v>
      </c>
      <c r="DG230">
        <v>-7.3504274494471398</v>
      </c>
      <c r="DH230">
        <v>11.484615384615401</v>
      </c>
      <c r="DI230">
        <v>15</v>
      </c>
      <c r="DJ230">
        <v>100</v>
      </c>
      <c r="DK230">
        <v>100</v>
      </c>
      <c r="DL230">
        <v>2.605</v>
      </c>
      <c r="DM230">
        <v>0.52900000000000003</v>
      </c>
      <c r="DN230">
        <v>2</v>
      </c>
      <c r="DO230">
        <v>343.32</v>
      </c>
      <c r="DP230">
        <v>687.78200000000004</v>
      </c>
      <c r="DQ230">
        <v>30.9999</v>
      </c>
      <c r="DR230">
        <v>30.361899999999999</v>
      </c>
      <c r="DS230">
        <v>30</v>
      </c>
      <c r="DT230">
        <v>30.296199999999999</v>
      </c>
      <c r="DU230">
        <v>30.3094</v>
      </c>
      <c r="DV230">
        <v>21.079599999999999</v>
      </c>
      <c r="DW230">
        <v>10.5318</v>
      </c>
      <c r="DX230">
        <v>100</v>
      </c>
      <c r="DY230">
        <v>31</v>
      </c>
      <c r="DZ230">
        <v>400</v>
      </c>
      <c r="EA230">
        <v>32.988</v>
      </c>
      <c r="EB230">
        <v>100.251</v>
      </c>
      <c r="EC230">
        <v>100.663</v>
      </c>
    </row>
    <row r="231" spans="1:133" x14ac:dyDescent="0.35">
      <c r="A231">
        <v>215</v>
      </c>
      <c r="B231">
        <v>1582064775.0999999</v>
      </c>
      <c r="C231">
        <v>1070.0999999046301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1582064767.0310299</v>
      </c>
      <c r="O231">
        <f t="shared" si="129"/>
        <v>2.9693872410565581E-5</v>
      </c>
      <c r="P231">
        <f t="shared" si="130"/>
        <v>-0.19268284124557436</v>
      </c>
      <c r="Q231">
        <f t="shared" si="131"/>
        <v>400.32410344827599</v>
      </c>
      <c r="R231">
        <f t="shared" si="132"/>
        <v>522.3989251826813</v>
      </c>
      <c r="S231">
        <f t="shared" si="133"/>
        <v>51.858829054623762</v>
      </c>
      <c r="T231">
        <f t="shared" si="134"/>
        <v>39.740394258869955</v>
      </c>
      <c r="U231">
        <f t="shared" si="135"/>
        <v>2.3470488934664636E-3</v>
      </c>
      <c r="V231">
        <f t="shared" si="136"/>
        <v>2.2451195425183941</v>
      </c>
      <c r="W231">
        <f t="shared" si="137"/>
        <v>2.3456866335271102E-3</v>
      </c>
      <c r="X231">
        <f t="shared" si="138"/>
        <v>1.4661764708020948E-3</v>
      </c>
      <c r="Y231">
        <f t="shared" si="139"/>
        <v>0</v>
      </c>
      <c r="Z231">
        <f t="shared" si="140"/>
        <v>31.298777955854689</v>
      </c>
      <c r="AA231">
        <f t="shared" si="141"/>
        <v>30.910548275862102</v>
      </c>
      <c r="AB231">
        <f t="shared" si="142"/>
        <v>4.4884198860408713</v>
      </c>
      <c r="AC231">
        <f t="shared" si="143"/>
        <v>71.458747463377222</v>
      </c>
      <c r="AD231">
        <f t="shared" si="144"/>
        <v>3.2809372323802113</v>
      </c>
      <c r="AE231">
        <f t="shared" si="145"/>
        <v>4.591372433531248</v>
      </c>
      <c r="AF231">
        <f t="shared" si="146"/>
        <v>1.20748265366066</v>
      </c>
      <c r="AG231">
        <f t="shared" si="147"/>
        <v>-1.3094997733059421</v>
      </c>
      <c r="AH231">
        <f t="shared" si="148"/>
        <v>48.180988899311224</v>
      </c>
      <c r="AI231">
        <f t="shared" si="149"/>
        <v>4.8243402991256437</v>
      </c>
      <c r="AJ231">
        <f t="shared" si="150"/>
        <v>51.695829425130924</v>
      </c>
      <c r="AK231">
        <v>-4.1052486964387097E-2</v>
      </c>
      <c r="AL231">
        <v>4.60850130129066E-2</v>
      </c>
      <c r="AM231">
        <v>3.44649899515889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51608.748966551786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-0.19268284124557436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1582064767.0310299</v>
      </c>
      <c r="BY231">
        <v>400.32410344827599</v>
      </c>
      <c r="BZ231">
        <v>400.01417241379301</v>
      </c>
      <c r="CA231">
        <v>33.050458620689703</v>
      </c>
      <c r="CB231">
        <v>33.001237931034503</v>
      </c>
      <c r="CC231">
        <v>350.00496551724098</v>
      </c>
      <c r="CD231">
        <v>99.070562068965501</v>
      </c>
      <c r="CE231">
        <v>0.19998875862068999</v>
      </c>
      <c r="CF231">
        <v>31.308610344827599</v>
      </c>
      <c r="CG231">
        <v>30.910548275862102</v>
      </c>
      <c r="CH231">
        <v>999.9</v>
      </c>
      <c r="CI231">
        <v>0</v>
      </c>
      <c r="CJ231">
        <v>0</v>
      </c>
      <c r="CK231">
        <v>9992.8844827586199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-1.19655172413793</v>
      </c>
      <c r="CS231">
        <v>0</v>
      </c>
      <c r="CT231">
        <v>13.306896551724099</v>
      </c>
      <c r="CU231">
        <v>-1.8965517241379299</v>
      </c>
      <c r="CV231">
        <v>38.625</v>
      </c>
      <c r="CW231">
        <v>43.868482758620701</v>
      </c>
      <c r="CX231">
        <v>41.172034482758598</v>
      </c>
      <c r="CY231">
        <v>42.495655172413798</v>
      </c>
      <c r="CZ231">
        <v>39.807724137930997</v>
      </c>
      <c r="DA231">
        <v>0</v>
      </c>
      <c r="DB231">
        <v>0</v>
      </c>
      <c r="DC231">
        <v>0</v>
      </c>
      <c r="DD231">
        <v>1582064778.5</v>
      </c>
      <c r="DE231">
        <v>-0.75384615384615405</v>
      </c>
      <c r="DF231">
        <v>-31.336752290188301</v>
      </c>
      <c r="DG231">
        <v>14.1162392947102</v>
      </c>
      <c r="DH231">
        <v>11.742307692307699</v>
      </c>
      <c r="DI231">
        <v>15</v>
      </c>
      <c r="DJ231">
        <v>100</v>
      </c>
      <c r="DK231">
        <v>100</v>
      </c>
      <c r="DL231">
        <v>2.605</v>
      </c>
      <c r="DM231">
        <v>0.52900000000000003</v>
      </c>
      <c r="DN231">
        <v>2</v>
      </c>
      <c r="DO231">
        <v>343.28399999999999</v>
      </c>
      <c r="DP231">
        <v>687.86</v>
      </c>
      <c r="DQ231">
        <v>31</v>
      </c>
      <c r="DR231">
        <v>30.361899999999999</v>
      </c>
      <c r="DS231">
        <v>30</v>
      </c>
      <c r="DT231">
        <v>30.296199999999999</v>
      </c>
      <c r="DU231">
        <v>30.308199999999999</v>
      </c>
      <c r="DV231">
        <v>21.08</v>
      </c>
      <c r="DW231">
        <v>10.5318</v>
      </c>
      <c r="DX231">
        <v>100</v>
      </c>
      <c r="DY231">
        <v>31</v>
      </c>
      <c r="DZ231">
        <v>400</v>
      </c>
      <c r="EA231">
        <v>32.988</v>
      </c>
      <c r="EB231">
        <v>100.248</v>
      </c>
      <c r="EC231">
        <v>100.663</v>
      </c>
    </row>
    <row r="232" spans="1:133" x14ac:dyDescent="0.35">
      <c r="A232">
        <v>216</v>
      </c>
      <c r="B232">
        <v>1582064780.0999999</v>
      </c>
      <c r="C232">
        <v>1075.0999999046301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1582064772.0310299</v>
      </c>
      <c r="O232">
        <f t="shared" si="129"/>
        <v>2.9563456004284884E-5</v>
      </c>
      <c r="P232">
        <f t="shared" si="130"/>
        <v>-0.1966176919543535</v>
      </c>
      <c r="Q232">
        <f t="shared" si="131"/>
        <v>400.33158620689699</v>
      </c>
      <c r="R232">
        <f t="shared" si="132"/>
        <v>525.60554975939647</v>
      </c>
      <c r="S232">
        <f t="shared" si="133"/>
        <v>52.176826820951298</v>
      </c>
      <c r="T232">
        <f t="shared" si="134"/>
        <v>39.740889064120033</v>
      </c>
      <c r="U232">
        <f t="shared" si="135"/>
        <v>2.3375494389310989E-3</v>
      </c>
      <c r="V232">
        <f t="shared" si="136"/>
        <v>2.2460397293874488</v>
      </c>
      <c r="W232">
        <f t="shared" si="137"/>
        <v>2.3361987337356086E-3</v>
      </c>
      <c r="X232">
        <f t="shared" si="138"/>
        <v>1.4602454961581449E-3</v>
      </c>
      <c r="Y232">
        <f t="shared" si="139"/>
        <v>0</v>
      </c>
      <c r="Z232">
        <f t="shared" si="140"/>
        <v>31.297866155919873</v>
      </c>
      <c r="AA232">
        <f t="shared" si="141"/>
        <v>30.908772413793098</v>
      </c>
      <c r="AB232">
        <f t="shared" si="142"/>
        <v>4.4879651305757031</v>
      </c>
      <c r="AC232">
        <f t="shared" si="143"/>
        <v>71.462012167642158</v>
      </c>
      <c r="AD232">
        <f t="shared" si="144"/>
        <v>3.2809081992985552</v>
      </c>
      <c r="AE232">
        <f t="shared" si="145"/>
        <v>4.5911220518139046</v>
      </c>
      <c r="AF232">
        <f t="shared" si="146"/>
        <v>1.207056931277148</v>
      </c>
      <c r="AG232">
        <f t="shared" si="147"/>
        <v>-1.3037484097889633</v>
      </c>
      <c r="AH232">
        <f t="shared" si="148"/>
        <v>48.299694933827737</v>
      </c>
      <c r="AI232">
        <f t="shared" si="149"/>
        <v>4.8341797177764745</v>
      </c>
      <c r="AJ232">
        <f t="shared" si="150"/>
        <v>51.83012624181525</v>
      </c>
      <c r="AK232">
        <v>-4.1077215832908298E-2</v>
      </c>
      <c r="AL232">
        <v>4.6112773334189602E-2</v>
      </c>
      <c r="AM232">
        <v>3.4481428593670098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51638.718378078731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-0.1966176919543535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1582064772.0310299</v>
      </c>
      <c r="BY232">
        <v>400.33158620689699</v>
      </c>
      <c r="BZ232">
        <v>400.01482758620699</v>
      </c>
      <c r="CA232">
        <v>33.050372413793099</v>
      </c>
      <c r="CB232">
        <v>33.001368965517202</v>
      </c>
      <c r="CC232">
        <v>350.01258620689703</v>
      </c>
      <c r="CD232">
        <v>99.069951724137894</v>
      </c>
      <c r="CE232">
        <v>0.19997958620689699</v>
      </c>
      <c r="CF232">
        <v>31.307651724137902</v>
      </c>
      <c r="CG232">
        <v>30.908772413793098</v>
      </c>
      <c r="CH232">
        <v>999.9</v>
      </c>
      <c r="CI232">
        <v>0</v>
      </c>
      <c r="CJ232">
        <v>0</v>
      </c>
      <c r="CK232">
        <v>9998.9655172413804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0.12758620689655201</v>
      </c>
      <c r="CS232">
        <v>0</v>
      </c>
      <c r="CT232">
        <v>11.910344827586201</v>
      </c>
      <c r="CU232">
        <v>-2.38620689655172</v>
      </c>
      <c r="CV232">
        <v>38.625</v>
      </c>
      <c r="CW232">
        <v>43.866310344827603</v>
      </c>
      <c r="CX232">
        <v>41.171999999999997</v>
      </c>
      <c r="CY232">
        <v>42.499931034482799</v>
      </c>
      <c r="CZ232">
        <v>39.809862068965501</v>
      </c>
      <c r="DA232">
        <v>0</v>
      </c>
      <c r="DB232">
        <v>0</v>
      </c>
      <c r="DC232">
        <v>0</v>
      </c>
      <c r="DD232">
        <v>1582064783.3</v>
      </c>
      <c r="DE232">
        <v>0.1</v>
      </c>
      <c r="DF232">
        <v>5.8871793854044903</v>
      </c>
      <c r="DG232">
        <v>18.0615384657372</v>
      </c>
      <c r="DH232">
        <v>10.757692307692301</v>
      </c>
      <c r="DI232">
        <v>15</v>
      </c>
      <c r="DJ232">
        <v>100</v>
      </c>
      <c r="DK232">
        <v>100</v>
      </c>
      <c r="DL232">
        <v>2.605</v>
      </c>
      <c r="DM232">
        <v>0.52900000000000003</v>
      </c>
      <c r="DN232">
        <v>2</v>
      </c>
      <c r="DO232">
        <v>343.42599999999999</v>
      </c>
      <c r="DP232">
        <v>687.65</v>
      </c>
      <c r="DQ232">
        <v>31</v>
      </c>
      <c r="DR232">
        <v>30.361599999999999</v>
      </c>
      <c r="DS232">
        <v>30</v>
      </c>
      <c r="DT232">
        <v>30.296199999999999</v>
      </c>
      <c r="DU232">
        <v>30.308199999999999</v>
      </c>
      <c r="DV232">
        <v>21.081099999999999</v>
      </c>
      <c r="DW232">
        <v>10.5318</v>
      </c>
      <c r="DX232">
        <v>100</v>
      </c>
      <c r="DY232">
        <v>31</v>
      </c>
      <c r="DZ232">
        <v>400</v>
      </c>
      <c r="EA232">
        <v>32.988</v>
      </c>
      <c r="EB232">
        <v>100.245</v>
      </c>
      <c r="EC232">
        <v>100.664</v>
      </c>
    </row>
    <row r="233" spans="1:133" x14ac:dyDescent="0.35">
      <c r="A233">
        <v>217</v>
      </c>
      <c r="B233">
        <v>1582064785.0999999</v>
      </c>
      <c r="C233">
        <v>1080.0999999046301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1582064777.0310299</v>
      </c>
      <c r="O233">
        <f t="shared" si="129"/>
        <v>2.9299372138756061E-5</v>
      </c>
      <c r="P233">
        <f t="shared" si="130"/>
        <v>-0.18796279857269671</v>
      </c>
      <c r="Q233">
        <f t="shared" si="131"/>
        <v>400.30265517241401</v>
      </c>
      <c r="R233">
        <f t="shared" si="132"/>
        <v>520.74381388746747</v>
      </c>
      <c r="S233">
        <f t="shared" si="133"/>
        <v>51.694286708086793</v>
      </c>
      <c r="T233">
        <f t="shared" si="134"/>
        <v>39.738081710487684</v>
      </c>
      <c r="U233">
        <f t="shared" si="135"/>
        <v>2.3188809871535409E-3</v>
      </c>
      <c r="V233">
        <f t="shared" si="136"/>
        <v>2.2458778909469421</v>
      </c>
      <c r="W233">
        <f t="shared" si="137"/>
        <v>2.317551667825879E-3</v>
      </c>
      <c r="X233">
        <f t="shared" si="138"/>
        <v>1.448589160109551E-3</v>
      </c>
      <c r="Y233">
        <f t="shared" si="139"/>
        <v>0</v>
      </c>
      <c r="Z233">
        <f t="shared" si="140"/>
        <v>31.297811552560102</v>
      </c>
      <c r="AA233">
        <f t="shared" si="141"/>
        <v>30.904037931034502</v>
      </c>
      <c r="AB233">
        <f t="shared" si="142"/>
        <v>4.4867529397995902</v>
      </c>
      <c r="AC233">
        <f t="shared" si="143"/>
        <v>71.461167222385413</v>
      </c>
      <c r="AD233">
        <f t="shared" si="144"/>
        <v>3.2808430192272731</v>
      </c>
      <c r="AE233">
        <f t="shared" si="145"/>
        <v>4.5910851260200793</v>
      </c>
      <c r="AF233">
        <f t="shared" si="146"/>
        <v>1.2059099205723172</v>
      </c>
      <c r="AG233">
        <f t="shared" si="147"/>
        <v>-1.2921023113191423</v>
      </c>
      <c r="AH233">
        <f t="shared" si="148"/>
        <v>48.852346602136102</v>
      </c>
      <c r="AI233">
        <f t="shared" si="149"/>
        <v>4.8897278455398681</v>
      </c>
      <c r="AJ233">
        <f t="shared" si="150"/>
        <v>52.449972136356827</v>
      </c>
      <c r="AK233">
        <v>-4.1072865967255498E-2</v>
      </c>
      <c r="AL233">
        <v>4.61078902289251E-2</v>
      </c>
      <c r="AM233">
        <v>3.4478537243945899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51633.50031282159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-0.18796279857269671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1582064777.0310299</v>
      </c>
      <c r="BY233">
        <v>400.30265517241401</v>
      </c>
      <c r="BZ233">
        <v>400.00055172413801</v>
      </c>
      <c r="CA233">
        <v>33.049662068965503</v>
      </c>
      <c r="CB233">
        <v>33.001096551724103</v>
      </c>
      <c r="CC233">
        <v>350.01424137931002</v>
      </c>
      <c r="CD233">
        <v>99.070089655172396</v>
      </c>
      <c r="CE233">
        <v>0.20000310344827599</v>
      </c>
      <c r="CF233">
        <v>31.307510344827602</v>
      </c>
      <c r="CG233">
        <v>30.904037931034502</v>
      </c>
      <c r="CH233">
        <v>999.9</v>
      </c>
      <c r="CI233">
        <v>0</v>
      </c>
      <c r="CJ233">
        <v>0</v>
      </c>
      <c r="CK233">
        <v>9997.8927586206901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-0.96551724137931005</v>
      </c>
      <c r="CS233">
        <v>0</v>
      </c>
      <c r="CT233">
        <v>11.862068965517199</v>
      </c>
      <c r="CU233">
        <v>-2.6241379310344799</v>
      </c>
      <c r="CV233">
        <v>38.625</v>
      </c>
      <c r="CW233">
        <v>43.864137931034499</v>
      </c>
      <c r="CX233">
        <v>41.174172413793102</v>
      </c>
      <c r="CY233">
        <v>42.495586206896597</v>
      </c>
      <c r="CZ233">
        <v>39.807724137930997</v>
      </c>
      <c r="DA233">
        <v>0</v>
      </c>
      <c r="DB233">
        <v>0</v>
      </c>
      <c r="DC233">
        <v>0</v>
      </c>
      <c r="DD233">
        <v>1582064788.7</v>
      </c>
      <c r="DE233">
        <v>-0.68076923076923102</v>
      </c>
      <c r="DF233">
        <v>22.6700853534788</v>
      </c>
      <c r="DG233">
        <v>-8.5162390249421698</v>
      </c>
      <c r="DH233">
        <v>11.4653846153846</v>
      </c>
      <c r="DI233">
        <v>15</v>
      </c>
      <c r="DJ233">
        <v>100</v>
      </c>
      <c r="DK233">
        <v>100</v>
      </c>
      <c r="DL233">
        <v>2.605</v>
      </c>
      <c r="DM233">
        <v>0.52900000000000003</v>
      </c>
      <c r="DN233">
        <v>2</v>
      </c>
      <c r="DO233">
        <v>343.34300000000002</v>
      </c>
      <c r="DP233">
        <v>687.697</v>
      </c>
      <c r="DQ233">
        <v>31.0002</v>
      </c>
      <c r="DR233">
        <v>30.359300000000001</v>
      </c>
      <c r="DS233">
        <v>30.0001</v>
      </c>
      <c r="DT233">
        <v>30.296199999999999</v>
      </c>
      <c r="DU233">
        <v>30.308199999999999</v>
      </c>
      <c r="DV233">
        <v>21.0824</v>
      </c>
      <c r="DW233">
        <v>10.5318</v>
      </c>
      <c r="DX233">
        <v>100</v>
      </c>
      <c r="DY233">
        <v>31</v>
      </c>
      <c r="DZ233">
        <v>400</v>
      </c>
      <c r="EA233">
        <v>32.988</v>
      </c>
      <c r="EB233">
        <v>100.247</v>
      </c>
      <c r="EC233">
        <v>100.666</v>
      </c>
    </row>
    <row r="234" spans="1:133" x14ac:dyDescent="0.35">
      <c r="A234">
        <v>218</v>
      </c>
      <c r="B234">
        <v>1582064790.0999999</v>
      </c>
      <c r="C234">
        <v>1085.0999999046301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1582064782.0310299</v>
      </c>
      <c r="O234">
        <f t="shared" si="129"/>
        <v>2.9213743263136269E-5</v>
      </c>
      <c r="P234">
        <f t="shared" si="130"/>
        <v>-0.18185117034501627</v>
      </c>
      <c r="Q234">
        <f t="shared" si="131"/>
        <v>400.28565517241401</v>
      </c>
      <c r="R234">
        <f t="shared" si="132"/>
        <v>516.87461951447415</v>
      </c>
      <c r="S234">
        <f t="shared" si="133"/>
        <v>51.310213185982398</v>
      </c>
      <c r="T234">
        <f t="shared" si="134"/>
        <v>39.736410972317152</v>
      </c>
      <c r="U234">
        <f t="shared" si="135"/>
        <v>2.3129024670900749E-3</v>
      </c>
      <c r="V234">
        <f t="shared" si="136"/>
        <v>2.2468144346847101</v>
      </c>
      <c r="W234">
        <f t="shared" si="137"/>
        <v>2.3115805422057626E-3</v>
      </c>
      <c r="X234">
        <f t="shared" si="138"/>
        <v>1.4448565427930501E-3</v>
      </c>
      <c r="Y234">
        <f t="shared" si="139"/>
        <v>0</v>
      </c>
      <c r="Z234">
        <f t="shared" si="140"/>
        <v>31.298012528417509</v>
      </c>
      <c r="AA234">
        <f t="shared" si="141"/>
        <v>30.902293103448301</v>
      </c>
      <c r="AB234">
        <f t="shared" si="142"/>
        <v>4.4863062757221703</v>
      </c>
      <c r="AC234">
        <f t="shared" si="143"/>
        <v>71.459787407840025</v>
      </c>
      <c r="AD234">
        <f t="shared" si="144"/>
        <v>3.2808112065834529</v>
      </c>
      <c r="AE234">
        <f t="shared" si="145"/>
        <v>4.5911292568770046</v>
      </c>
      <c r="AF234">
        <f t="shared" si="146"/>
        <v>1.2054950691387174</v>
      </c>
      <c r="AG234">
        <f t="shared" si="147"/>
        <v>-1.2883260779043095</v>
      </c>
      <c r="AH234">
        <f t="shared" si="148"/>
        <v>49.104536561812878</v>
      </c>
      <c r="AI234">
        <f t="shared" si="149"/>
        <v>4.9128831536239721</v>
      </c>
      <c r="AJ234">
        <f t="shared" si="150"/>
        <v>52.729093637532543</v>
      </c>
      <c r="AK234">
        <v>-4.1098042135148297E-2</v>
      </c>
      <c r="AL234">
        <v>4.6136152682938102E-2</v>
      </c>
      <c r="AM234">
        <v>3.4495270354524199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51663.827843173836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-0.18185117034501627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1582064782.0310299</v>
      </c>
      <c r="BY234">
        <v>400.28565517241401</v>
      </c>
      <c r="BZ234">
        <v>399.99396551724101</v>
      </c>
      <c r="CA234">
        <v>33.0493275862069</v>
      </c>
      <c r="CB234">
        <v>33.000903448275899</v>
      </c>
      <c r="CC234">
        <v>350.01034482758598</v>
      </c>
      <c r="CD234">
        <v>99.070158620689597</v>
      </c>
      <c r="CE234">
        <v>0.19997624137931</v>
      </c>
      <c r="CF234">
        <v>31.307679310344799</v>
      </c>
      <c r="CG234">
        <v>30.902293103448301</v>
      </c>
      <c r="CH234">
        <v>999.9</v>
      </c>
      <c r="CI234">
        <v>0</v>
      </c>
      <c r="CJ234">
        <v>0</v>
      </c>
      <c r="CK234">
        <v>10004.014137931001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1.8827586206896501</v>
      </c>
      <c r="CS234">
        <v>0</v>
      </c>
      <c r="CT234">
        <v>9.1586206896551694</v>
      </c>
      <c r="CU234">
        <v>-2.6379310344827598</v>
      </c>
      <c r="CV234">
        <v>38.625</v>
      </c>
      <c r="CW234">
        <v>43.864137931034499</v>
      </c>
      <c r="CX234">
        <v>41.176344827586199</v>
      </c>
      <c r="CY234">
        <v>42.497758620689702</v>
      </c>
      <c r="CZ234">
        <v>39.807724137930997</v>
      </c>
      <c r="DA234">
        <v>0</v>
      </c>
      <c r="DB234">
        <v>0</v>
      </c>
      <c r="DC234">
        <v>0</v>
      </c>
      <c r="DD234">
        <v>1582064793.5</v>
      </c>
      <c r="DE234">
        <v>1.5884615384615399</v>
      </c>
      <c r="DF234">
        <v>-2.5333333964993501</v>
      </c>
      <c r="DG234">
        <v>-17.06666649972</v>
      </c>
      <c r="DH234">
        <v>9.0692307692307708</v>
      </c>
      <c r="DI234">
        <v>15</v>
      </c>
      <c r="DJ234">
        <v>100</v>
      </c>
      <c r="DK234">
        <v>100</v>
      </c>
      <c r="DL234">
        <v>2.605</v>
      </c>
      <c r="DM234">
        <v>0.52900000000000003</v>
      </c>
      <c r="DN234">
        <v>2</v>
      </c>
      <c r="DO234">
        <v>343.33</v>
      </c>
      <c r="DP234">
        <v>687.67399999999998</v>
      </c>
      <c r="DQ234">
        <v>31.0001</v>
      </c>
      <c r="DR234">
        <v>30.359300000000001</v>
      </c>
      <c r="DS234">
        <v>30.0002</v>
      </c>
      <c r="DT234">
        <v>30.295999999999999</v>
      </c>
      <c r="DU234">
        <v>30.308199999999999</v>
      </c>
      <c r="DV234">
        <v>21.081</v>
      </c>
      <c r="DW234">
        <v>10.5318</v>
      </c>
      <c r="DX234">
        <v>100</v>
      </c>
      <c r="DY234">
        <v>31</v>
      </c>
      <c r="DZ234">
        <v>400</v>
      </c>
      <c r="EA234">
        <v>32.988</v>
      </c>
      <c r="EB234">
        <v>100.249</v>
      </c>
      <c r="EC234">
        <v>100.66500000000001</v>
      </c>
    </row>
    <row r="235" spans="1:133" x14ac:dyDescent="0.35">
      <c r="A235">
        <v>219</v>
      </c>
      <c r="B235">
        <v>1582064795.0999999</v>
      </c>
      <c r="C235">
        <v>1090.0999999046301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1582064787.0310299</v>
      </c>
      <c r="O235">
        <f t="shared" si="129"/>
        <v>3.0179848509095251E-5</v>
      </c>
      <c r="P235">
        <f t="shared" si="130"/>
        <v>-0.1781587573436757</v>
      </c>
      <c r="Q235">
        <f t="shared" si="131"/>
        <v>400.27872413793102</v>
      </c>
      <c r="R235">
        <f t="shared" si="132"/>
        <v>510.3745672150813</v>
      </c>
      <c r="S235">
        <f t="shared" si="133"/>
        <v>50.664988178214237</v>
      </c>
      <c r="T235">
        <f t="shared" si="134"/>
        <v>39.735751209351577</v>
      </c>
      <c r="U235">
        <f t="shared" si="135"/>
        <v>2.390648874935218E-3</v>
      </c>
      <c r="V235">
        <f t="shared" si="136"/>
        <v>2.2459878494984027</v>
      </c>
      <c r="W235">
        <f t="shared" si="137"/>
        <v>2.3892360953269745E-3</v>
      </c>
      <c r="X235">
        <f t="shared" si="138"/>
        <v>1.4933994196292049E-3</v>
      </c>
      <c r="Y235">
        <f t="shared" si="139"/>
        <v>0</v>
      </c>
      <c r="Z235">
        <f t="shared" si="140"/>
        <v>31.297344674716495</v>
      </c>
      <c r="AA235">
        <f t="shared" si="141"/>
        <v>30.900172413793101</v>
      </c>
      <c r="AB235">
        <f t="shared" si="142"/>
        <v>4.485763445641644</v>
      </c>
      <c r="AC235">
        <f t="shared" si="143"/>
        <v>71.462589647814227</v>
      </c>
      <c r="AD235">
        <f t="shared" si="144"/>
        <v>3.2808754999900747</v>
      </c>
      <c r="AE235">
        <f t="shared" si="145"/>
        <v>4.5910391942960107</v>
      </c>
      <c r="AF235">
        <f t="shared" si="146"/>
        <v>1.2048879456515693</v>
      </c>
      <c r="AG235">
        <f t="shared" si="147"/>
        <v>-1.3309313192511005</v>
      </c>
      <c r="AH235">
        <f t="shared" si="148"/>
        <v>49.301502889098259</v>
      </c>
      <c r="AI235">
        <f t="shared" si="149"/>
        <v>4.9343448711409303</v>
      </c>
      <c r="AJ235">
        <f t="shared" si="150"/>
        <v>52.904916440988089</v>
      </c>
      <c r="AK235">
        <v>-4.1075821383501597E-2</v>
      </c>
      <c r="AL235">
        <v>4.6111207942570002E-2</v>
      </c>
      <c r="AM235">
        <v>3.4480501716490402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51637.09589057546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-0.1781587573436757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1582064787.0310299</v>
      </c>
      <c r="BY235">
        <v>400.27872413793102</v>
      </c>
      <c r="BZ235">
        <v>399.99403448275899</v>
      </c>
      <c r="CA235">
        <v>33.049951724137898</v>
      </c>
      <c r="CB235">
        <v>32.999927586206901</v>
      </c>
      <c r="CC235">
        <v>350.019896551724</v>
      </c>
      <c r="CD235">
        <v>99.070189655172399</v>
      </c>
      <c r="CE235">
        <v>0.20001586206896499</v>
      </c>
      <c r="CF235">
        <v>31.307334482758598</v>
      </c>
      <c r="CG235">
        <v>30.900172413793101</v>
      </c>
      <c r="CH235">
        <v>999.9</v>
      </c>
      <c r="CI235">
        <v>0</v>
      </c>
      <c r="CJ235">
        <v>0</v>
      </c>
      <c r="CK235">
        <v>9998.6020689655197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2.5551724137931</v>
      </c>
      <c r="CS235">
        <v>0</v>
      </c>
      <c r="CT235">
        <v>8.3344827586206893</v>
      </c>
      <c r="CU235">
        <v>-2.5620689655172399</v>
      </c>
      <c r="CV235">
        <v>38.616310344827603</v>
      </c>
      <c r="CW235">
        <v>43.857620689655199</v>
      </c>
      <c r="CX235">
        <v>41.184931034482801</v>
      </c>
      <c r="CY235">
        <v>42.499931034482799</v>
      </c>
      <c r="CZ235">
        <v>39.803448275862102</v>
      </c>
      <c r="DA235">
        <v>0</v>
      </c>
      <c r="DB235">
        <v>0</v>
      </c>
      <c r="DC235">
        <v>0</v>
      </c>
      <c r="DD235">
        <v>1582064798.3</v>
      </c>
      <c r="DE235">
        <v>1.95384615384615</v>
      </c>
      <c r="DF235">
        <v>8.8547006746384103</v>
      </c>
      <c r="DG235">
        <v>-8.8615382785343506</v>
      </c>
      <c r="DH235">
        <v>9.6923076923076898</v>
      </c>
      <c r="DI235">
        <v>15</v>
      </c>
      <c r="DJ235">
        <v>100</v>
      </c>
      <c r="DK235">
        <v>100</v>
      </c>
      <c r="DL235">
        <v>2.605</v>
      </c>
      <c r="DM235">
        <v>0.52900000000000003</v>
      </c>
      <c r="DN235">
        <v>2</v>
      </c>
      <c r="DO235">
        <v>343.23399999999998</v>
      </c>
      <c r="DP235">
        <v>687.83699999999999</v>
      </c>
      <c r="DQ235">
        <v>31.0001</v>
      </c>
      <c r="DR235">
        <v>30.359300000000001</v>
      </c>
      <c r="DS235">
        <v>30</v>
      </c>
      <c r="DT235">
        <v>30.293600000000001</v>
      </c>
      <c r="DU235">
        <v>30.308199999999999</v>
      </c>
      <c r="DV235">
        <v>21.0824</v>
      </c>
      <c r="DW235">
        <v>10.5318</v>
      </c>
      <c r="DX235">
        <v>100</v>
      </c>
      <c r="DY235">
        <v>31</v>
      </c>
      <c r="DZ235">
        <v>400</v>
      </c>
      <c r="EA235">
        <v>32.988</v>
      </c>
      <c r="EB235">
        <v>100.25</v>
      </c>
      <c r="EC235">
        <v>100.66500000000001</v>
      </c>
    </row>
    <row r="236" spans="1:133" x14ac:dyDescent="0.35">
      <c r="A236">
        <v>220</v>
      </c>
      <c r="B236">
        <v>1582064800.0999999</v>
      </c>
      <c r="C236">
        <v>1095.0999999046301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1582064792.0310299</v>
      </c>
      <c r="O236">
        <f t="shared" si="129"/>
        <v>3.0166788116822043E-5</v>
      </c>
      <c r="P236">
        <f t="shared" si="130"/>
        <v>-0.17804998008640233</v>
      </c>
      <c r="Q236">
        <f t="shared" si="131"/>
        <v>400.282206896552</v>
      </c>
      <c r="R236">
        <f t="shared" si="132"/>
        <v>510.35857584131855</v>
      </c>
      <c r="S236">
        <f t="shared" si="133"/>
        <v>50.663563990801471</v>
      </c>
      <c r="T236">
        <f t="shared" si="134"/>
        <v>39.736225006216216</v>
      </c>
      <c r="U236">
        <f t="shared" si="135"/>
        <v>2.3895787006564004E-3</v>
      </c>
      <c r="V236">
        <f t="shared" si="136"/>
        <v>2.2457689532674916</v>
      </c>
      <c r="W236">
        <f t="shared" si="137"/>
        <v>2.3881670477303974E-3</v>
      </c>
      <c r="X236">
        <f t="shared" si="138"/>
        <v>1.4927311637355674E-3</v>
      </c>
      <c r="Y236">
        <f t="shared" si="139"/>
        <v>0</v>
      </c>
      <c r="Z236">
        <f t="shared" si="140"/>
        <v>31.296299827986108</v>
      </c>
      <c r="AA236">
        <f t="shared" si="141"/>
        <v>30.900058620689698</v>
      </c>
      <c r="AB236">
        <f t="shared" si="142"/>
        <v>4.4857343197913355</v>
      </c>
      <c r="AC236">
        <f t="shared" si="143"/>
        <v>71.465732175042234</v>
      </c>
      <c r="AD236">
        <f t="shared" si="144"/>
        <v>3.2808241151949593</v>
      </c>
      <c r="AE236">
        <f t="shared" si="145"/>
        <v>4.590765413498012</v>
      </c>
      <c r="AF236">
        <f t="shared" si="146"/>
        <v>1.2049102045963762</v>
      </c>
      <c r="AG236">
        <f t="shared" si="147"/>
        <v>-1.3303553559518522</v>
      </c>
      <c r="AH236">
        <f t="shared" si="148"/>
        <v>49.183556446976176</v>
      </c>
      <c r="AI236">
        <f t="shared" si="149"/>
        <v>4.9229917659997211</v>
      </c>
      <c r="AJ236">
        <f t="shared" si="150"/>
        <v>52.776192857024043</v>
      </c>
      <c r="AK236">
        <v>-4.1069938117900599E-2</v>
      </c>
      <c r="AL236">
        <v>4.6104603461530502E-2</v>
      </c>
      <c r="AM236">
        <v>3.4476591047427299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51630.187169925353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-0.17804998008640233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1582064792.0310299</v>
      </c>
      <c r="BY236">
        <v>400.282206896552</v>
      </c>
      <c r="BZ236">
        <v>399.997689655172</v>
      </c>
      <c r="CA236">
        <v>33.0493275862069</v>
      </c>
      <c r="CB236">
        <v>32.999324137930998</v>
      </c>
      <c r="CC236">
        <v>350.01341379310298</v>
      </c>
      <c r="CD236">
        <v>99.070541379310399</v>
      </c>
      <c r="CE236">
        <v>0.19998406896551699</v>
      </c>
      <c r="CF236">
        <v>31.306286206896601</v>
      </c>
      <c r="CG236">
        <v>30.900058620689698</v>
      </c>
      <c r="CH236">
        <v>999.9</v>
      </c>
      <c r="CI236">
        <v>0</v>
      </c>
      <c r="CJ236">
        <v>0</v>
      </c>
      <c r="CK236">
        <v>9997.1344827586199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2.8517241379310301</v>
      </c>
      <c r="CS236">
        <v>0</v>
      </c>
      <c r="CT236">
        <v>9.1413793103448295</v>
      </c>
      <c r="CU236">
        <v>-2.0931034482758601</v>
      </c>
      <c r="CV236">
        <v>38.611965517241401</v>
      </c>
      <c r="CW236">
        <v>43.859793103448297</v>
      </c>
      <c r="CX236">
        <v>41.184931034482801</v>
      </c>
      <c r="CY236">
        <v>42.504275862069001</v>
      </c>
      <c r="CZ236">
        <v>39.803448275862102</v>
      </c>
      <c r="DA236">
        <v>0</v>
      </c>
      <c r="DB236">
        <v>0</v>
      </c>
      <c r="DC236">
        <v>0</v>
      </c>
      <c r="DD236">
        <v>1582064803.7</v>
      </c>
      <c r="DE236">
        <v>2.0576923076923102</v>
      </c>
      <c r="DF236">
        <v>-22.088889168706199</v>
      </c>
      <c r="DG236">
        <v>39.360683948946601</v>
      </c>
      <c r="DH236">
        <v>10.403846153846199</v>
      </c>
      <c r="DI236">
        <v>15</v>
      </c>
      <c r="DJ236">
        <v>100</v>
      </c>
      <c r="DK236">
        <v>100</v>
      </c>
      <c r="DL236">
        <v>2.605</v>
      </c>
      <c r="DM236">
        <v>0.52900000000000003</v>
      </c>
      <c r="DN236">
        <v>2</v>
      </c>
      <c r="DO236">
        <v>343.32900000000001</v>
      </c>
      <c r="DP236">
        <v>687.64200000000005</v>
      </c>
      <c r="DQ236">
        <v>31</v>
      </c>
      <c r="DR236">
        <v>30.359300000000001</v>
      </c>
      <c r="DS236">
        <v>30</v>
      </c>
      <c r="DT236">
        <v>30.293600000000001</v>
      </c>
      <c r="DU236">
        <v>30.305599999999998</v>
      </c>
      <c r="DV236">
        <v>21.083500000000001</v>
      </c>
      <c r="DW236">
        <v>10.5318</v>
      </c>
      <c r="DX236">
        <v>100</v>
      </c>
      <c r="DY236">
        <v>31</v>
      </c>
      <c r="DZ236">
        <v>400</v>
      </c>
      <c r="EA236">
        <v>32.988</v>
      </c>
      <c r="EB236">
        <v>100.247</v>
      </c>
      <c r="EC236">
        <v>100.66500000000001</v>
      </c>
    </row>
    <row r="237" spans="1:133" x14ac:dyDescent="0.35">
      <c r="A237">
        <v>221</v>
      </c>
      <c r="B237">
        <v>1582064805.0999999</v>
      </c>
      <c r="C237">
        <v>1100.0999999046301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1582064797.0310299</v>
      </c>
      <c r="O237">
        <f t="shared" si="129"/>
        <v>2.9234554162564454E-5</v>
      </c>
      <c r="P237">
        <f t="shared" si="130"/>
        <v>-0.19817378962002774</v>
      </c>
      <c r="Q237">
        <f t="shared" si="131"/>
        <v>400.29258620689598</v>
      </c>
      <c r="R237">
        <f t="shared" si="132"/>
        <v>527.97391358685411</v>
      </c>
      <c r="S237">
        <f t="shared" si="133"/>
        <v>52.412811919361282</v>
      </c>
      <c r="T237">
        <f t="shared" si="134"/>
        <v>39.737683043928207</v>
      </c>
      <c r="U237">
        <f t="shared" si="135"/>
        <v>2.314456527271999E-3</v>
      </c>
      <c r="V237">
        <f t="shared" si="136"/>
        <v>2.2459658066443842</v>
      </c>
      <c r="W237">
        <f t="shared" si="137"/>
        <v>2.3131323260676276E-3</v>
      </c>
      <c r="X237">
        <f t="shared" si="138"/>
        <v>1.4458266120457616E-3</v>
      </c>
      <c r="Y237">
        <f t="shared" si="139"/>
        <v>0</v>
      </c>
      <c r="Z237">
        <f t="shared" si="140"/>
        <v>31.295719541656297</v>
      </c>
      <c r="AA237">
        <f t="shared" si="141"/>
        <v>30.902075862069001</v>
      </c>
      <c r="AB237">
        <f t="shared" si="142"/>
        <v>4.4862506661078978</v>
      </c>
      <c r="AC237">
        <f t="shared" si="143"/>
        <v>71.466352712426243</v>
      </c>
      <c r="AD237">
        <f t="shared" si="144"/>
        <v>3.2806865560527512</v>
      </c>
      <c r="AE237">
        <f t="shared" si="145"/>
        <v>4.5905330712117349</v>
      </c>
      <c r="AF237">
        <f t="shared" si="146"/>
        <v>1.2055641100551466</v>
      </c>
      <c r="AG237">
        <f t="shared" si="147"/>
        <v>-1.2892438385690925</v>
      </c>
      <c r="AH237">
        <f t="shared" si="148"/>
        <v>48.835887502118823</v>
      </c>
      <c r="AI237">
        <f t="shared" si="149"/>
        <v>4.8877908156742844</v>
      </c>
      <c r="AJ237">
        <f t="shared" si="150"/>
        <v>52.434434479224016</v>
      </c>
      <c r="AK237">
        <v>-4.10752289152026E-2</v>
      </c>
      <c r="AL237">
        <v>4.6110542845001302E-2</v>
      </c>
      <c r="AM237">
        <v>3.4480107905216699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51636.740360609292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-0.19817378962002774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1582064797.0310299</v>
      </c>
      <c r="BY237">
        <v>400.29258620689598</v>
      </c>
      <c r="BZ237">
        <v>399.972931034483</v>
      </c>
      <c r="CA237">
        <v>33.047586206896597</v>
      </c>
      <c r="CB237">
        <v>32.999127586206903</v>
      </c>
      <c r="CC237">
        <v>350.01106896551698</v>
      </c>
      <c r="CD237">
        <v>99.071600000000004</v>
      </c>
      <c r="CE237">
        <v>0.19999386206896599</v>
      </c>
      <c r="CF237">
        <v>31.305396551724101</v>
      </c>
      <c r="CG237">
        <v>30.902075862069001</v>
      </c>
      <c r="CH237">
        <v>999.9</v>
      </c>
      <c r="CI237">
        <v>0</v>
      </c>
      <c r="CJ237">
        <v>0</v>
      </c>
      <c r="CK237">
        <v>9998.3155172413808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1.0758620689655201</v>
      </c>
      <c r="CS237">
        <v>0</v>
      </c>
      <c r="CT237">
        <v>11.644827586206899</v>
      </c>
      <c r="CU237">
        <v>-1.83448275862069</v>
      </c>
      <c r="CV237">
        <v>38.611965517241401</v>
      </c>
      <c r="CW237">
        <v>43.857620689655199</v>
      </c>
      <c r="CX237">
        <v>41.193620689655198</v>
      </c>
      <c r="CY237">
        <v>42.504275862069001</v>
      </c>
      <c r="CZ237">
        <v>39.799172413793102</v>
      </c>
      <c r="DA237">
        <v>0</v>
      </c>
      <c r="DB237">
        <v>0</v>
      </c>
      <c r="DC237">
        <v>0</v>
      </c>
      <c r="DD237">
        <v>1582064808.5</v>
      </c>
      <c r="DE237">
        <v>1.07692307692308</v>
      </c>
      <c r="DF237">
        <v>-21.5931625051517</v>
      </c>
      <c r="DG237">
        <v>24.3726493086474</v>
      </c>
      <c r="DH237">
        <v>12.3730769230769</v>
      </c>
      <c r="DI237">
        <v>15</v>
      </c>
      <c r="DJ237">
        <v>100</v>
      </c>
      <c r="DK237">
        <v>100</v>
      </c>
      <c r="DL237">
        <v>2.605</v>
      </c>
      <c r="DM237">
        <v>0.52900000000000003</v>
      </c>
      <c r="DN237">
        <v>2</v>
      </c>
      <c r="DO237">
        <v>343.34100000000001</v>
      </c>
      <c r="DP237">
        <v>687.59500000000003</v>
      </c>
      <c r="DQ237">
        <v>31</v>
      </c>
      <c r="DR237">
        <v>30.359300000000001</v>
      </c>
      <c r="DS237">
        <v>30.0002</v>
      </c>
      <c r="DT237">
        <v>30.293600000000001</v>
      </c>
      <c r="DU237">
        <v>30.305599999999998</v>
      </c>
      <c r="DV237">
        <v>21.086300000000001</v>
      </c>
      <c r="DW237">
        <v>10.5318</v>
      </c>
      <c r="DX237">
        <v>100</v>
      </c>
      <c r="DY237">
        <v>31</v>
      </c>
      <c r="DZ237">
        <v>400</v>
      </c>
      <c r="EA237">
        <v>32.988</v>
      </c>
      <c r="EB237">
        <v>100.247</v>
      </c>
      <c r="EC237">
        <v>100.66500000000001</v>
      </c>
    </row>
    <row r="238" spans="1:133" x14ac:dyDescent="0.35">
      <c r="A238">
        <v>222</v>
      </c>
      <c r="B238">
        <v>1582064810.0999999</v>
      </c>
      <c r="C238">
        <v>1105.0999999046301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1582064802.0310299</v>
      </c>
      <c r="O238">
        <f t="shared" si="129"/>
        <v>2.7902404070500578E-5</v>
      </c>
      <c r="P238">
        <f t="shared" si="130"/>
        <v>-0.20954396665744179</v>
      </c>
      <c r="Q238">
        <f t="shared" si="131"/>
        <v>400.288655172414</v>
      </c>
      <c r="R238">
        <f t="shared" si="132"/>
        <v>542.53189981057574</v>
      </c>
      <c r="S238">
        <f t="shared" si="133"/>
        <v>53.858442217991687</v>
      </c>
      <c r="T238">
        <f t="shared" si="134"/>
        <v>39.737614346084214</v>
      </c>
      <c r="U238">
        <f t="shared" si="135"/>
        <v>2.2101002038996732E-3</v>
      </c>
      <c r="V238">
        <f t="shared" si="136"/>
        <v>2.2465328780596332</v>
      </c>
      <c r="W238">
        <f t="shared" si="137"/>
        <v>2.2088929951414806E-3</v>
      </c>
      <c r="X238">
        <f t="shared" si="138"/>
        <v>1.3806665273381907E-3</v>
      </c>
      <c r="Y238">
        <f t="shared" si="139"/>
        <v>0</v>
      </c>
      <c r="Z238">
        <f t="shared" si="140"/>
        <v>31.295541924440357</v>
      </c>
      <c r="AA238">
        <f t="shared" si="141"/>
        <v>30.898868965517199</v>
      </c>
      <c r="AB238">
        <f t="shared" si="142"/>
        <v>4.4854298321285526</v>
      </c>
      <c r="AC238">
        <f t="shared" si="143"/>
        <v>71.464480574332839</v>
      </c>
      <c r="AD238">
        <f t="shared" si="144"/>
        <v>3.2804847758676337</v>
      </c>
      <c r="AE238">
        <f t="shared" si="145"/>
        <v>4.5903709780070123</v>
      </c>
      <c r="AF238">
        <f t="shared" si="146"/>
        <v>1.204945056260919</v>
      </c>
      <c r="AG238">
        <f t="shared" si="147"/>
        <v>-1.2304960195090755</v>
      </c>
      <c r="AH238">
        <f t="shared" si="148"/>
        <v>49.161446460286662</v>
      </c>
      <c r="AI238">
        <f t="shared" si="149"/>
        <v>4.9190398764477461</v>
      </c>
      <c r="AJ238">
        <f t="shared" si="150"/>
        <v>52.849990317225334</v>
      </c>
      <c r="AK238">
        <v>-4.1090472336937897E-2</v>
      </c>
      <c r="AL238">
        <v>4.61276549212963E-2</v>
      </c>
      <c r="AM238">
        <v>3.4490239526616202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51655.243411562216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-0.20954396665744179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1582064802.0310299</v>
      </c>
      <c r="BY238">
        <v>400.288655172414</v>
      </c>
      <c r="BZ238">
        <v>399.94858620689701</v>
      </c>
      <c r="CA238">
        <v>33.045286206896598</v>
      </c>
      <c r="CB238">
        <v>32.999034482758603</v>
      </c>
      <c r="CC238">
        <v>350.00244827586198</v>
      </c>
      <c r="CD238">
        <v>99.072455172413797</v>
      </c>
      <c r="CE238">
        <v>0.199941965517241</v>
      </c>
      <c r="CF238">
        <v>31.304775862069</v>
      </c>
      <c r="CG238">
        <v>30.898868965517199</v>
      </c>
      <c r="CH238">
        <v>999.9</v>
      </c>
      <c r="CI238">
        <v>0</v>
      </c>
      <c r="CJ238">
        <v>0</v>
      </c>
      <c r="CK238">
        <v>10001.9396551724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-1.1551724137931001</v>
      </c>
      <c r="CS238">
        <v>0</v>
      </c>
      <c r="CT238">
        <v>13.8448275862069</v>
      </c>
      <c r="CU238">
        <v>-1.66896551724138</v>
      </c>
      <c r="CV238">
        <v>38.618482758620701</v>
      </c>
      <c r="CW238">
        <v>43.864137931034499</v>
      </c>
      <c r="CX238">
        <v>41.189379310344798</v>
      </c>
      <c r="CY238">
        <v>42.504275862069001</v>
      </c>
      <c r="CZ238">
        <v>39.803448275862102</v>
      </c>
      <c r="DA238">
        <v>0</v>
      </c>
      <c r="DB238">
        <v>0</v>
      </c>
      <c r="DC238">
        <v>0</v>
      </c>
      <c r="DD238">
        <v>1582064813.3</v>
      </c>
      <c r="DE238">
        <v>-0.56923076923076898</v>
      </c>
      <c r="DF238">
        <v>-5.5452991966621301</v>
      </c>
      <c r="DG238">
        <v>13.1316238129494</v>
      </c>
      <c r="DH238">
        <v>14.180769230769201</v>
      </c>
      <c r="DI238">
        <v>15</v>
      </c>
      <c r="DJ238">
        <v>100</v>
      </c>
      <c r="DK238">
        <v>100</v>
      </c>
      <c r="DL238">
        <v>2.605</v>
      </c>
      <c r="DM238">
        <v>0.52900000000000003</v>
      </c>
      <c r="DN238">
        <v>2</v>
      </c>
      <c r="DO238">
        <v>343.30599999999998</v>
      </c>
      <c r="DP238">
        <v>687.61800000000005</v>
      </c>
      <c r="DQ238">
        <v>30.9999</v>
      </c>
      <c r="DR238">
        <v>30.3566</v>
      </c>
      <c r="DS238">
        <v>30</v>
      </c>
      <c r="DT238">
        <v>30.293600000000001</v>
      </c>
      <c r="DU238">
        <v>30.305599999999998</v>
      </c>
      <c r="DV238">
        <v>21.0852</v>
      </c>
      <c r="DW238">
        <v>10.5318</v>
      </c>
      <c r="DX238">
        <v>100</v>
      </c>
      <c r="DY238">
        <v>31</v>
      </c>
      <c r="DZ238">
        <v>400</v>
      </c>
      <c r="EA238">
        <v>32.988</v>
      </c>
      <c r="EB238">
        <v>100.249</v>
      </c>
      <c r="EC238">
        <v>100.66200000000001</v>
      </c>
    </row>
    <row r="239" spans="1:133" x14ac:dyDescent="0.35">
      <c r="A239">
        <v>223</v>
      </c>
      <c r="B239">
        <v>1582064815.0999999</v>
      </c>
      <c r="C239">
        <v>1110.0999999046301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1582064807.0310299</v>
      </c>
      <c r="O239">
        <f t="shared" si="129"/>
        <v>2.715184157249382E-5</v>
      </c>
      <c r="P239">
        <f t="shared" si="130"/>
        <v>-0.20003420971185146</v>
      </c>
      <c r="Q239">
        <f t="shared" si="131"/>
        <v>400.29624137931</v>
      </c>
      <c r="R239">
        <f t="shared" si="132"/>
        <v>539.68973717457243</v>
      </c>
      <c r="S239">
        <f t="shared" si="133"/>
        <v>53.576856090665999</v>
      </c>
      <c r="T239">
        <f t="shared" si="134"/>
        <v>39.738784417678289</v>
      </c>
      <c r="U239">
        <f t="shared" si="135"/>
        <v>2.1505543817508252E-3</v>
      </c>
      <c r="V239">
        <f t="shared" si="136"/>
        <v>2.2465847724182781</v>
      </c>
      <c r="W239">
        <f t="shared" si="137"/>
        <v>2.1494113555574432E-3</v>
      </c>
      <c r="X239">
        <f t="shared" si="138"/>
        <v>1.3434847405067083E-3</v>
      </c>
      <c r="Y239">
        <f t="shared" si="139"/>
        <v>0</v>
      </c>
      <c r="Z239">
        <f t="shared" si="140"/>
        <v>31.295366360626016</v>
      </c>
      <c r="AA239">
        <f t="shared" si="141"/>
        <v>30.898517241379299</v>
      </c>
      <c r="AB239">
        <f t="shared" si="142"/>
        <v>4.4853398131374718</v>
      </c>
      <c r="AC239">
        <f t="shared" si="143"/>
        <v>71.463151501898864</v>
      </c>
      <c r="AD239">
        <f t="shared" si="144"/>
        <v>3.2803446133375354</v>
      </c>
      <c r="AE239">
        <f t="shared" si="145"/>
        <v>4.5902602171839186</v>
      </c>
      <c r="AF239">
        <f t="shared" si="146"/>
        <v>1.2049951997999364</v>
      </c>
      <c r="AG239">
        <f t="shared" si="147"/>
        <v>-1.1973962133469775</v>
      </c>
      <c r="AH239">
        <f t="shared" si="148"/>
        <v>49.153811472657083</v>
      </c>
      <c r="AI239">
        <f t="shared" si="149"/>
        <v>4.9181434972141611</v>
      </c>
      <c r="AJ239">
        <f t="shared" si="150"/>
        <v>52.874558756524266</v>
      </c>
      <c r="AK239">
        <v>-4.1091867479901602E-2</v>
      </c>
      <c r="AL239">
        <v>4.6129221091494303E-2</v>
      </c>
      <c r="AM239">
        <v>3.44911667514577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51657.01919118558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-0.20003420971185146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1582064807.0310299</v>
      </c>
      <c r="BY239">
        <v>400.29624137931</v>
      </c>
      <c r="BZ239">
        <v>399.97196551724102</v>
      </c>
      <c r="CA239">
        <v>33.043527586206899</v>
      </c>
      <c r="CB239">
        <v>32.998520689655201</v>
      </c>
      <c r="CC239">
        <v>350.00834482758597</v>
      </c>
      <c r="CD239">
        <v>99.073472413793098</v>
      </c>
      <c r="CE239">
        <v>0.199966379310345</v>
      </c>
      <c r="CF239">
        <v>31.304351724137899</v>
      </c>
      <c r="CG239">
        <v>30.898517241379299</v>
      </c>
      <c r="CH239">
        <v>999.9</v>
      </c>
      <c r="CI239">
        <v>0</v>
      </c>
      <c r="CJ239">
        <v>0</v>
      </c>
      <c r="CK239">
        <v>10002.1765517241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-1.44137931034483</v>
      </c>
      <c r="CS239">
        <v>0</v>
      </c>
      <c r="CT239">
        <v>13.7896551724138</v>
      </c>
      <c r="CU239">
        <v>-1.8965517241379299</v>
      </c>
      <c r="CV239">
        <v>38.620655172413798</v>
      </c>
      <c r="CW239">
        <v>43.868482758620701</v>
      </c>
      <c r="CX239">
        <v>41.200172413793098</v>
      </c>
      <c r="CY239">
        <v>42.504275862069001</v>
      </c>
      <c r="CZ239">
        <v>39.8055862068965</v>
      </c>
      <c r="DA239">
        <v>0</v>
      </c>
      <c r="DB239">
        <v>0</v>
      </c>
      <c r="DC239">
        <v>0</v>
      </c>
      <c r="DD239">
        <v>1582064818.7</v>
      </c>
      <c r="DE239">
        <v>-2.1115384615384598</v>
      </c>
      <c r="DF239">
        <v>-10.2666665990851</v>
      </c>
      <c r="DG239">
        <v>-12.099145390812501</v>
      </c>
      <c r="DH239">
        <v>14.15</v>
      </c>
      <c r="DI239">
        <v>15</v>
      </c>
      <c r="DJ239">
        <v>100</v>
      </c>
      <c r="DK239">
        <v>100</v>
      </c>
      <c r="DL239">
        <v>2.605</v>
      </c>
      <c r="DM239">
        <v>0.52900000000000003</v>
      </c>
      <c r="DN239">
        <v>2</v>
      </c>
      <c r="DO239">
        <v>343.23500000000001</v>
      </c>
      <c r="DP239">
        <v>687.61800000000005</v>
      </c>
      <c r="DQ239">
        <v>31</v>
      </c>
      <c r="DR239">
        <v>30.3566</v>
      </c>
      <c r="DS239">
        <v>30.0001</v>
      </c>
      <c r="DT239">
        <v>30.293600000000001</v>
      </c>
      <c r="DU239">
        <v>30.305599999999998</v>
      </c>
      <c r="DV239">
        <v>21.084499999999998</v>
      </c>
      <c r="DW239">
        <v>10.5318</v>
      </c>
      <c r="DX239">
        <v>100</v>
      </c>
      <c r="DY239">
        <v>31</v>
      </c>
      <c r="DZ239">
        <v>400</v>
      </c>
      <c r="EA239">
        <v>32.988</v>
      </c>
      <c r="EB239">
        <v>100.25</v>
      </c>
      <c r="EC239">
        <v>100.664</v>
      </c>
    </row>
    <row r="240" spans="1:133" x14ac:dyDescent="0.35">
      <c r="A240">
        <v>224</v>
      </c>
      <c r="B240">
        <v>1582064820.0999999</v>
      </c>
      <c r="C240">
        <v>1115.0999999046301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1582064812.0310299</v>
      </c>
      <c r="O240">
        <f t="shared" si="129"/>
        <v>2.7816062209191404E-5</v>
      </c>
      <c r="P240">
        <f t="shared" si="130"/>
        <v>-0.18103348619478124</v>
      </c>
      <c r="Q240">
        <f t="shared" si="131"/>
        <v>400.30703448275898</v>
      </c>
      <c r="R240">
        <f t="shared" si="132"/>
        <v>522.36732882347712</v>
      </c>
      <c r="S240">
        <f t="shared" si="133"/>
        <v>51.857563928653946</v>
      </c>
      <c r="T240">
        <f t="shared" si="134"/>
        <v>39.740133975328682</v>
      </c>
      <c r="U240">
        <f t="shared" si="135"/>
        <v>2.2058538364697609E-3</v>
      </c>
      <c r="V240">
        <f t="shared" si="136"/>
        <v>2.246034997367695</v>
      </c>
      <c r="W240">
        <f t="shared" si="137"/>
        <v>2.2046509944047103E-3</v>
      </c>
      <c r="X240">
        <f t="shared" si="138"/>
        <v>1.378014884848552E-3</v>
      </c>
      <c r="Y240">
        <f t="shared" si="139"/>
        <v>0</v>
      </c>
      <c r="Z240">
        <f t="shared" si="140"/>
        <v>31.295206571613722</v>
      </c>
      <c r="AA240">
        <f t="shared" si="141"/>
        <v>30.893137931034499</v>
      </c>
      <c r="AB240">
        <f t="shared" si="142"/>
        <v>4.4839632481692933</v>
      </c>
      <c r="AC240">
        <f t="shared" si="143"/>
        <v>71.46418974256764</v>
      </c>
      <c r="AD240">
        <f t="shared" si="144"/>
        <v>3.280403854741734</v>
      </c>
      <c r="AE240">
        <f t="shared" si="145"/>
        <v>4.5902764259394679</v>
      </c>
      <c r="AF240">
        <f t="shared" si="146"/>
        <v>1.2035593934275592</v>
      </c>
      <c r="AG240">
        <f t="shared" si="147"/>
        <v>-1.2266883434253408</v>
      </c>
      <c r="AH240">
        <f t="shared" si="148"/>
        <v>49.800669789862788</v>
      </c>
      <c r="AI240">
        <f t="shared" si="149"/>
        <v>4.9839547064526437</v>
      </c>
      <c r="AJ240">
        <f t="shared" si="150"/>
        <v>53.557936152890093</v>
      </c>
      <c r="AK240">
        <v>-4.1077088642496498E-2</v>
      </c>
      <c r="AL240">
        <v>4.6112630551809801E-2</v>
      </c>
      <c r="AM240">
        <v>3.44813440518671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51639.203589207602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-0.18103348619478124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1582064812.0310299</v>
      </c>
      <c r="BY240">
        <v>400.30703448275898</v>
      </c>
      <c r="BZ240">
        <v>400.015793103448</v>
      </c>
      <c r="CA240">
        <v>33.043893103448298</v>
      </c>
      <c r="CB240">
        <v>32.9977862068965</v>
      </c>
      <c r="CC240">
        <v>350.01589655172398</v>
      </c>
      <c r="CD240">
        <v>99.0741379310345</v>
      </c>
      <c r="CE240">
        <v>0.19999555172413799</v>
      </c>
      <c r="CF240">
        <v>31.3044137931034</v>
      </c>
      <c r="CG240">
        <v>30.893137931034499</v>
      </c>
      <c r="CH240">
        <v>999.9</v>
      </c>
      <c r="CI240">
        <v>0</v>
      </c>
      <c r="CJ240">
        <v>0</v>
      </c>
      <c r="CK240">
        <v>9998.5120689655196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-2.63448275862069</v>
      </c>
      <c r="CS240">
        <v>0</v>
      </c>
      <c r="CT240">
        <v>14.4586206896552</v>
      </c>
      <c r="CU240">
        <v>-2.02758620689655</v>
      </c>
      <c r="CV240">
        <v>38.620655172413798</v>
      </c>
      <c r="CW240">
        <v>43.877103448275903</v>
      </c>
      <c r="CX240">
        <v>41.198034482758601</v>
      </c>
      <c r="CY240">
        <v>42.499931034482799</v>
      </c>
      <c r="CZ240">
        <v>39.809862068965501</v>
      </c>
      <c r="DA240">
        <v>0</v>
      </c>
      <c r="DB240">
        <v>0</v>
      </c>
      <c r="DC240">
        <v>0</v>
      </c>
      <c r="DD240">
        <v>1582064823.5</v>
      </c>
      <c r="DE240">
        <v>-2.3846153846153801</v>
      </c>
      <c r="DF240">
        <v>1.7435897741759201</v>
      </c>
      <c r="DG240">
        <v>-25.945299034558602</v>
      </c>
      <c r="DH240">
        <v>13.5653846153846</v>
      </c>
      <c r="DI240">
        <v>15</v>
      </c>
      <c r="DJ240">
        <v>100</v>
      </c>
      <c r="DK240">
        <v>100</v>
      </c>
      <c r="DL240">
        <v>2.605</v>
      </c>
      <c r="DM240">
        <v>0.52900000000000003</v>
      </c>
      <c r="DN240">
        <v>2</v>
      </c>
      <c r="DO240">
        <v>343.25799999999998</v>
      </c>
      <c r="DP240">
        <v>687.75800000000004</v>
      </c>
      <c r="DQ240">
        <v>30.9999</v>
      </c>
      <c r="DR240">
        <v>30.3566</v>
      </c>
      <c r="DS240">
        <v>30.0001</v>
      </c>
      <c r="DT240">
        <v>30.293600000000001</v>
      </c>
      <c r="DU240">
        <v>30.305599999999998</v>
      </c>
      <c r="DV240">
        <v>21.084399999999999</v>
      </c>
      <c r="DW240">
        <v>10.5318</v>
      </c>
      <c r="DX240">
        <v>100</v>
      </c>
      <c r="DY240">
        <v>31</v>
      </c>
      <c r="DZ240">
        <v>400</v>
      </c>
      <c r="EA240">
        <v>32.988</v>
      </c>
      <c r="EB240">
        <v>100.248</v>
      </c>
      <c r="EC240">
        <v>100.663</v>
      </c>
    </row>
    <row r="241" spans="1:133" x14ac:dyDescent="0.35">
      <c r="A241">
        <v>225</v>
      </c>
      <c r="B241">
        <v>1582064825.0999999</v>
      </c>
      <c r="C241">
        <v>1120.0999999046301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1582064817.0310299</v>
      </c>
      <c r="O241">
        <f t="shared" si="129"/>
        <v>2.8712460086083586E-5</v>
      </c>
      <c r="P241">
        <f t="shared" si="130"/>
        <v>-0.18895506833391518</v>
      </c>
      <c r="Q241">
        <f t="shared" si="131"/>
        <v>400.32982758620699</v>
      </c>
      <c r="R241">
        <f t="shared" si="132"/>
        <v>523.8448856670052</v>
      </c>
      <c r="S241">
        <f t="shared" si="133"/>
        <v>52.004805251660557</v>
      </c>
      <c r="T241">
        <f t="shared" si="134"/>
        <v>39.742823285451891</v>
      </c>
      <c r="U241">
        <f t="shared" si="135"/>
        <v>2.2769318188423445E-3</v>
      </c>
      <c r="V241">
        <f t="shared" si="136"/>
        <v>2.2465600506933967</v>
      </c>
      <c r="W241">
        <f t="shared" si="137"/>
        <v>2.2756505345438377E-3</v>
      </c>
      <c r="X241">
        <f t="shared" si="138"/>
        <v>1.4223966395705595E-3</v>
      </c>
      <c r="Y241">
        <f t="shared" si="139"/>
        <v>0</v>
      </c>
      <c r="Z241">
        <f t="shared" si="140"/>
        <v>31.294291184387443</v>
      </c>
      <c r="AA241">
        <f t="shared" si="141"/>
        <v>30.893606896551699</v>
      </c>
      <c r="AB241">
        <f t="shared" si="142"/>
        <v>4.4840832417526952</v>
      </c>
      <c r="AC241">
        <f t="shared" si="143"/>
        <v>71.468516961211506</v>
      </c>
      <c r="AD241">
        <f t="shared" si="144"/>
        <v>3.2804866460699578</v>
      </c>
      <c r="AE241">
        <f t="shared" si="145"/>
        <v>4.5901143406269282</v>
      </c>
      <c r="AF241">
        <f t="shared" si="146"/>
        <v>1.2035965956827375</v>
      </c>
      <c r="AG241">
        <f t="shared" si="147"/>
        <v>-1.2662194897962862</v>
      </c>
      <c r="AH241">
        <f t="shared" si="148"/>
        <v>49.680336371778587</v>
      </c>
      <c r="AI241">
        <f t="shared" si="149"/>
        <v>4.9707462314275599</v>
      </c>
      <c r="AJ241">
        <f t="shared" si="150"/>
        <v>53.384863113409864</v>
      </c>
      <c r="AK241">
        <v>-4.1091202850273102E-2</v>
      </c>
      <c r="AL241">
        <v>4.61284749865115E-2</v>
      </c>
      <c r="AM241">
        <v>3.4490725033841598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51656.350069574662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-0.18895506833391518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1582064817.0310299</v>
      </c>
      <c r="BY241">
        <v>400.32982758620699</v>
      </c>
      <c r="BZ241">
        <v>400.025620689655</v>
      </c>
      <c r="CA241">
        <v>33.044372413793099</v>
      </c>
      <c r="CB241">
        <v>32.996779310344799</v>
      </c>
      <c r="CC241">
        <v>350.01299999999998</v>
      </c>
      <c r="CD241">
        <v>99.075224137931002</v>
      </c>
      <c r="CE241">
        <v>0.19997482758620699</v>
      </c>
      <c r="CF241">
        <v>31.303793103448299</v>
      </c>
      <c r="CG241">
        <v>30.893606896551699</v>
      </c>
      <c r="CH241">
        <v>999.9</v>
      </c>
      <c r="CI241">
        <v>0</v>
      </c>
      <c r="CJ241">
        <v>0</v>
      </c>
      <c r="CK241">
        <v>10001.837931034501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-0.87241379310344902</v>
      </c>
      <c r="CS241">
        <v>0</v>
      </c>
      <c r="CT241">
        <v>11.5586206896552</v>
      </c>
      <c r="CU241">
        <v>-2.3413793103448302</v>
      </c>
      <c r="CV241">
        <v>38.620655172413798</v>
      </c>
      <c r="CW241">
        <v>43.870586206896498</v>
      </c>
      <c r="CX241">
        <v>41.2045517241379</v>
      </c>
      <c r="CY241">
        <v>42.495586206896498</v>
      </c>
      <c r="CZ241">
        <v>39.8055862068965</v>
      </c>
      <c r="DA241">
        <v>0</v>
      </c>
      <c r="DB241">
        <v>0</v>
      </c>
      <c r="DC241">
        <v>0</v>
      </c>
      <c r="DD241">
        <v>1582064828.3</v>
      </c>
      <c r="DE241">
        <v>-1.3192307692307701</v>
      </c>
      <c r="DF241">
        <v>11.340170796807699</v>
      </c>
      <c r="DG241">
        <v>-15.7470083989166</v>
      </c>
      <c r="DH241">
        <v>10.8769230769231</v>
      </c>
      <c r="DI241">
        <v>15</v>
      </c>
      <c r="DJ241">
        <v>100</v>
      </c>
      <c r="DK241">
        <v>100</v>
      </c>
      <c r="DL241">
        <v>2.605</v>
      </c>
      <c r="DM241">
        <v>0.52900000000000003</v>
      </c>
      <c r="DN241">
        <v>2</v>
      </c>
      <c r="DO241">
        <v>343.29500000000002</v>
      </c>
      <c r="DP241">
        <v>687.75800000000004</v>
      </c>
      <c r="DQ241">
        <v>30.9998</v>
      </c>
      <c r="DR241">
        <v>30.3566</v>
      </c>
      <c r="DS241">
        <v>30.0001</v>
      </c>
      <c r="DT241">
        <v>30.291599999999999</v>
      </c>
      <c r="DU241">
        <v>30.305599999999998</v>
      </c>
      <c r="DV241">
        <v>21.084700000000002</v>
      </c>
      <c r="DW241">
        <v>10.5318</v>
      </c>
      <c r="DX241">
        <v>100</v>
      </c>
      <c r="DY241">
        <v>31</v>
      </c>
      <c r="DZ241">
        <v>400</v>
      </c>
      <c r="EA241">
        <v>32.988</v>
      </c>
      <c r="EB241">
        <v>100.251</v>
      </c>
      <c r="EC241">
        <v>100.66</v>
      </c>
    </row>
    <row r="242" spans="1:133" x14ac:dyDescent="0.35">
      <c r="A242">
        <v>226</v>
      </c>
      <c r="B242">
        <v>1582064830.0999999</v>
      </c>
      <c r="C242">
        <v>1125.0999999046301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1582064822.0310299</v>
      </c>
      <c r="O242">
        <f t="shared" si="129"/>
        <v>2.9039458249079112E-5</v>
      </c>
      <c r="P242">
        <f t="shared" si="130"/>
        <v>-0.20620742108853313</v>
      </c>
      <c r="Q242">
        <f t="shared" si="131"/>
        <v>400.34248275862097</v>
      </c>
      <c r="R242">
        <f t="shared" si="132"/>
        <v>534.23855389986159</v>
      </c>
      <c r="S242">
        <f t="shared" si="133"/>
        <v>53.037210516087804</v>
      </c>
      <c r="T242">
        <f t="shared" si="134"/>
        <v>39.744508107107116</v>
      </c>
      <c r="U242">
        <f t="shared" si="135"/>
        <v>2.3030577312248401E-3</v>
      </c>
      <c r="V242">
        <f t="shared" si="136"/>
        <v>2.2467138640902888</v>
      </c>
      <c r="W242">
        <f t="shared" si="137"/>
        <v>2.3017469737059977E-3</v>
      </c>
      <c r="X242">
        <f t="shared" si="138"/>
        <v>1.4387095599550225E-3</v>
      </c>
      <c r="Y242">
        <f t="shared" si="139"/>
        <v>0</v>
      </c>
      <c r="Z242">
        <f t="shared" si="140"/>
        <v>31.293345629402925</v>
      </c>
      <c r="AA242">
        <f t="shared" si="141"/>
        <v>30.893396551724098</v>
      </c>
      <c r="AB242">
        <f t="shared" si="142"/>
        <v>4.4840294207553768</v>
      </c>
      <c r="AC242">
        <f t="shared" si="143"/>
        <v>71.47250058718933</v>
      </c>
      <c r="AD242">
        <f t="shared" si="144"/>
        <v>3.2805131120330979</v>
      </c>
      <c r="AE242">
        <f t="shared" si="145"/>
        <v>4.5898955333613927</v>
      </c>
      <c r="AF242">
        <f t="shared" si="146"/>
        <v>1.2035163087222789</v>
      </c>
      <c r="AG242">
        <f t="shared" si="147"/>
        <v>-1.2806401087843888</v>
      </c>
      <c r="AH242">
        <f t="shared" si="148"/>
        <v>49.607721517356367</v>
      </c>
      <c r="AI242">
        <f t="shared" si="149"/>
        <v>4.9631153038773492</v>
      </c>
      <c r="AJ242">
        <f t="shared" si="150"/>
        <v>53.29019671244933</v>
      </c>
      <c r="AK242">
        <v>-4.1095338143659697E-2</v>
      </c>
      <c r="AL242">
        <v>4.6133117215609601E-2</v>
      </c>
      <c r="AM242">
        <v>3.44934733396838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51661.501121126057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-0.20620742108853313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1582064822.0310299</v>
      </c>
      <c r="BY242">
        <v>400.34248275862097</v>
      </c>
      <c r="BZ242">
        <v>400.008931034483</v>
      </c>
      <c r="CA242">
        <v>33.044282758620703</v>
      </c>
      <c r="CB242">
        <v>32.996148275862097</v>
      </c>
      <c r="CC242">
        <v>350.017724137931</v>
      </c>
      <c r="CD242">
        <v>99.076303448275894</v>
      </c>
      <c r="CE242">
        <v>0.199965793103448</v>
      </c>
      <c r="CF242">
        <v>31.3029551724138</v>
      </c>
      <c r="CG242">
        <v>30.893396551724098</v>
      </c>
      <c r="CH242">
        <v>999.9</v>
      </c>
      <c r="CI242">
        <v>0</v>
      </c>
      <c r="CJ242">
        <v>0</v>
      </c>
      <c r="CK242">
        <v>10002.735517241401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-1.4344827586206901</v>
      </c>
      <c r="CS242">
        <v>0</v>
      </c>
      <c r="CT242">
        <v>10.199999999999999</v>
      </c>
      <c r="CU242">
        <v>-2.21724137931034</v>
      </c>
      <c r="CV242">
        <v>38.625</v>
      </c>
      <c r="CW242">
        <v>43.861896551724101</v>
      </c>
      <c r="CX242">
        <v>41.206724137930998</v>
      </c>
      <c r="CY242">
        <v>42.4934482758621</v>
      </c>
      <c r="CZ242">
        <v>39.799172413793102</v>
      </c>
      <c r="DA242">
        <v>0</v>
      </c>
      <c r="DB242">
        <v>0</v>
      </c>
      <c r="DC242">
        <v>0</v>
      </c>
      <c r="DD242">
        <v>1582064833.7</v>
      </c>
      <c r="DE242">
        <v>-1.6807692307692299</v>
      </c>
      <c r="DF242">
        <v>7.7230765998143003</v>
      </c>
      <c r="DG242">
        <v>-6.1333332015456401</v>
      </c>
      <c r="DH242">
        <v>10.115384615384601</v>
      </c>
      <c r="DI242">
        <v>15</v>
      </c>
      <c r="DJ242">
        <v>100</v>
      </c>
      <c r="DK242">
        <v>100</v>
      </c>
      <c r="DL242">
        <v>2.605</v>
      </c>
      <c r="DM242">
        <v>0.52900000000000003</v>
      </c>
      <c r="DN242">
        <v>2</v>
      </c>
      <c r="DO242">
        <v>343.28</v>
      </c>
      <c r="DP242">
        <v>688.01400000000001</v>
      </c>
      <c r="DQ242">
        <v>30.999600000000001</v>
      </c>
      <c r="DR242">
        <v>30.3566</v>
      </c>
      <c r="DS242">
        <v>30.0001</v>
      </c>
      <c r="DT242">
        <v>30.290900000000001</v>
      </c>
      <c r="DU242">
        <v>30.305599999999998</v>
      </c>
      <c r="DV242">
        <v>21.084399999999999</v>
      </c>
      <c r="DW242">
        <v>10.5318</v>
      </c>
      <c r="DX242">
        <v>100</v>
      </c>
      <c r="DY242">
        <v>31</v>
      </c>
      <c r="DZ242">
        <v>400</v>
      </c>
      <c r="EA242">
        <v>32.988</v>
      </c>
      <c r="EB242">
        <v>100.252</v>
      </c>
      <c r="EC242">
        <v>100.663</v>
      </c>
    </row>
    <row r="243" spans="1:133" x14ac:dyDescent="0.35">
      <c r="A243">
        <v>227</v>
      </c>
      <c r="B243">
        <v>1582064835.0999999</v>
      </c>
      <c r="C243">
        <v>1130.0999999046301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1582064827.0310299</v>
      </c>
      <c r="O243">
        <f t="shared" si="129"/>
        <v>2.8960130782155688E-5</v>
      </c>
      <c r="P243">
        <f t="shared" si="130"/>
        <v>-0.21387825560265944</v>
      </c>
      <c r="Q243">
        <f t="shared" si="131"/>
        <v>400.342931034483</v>
      </c>
      <c r="R243">
        <f t="shared" si="132"/>
        <v>539.99458329912636</v>
      </c>
      <c r="S243">
        <f t="shared" si="133"/>
        <v>53.608663803086962</v>
      </c>
      <c r="T243">
        <f t="shared" si="134"/>
        <v>39.744564592940343</v>
      </c>
      <c r="U243">
        <f t="shared" si="135"/>
        <v>2.2955342187929301E-3</v>
      </c>
      <c r="V243">
        <f t="shared" si="136"/>
        <v>2.2460258678656393</v>
      </c>
      <c r="W243">
        <f t="shared" si="137"/>
        <v>2.2942316098592533E-3</v>
      </c>
      <c r="X243">
        <f t="shared" si="138"/>
        <v>1.434011726018991E-3</v>
      </c>
      <c r="Y243">
        <f t="shared" si="139"/>
        <v>0</v>
      </c>
      <c r="Z243">
        <f t="shared" si="140"/>
        <v>31.292400238072673</v>
      </c>
      <c r="AA243">
        <f t="shared" si="141"/>
        <v>30.8957482758621</v>
      </c>
      <c r="AB243">
        <f t="shared" si="142"/>
        <v>4.4846311891765742</v>
      </c>
      <c r="AC243">
        <f t="shared" si="143"/>
        <v>71.475589514284138</v>
      </c>
      <c r="AD243">
        <f t="shared" si="144"/>
        <v>3.2804740482309231</v>
      </c>
      <c r="AE243">
        <f t="shared" si="145"/>
        <v>4.5896425206473213</v>
      </c>
      <c r="AF243">
        <f t="shared" si="146"/>
        <v>1.2041571409456511</v>
      </c>
      <c r="AG243">
        <f t="shared" si="147"/>
        <v>-1.2771417674930658</v>
      </c>
      <c r="AH243">
        <f t="shared" si="148"/>
        <v>49.190435647690236</v>
      </c>
      <c r="AI243">
        <f t="shared" si="149"/>
        <v>4.9229080471315152</v>
      </c>
      <c r="AJ243">
        <f t="shared" si="150"/>
        <v>52.836201927328688</v>
      </c>
      <c r="AK243">
        <v>-4.1076843254277198E-2</v>
      </c>
      <c r="AL243">
        <v>4.6112355082036399E-2</v>
      </c>
      <c r="AM243">
        <v>3.4481180945274001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51639.365962143791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-0.21387825560265944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1582064827.0310299</v>
      </c>
      <c r="BY243">
        <v>400.342931034483</v>
      </c>
      <c r="BZ243">
        <v>399.99617241379298</v>
      </c>
      <c r="CA243">
        <v>33.043879310344799</v>
      </c>
      <c r="CB243">
        <v>32.995875862068999</v>
      </c>
      <c r="CC243">
        <v>350.01455172413802</v>
      </c>
      <c r="CD243">
        <v>99.076313793103395</v>
      </c>
      <c r="CE243">
        <v>0.19998537931034499</v>
      </c>
      <c r="CF243">
        <v>31.301986206896601</v>
      </c>
      <c r="CG243">
        <v>30.8957482758621</v>
      </c>
      <c r="CH243">
        <v>999.9</v>
      </c>
      <c r="CI243">
        <v>0</v>
      </c>
      <c r="CJ243">
        <v>0</v>
      </c>
      <c r="CK243">
        <v>9998.2327586206902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-0.38275862068965499</v>
      </c>
      <c r="CS243">
        <v>0</v>
      </c>
      <c r="CT243">
        <v>10.7931034482759</v>
      </c>
      <c r="CU243">
        <v>-2.0379310344827601</v>
      </c>
      <c r="CV243">
        <v>38.622827586206903</v>
      </c>
      <c r="CW243">
        <v>43.855379310344802</v>
      </c>
      <c r="CX243">
        <v>41.202448275862103</v>
      </c>
      <c r="CY243">
        <v>42.495620689655198</v>
      </c>
      <c r="CZ243">
        <v>39.799172413793102</v>
      </c>
      <c r="DA243">
        <v>0</v>
      </c>
      <c r="DB243">
        <v>0</v>
      </c>
      <c r="DC243">
        <v>0</v>
      </c>
      <c r="DD243">
        <v>1582064838.5</v>
      </c>
      <c r="DE243">
        <v>-0.20384615384615401</v>
      </c>
      <c r="DF243">
        <v>-11.928205305545299</v>
      </c>
      <c r="DG243">
        <v>39.398290633109298</v>
      </c>
      <c r="DH243">
        <v>10.176923076923099</v>
      </c>
      <c r="DI243">
        <v>15</v>
      </c>
      <c r="DJ243">
        <v>100</v>
      </c>
      <c r="DK243">
        <v>100</v>
      </c>
      <c r="DL243">
        <v>2.605</v>
      </c>
      <c r="DM243">
        <v>0.52900000000000003</v>
      </c>
      <c r="DN243">
        <v>2</v>
      </c>
      <c r="DO243">
        <v>343.28</v>
      </c>
      <c r="DP243">
        <v>687.86599999999999</v>
      </c>
      <c r="DQ243">
        <v>30.999600000000001</v>
      </c>
      <c r="DR243">
        <v>30.3551</v>
      </c>
      <c r="DS243">
        <v>30.0001</v>
      </c>
      <c r="DT243">
        <v>30.290900000000001</v>
      </c>
      <c r="DU243">
        <v>30.303000000000001</v>
      </c>
      <c r="DV243">
        <v>21.083400000000001</v>
      </c>
      <c r="DW243">
        <v>10.5318</v>
      </c>
      <c r="DX243">
        <v>100</v>
      </c>
      <c r="DY243">
        <v>31</v>
      </c>
      <c r="DZ243">
        <v>400</v>
      </c>
      <c r="EA243">
        <v>32.988</v>
      </c>
      <c r="EB243">
        <v>100.251</v>
      </c>
      <c r="EC243">
        <v>100.663</v>
      </c>
    </row>
    <row r="244" spans="1:133" x14ac:dyDescent="0.35">
      <c r="A244">
        <v>228</v>
      </c>
      <c r="B244">
        <v>1582064840.0999999</v>
      </c>
      <c r="C244">
        <v>1135.0999999046301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1582064832.0310299</v>
      </c>
      <c r="O244">
        <f t="shared" si="129"/>
        <v>2.8527270292217627E-5</v>
      </c>
      <c r="P244">
        <f t="shared" si="130"/>
        <v>-0.19668601194158247</v>
      </c>
      <c r="Q244">
        <f t="shared" si="131"/>
        <v>400.33403448275902</v>
      </c>
      <c r="R244">
        <f t="shared" si="132"/>
        <v>530.17323904633474</v>
      </c>
      <c r="S244">
        <f t="shared" si="133"/>
        <v>52.633399392342113</v>
      </c>
      <c r="T244">
        <f t="shared" si="134"/>
        <v>39.743501888516128</v>
      </c>
      <c r="U244">
        <f t="shared" si="135"/>
        <v>2.2612763203144772E-3</v>
      </c>
      <c r="V244">
        <f t="shared" si="136"/>
        <v>2.245626197449059</v>
      </c>
      <c r="W244">
        <f t="shared" si="137"/>
        <v>2.2600120644031933E-3</v>
      </c>
      <c r="X244">
        <f t="shared" si="138"/>
        <v>1.4126210670164299E-3</v>
      </c>
      <c r="Y244">
        <f t="shared" si="139"/>
        <v>0</v>
      </c>
      <c r="Z244">
        <f t="shared" si="140"/>
        <v>31.291804052680387</v>
      </c>
      <c r="AA244">
        <f t="shared" si="141"/>
        <v>30.8950172413793</v>
      </c>
      <c r="AB244">
        <f t="shared" si="142"/>
        <v>4.4844441216636195</v>
      </c>
      <c r="AC244">
        <f t="shared" si="143"/>
        <v>71.475425541155488</v>
      </c>
      <c r="AD244">
        <f t="shared" si="144"/>
        <v>3.2803288052504005</v>
      </c>
      <c r="AE244">
        <f t="shared" si="145"/>
        <v>4.5894498429555899</v>
      </c>
      <c r="AF244">
        <f t="shared" si="146"/>
        <v>1.204115316413219</v>
      </c>
      <c r="AG244">
        <f t="shared" si="147"/>
        <v>-1.2580526198867974</v>
      </c>
      <c r="AH244">
        <f t="shared" si="148"/>
        <v>49.180847486889967</v>
      </c>
      <c r="AI244">
        <f t="shared" si="149"/>
        <v>4.9227888028153366</v>
      </c>
      <c r="AJ244">
        <f t="shared" si="150"/>
        <v>52.84558366981851</v>
      </c>
      <c r="AK244">
        <v>-4.1066101553110697E-2</v>
      </c>
      <c r="AL244">
        <v>4.6100296581452302E-2</v>
      </c>
      <c r="AM244">
        <v>3.4474040738723302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51626.528015079763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-0.19668601194158247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1582064832.0310299</v>
      </c>
      <c r="BY244">
        <v>400.33403448275902</v>
      </c>
      <c r="BZ244">
        <v>400.01644827586199</v>
      </c>
      <c r="CA244">
        <v>33.0425655172414</v>
      </c>
      <c r="CB244">
        <v>32.995279310344799</v>
      </c>
      <c r="CC244">
        <v>350.01313793103401</v>
      </c>
      <c r="CD244">
        <v>99.075834482758594</v>
      </c>
      <c r="CE244">
        <v>0.20001634482758601</v>
      </c>
      <c r="CF244">
        <v>31.3012482758621</v>
      </c>
      <c r="CG244">
        <v>30.8950172413793</v>
      </c>
      <c r="CH244">
        <v>999.9</v>
      </c>
      <c r="CI244">
        <v>0</v>
      </c>
      <c r="CJ244">
        <v>0</v>
      </c>
      <c r="CK244">
        <v>9995.6665517241399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-1.0758620689655201</v>
      </c>
      <c r="CS244">
        <v>0</v>
      </c>
      <c r="CT244">
        <v>11.141379310344799</v>
      </c>
      <c r="CU244">
        <v>-1.80689655172414</v>
      </c>
      <c r="CV244">
        <v>38.618482758620701</v>
      </c>
      <c r="CW244">
        <v>43.855379310344802</v>
      </c>
      <c r="CX244">
        <v>41.2045517241379</v>
      </c>
      <c r="CY244">
        <v>42.504275862069001</v>
      </c>
      <c r="CZ244">
        <v>39.8055862068965</v>
      </c>
      <c r="DA244">
        <v>0</v>
      </c>
      <c r="DB244">
        <v>0</v>
      </c>
      <c r="DC244">
        <v>0</v>
      </c>
      <c r="DD244">
        <v>1582064843.3</v>
      </c>
      <c r="DE244">
        <v>-1.3038461538461501</v>
      </c>
      <c r="DF244">
        <v>22.683760581970201</v>
      </c>
      <c r="DG244">
        <v>0.11282069412189299</v>
      </c>
      <c r="DH244">
        <v>11.4346153846154</v>
      </c>
      <c r="DI244">
        <v>15</v>
      </c>
      <c r="DJ244">
        <v>100</v>
      </c>
      <c r="DK244">
        <v>100</v>
      </c>
      <c r="DL244">
        <v>2.605</v>
      </c>
      <c r="DM244">
        <v>0.52900000000000003</v>
      </c>
      <c r="DN244">
        <v>2</v>
      </c>
      <c r="DO244">
        <v>343.399</v>
      </c>
      <c r="DP244">
        <v>687.70299999999997</v>
      </c>
      <c r="DQ244">
        <v>30.999500000000001</v>
      </c>
      <c r="DR244">
        <v>30.353999999999999</v>
      </c>
      <c r="DS244">
        <v>30.0001</v>
      </c>
      <c r="DT244">
        <v>30.290900000000001</v>
      </c>
      <c r="DU244">
        <v>30.303000000000001</v>
      </c>
      <c r="DV244">
        <v>21.081099999999999</v>
      </c>
      <c r="DW244">
        <v>10.5318</v>
      </c>
      <c r="DX244">
        <v>100</v>
      </c>
      <c r="DY244">
        <v>31</v>
      </c>
      <c r="DZ244">
        <v>400</v>
      </c>
      <c r="EA244">
        <v>32.988</v>
      </c>
      <c r="EB244">
        <v>100.25</v>
      </c>
      <c r="EC244">
        <v>100.66500000000001</v>
      </c>
    </row>
    <row r="245" spans="1:133" x14ac:dyDescent="0.35">
      <c r="A245">
        <v>229</v>
      </c>
      <c r="B245">
        <v>1582064845.0999999</v>
      </c>
      <c r="C245">
        <v>1140.0999999046301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1582064837.0310299</v>
      </c>
      <c r="O245">
        <f t="shared" si="129"/>
        <v>2.8803473506098909E-5</v>
      </c>
      <c r="P245">
        <f t="shared" si="130"/>
        <v>-0.18082185025318179</v>
      </c>
      <c r="Q245">
        <f t="shared" si="131"/>
        <v>400.329310344828</v>
      </c>
      <c r="R245">
        <f t="shared" si="132"/>
        <v>517.8074440684519</v>
      </c>
      <c r="S245">
        <f t="shared" si="133"/>
        <v>51.405176525010866</v>
      </c>
      <c r="T245">
        <f t="shared" si="134"/>
        <v>39.742570529154634</v>
      </c>
      <c r="U245">
        <f t="shared" si="135"/>
        <v>2.2837292359057749E-3</v>
      </c>
      <c r="V245">
        <f t="shared" si="136"/>
        <v>2.2458101695036112</v>
      </c>
      <c r="W245">
        <f t="shared" si="137"/>
        <v>2.2824398622676026E-3</v>
      </c>
      <c r="X245">
        <f t="shared" si="138"/>
        <v>1.4266406955962712E-3</v>
      </c>
      <c r="Y245">
        <f t="shared" si="139"/>
        <v>0</v>
      </c>
      <c r="Z245">
        <f t="shared" si="140"/>
        <v>31.291220215258356</v>
      </c>
      <c r="AA245">
        <f t="shared" si="141"/>
        <v>30.8935344827586</v>
      </c>
      <c r="AB245">
        <f t="shared" si="142"/>
        <v>4.4840647131491211</v>
      </c>
      <c r="AC245">
        <f t="shared" si="143"/>
        <v>71.475696575542187</v>
      </c>
      <c r="AD245">
        <f t="shared" si="144"/>
        <v>3.2802492207155969</v>
      </c>
      <c r="AE245">
        <f t="shared" si="145"/>
        <v>4.5893210949664871</v>
      </c>
      <c r="AF245">
        <f t="shared" si="146"/>
        <v>1.2038154924335243</v>
      </c>
      <c r="AG245">
        <f t="shared" si="147"/>
        <v>-1.2702331816189618</v>
      </c>
      <c r="AH245">
        <f t="shared" si="148"/>
        <v>49.304700215022656</v>
      </c>
      <c r="AI245">
        <f t="shared" si="149"/>
        <v>4.9347335575085465</v>
      </c>
      <c r="AJ245">
        <f t="shared" si="150"/>
        <v>52.969200590912237</v>
      </c>
      <c r="AK245">
        <v>-4.1071045845679999E-2</v>
      </c>
      <c r="AL245">
        <v>4.6105846983005197E-2</v>
      </c>
      <c r="AM245">
        <v>3.44773273805006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51632.549875008226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-0.18082185025318179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1582064837.0310299</v>
      </c>
      <c r="BY245">
        <v>400.329310344828</v>
      </c>
      <c r="BZ245">
        <v>400.03910344827602</v>
      </c>
      <c r="CA245">
        <v>33.042148275862097</v>
      </c>
      <c r="CB245">
        <v>32.994403448275897</v>
      </c>
      <c r="CC245">
        <v>350.00748275862099</v>
      </c>
      <c r="CD245">
        <v>99.074703448275898</v>
      </c>
      <c r="CE245">
        <v>0.19999241379310301</v>
      </c>
      <c r="CF245">
        <v>31.300755172413801</v>
      </c>
      <c r="CG245">
        <v>30.8935344827586</v>
      </c>
      <c r="CH245">
        <v>999.9</v>
      </c>
      <c r="CI245">
        <v>0</v>
      </c>
      <c r="CJ245">
        <v>0</v>
      </c>
      <c r="CK245">
        <v>9996.9841379310401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0.28620689655172399</v>
      </c>
      <c r="CS245">
        <v>0</v>
      </c>
      <c r="CT245">
        <v>12.3413793103448</v>
      </c>
      <c r="CU245">
        <v>-2.0344827586206899</v>
      </c>
      <c r="CV245">
        <v>38.618482758620701</v>
      </c>
      <c r="CW245">
        <v>43.870517241379297</v>
      </c>
      <c r="CX245">
        <v>41.208862068965502</v>
      </c>
      <c r="CY245">
        <v>42.502137931034497</v>
      </c>
      <c r="CZ245">
        <v>39.801310344827598</v>
      </c>
      <c r="DA245">
        <v>0</v>
      </c>
      <c r="DB245">
        <v>0</v>
      </c>
      <c r="DC245">
        <v>0</v>
      </c>
      <c r="DD245">
        <v>1582064848.7</v>
      </c>
      <c r="DE245">
        <v>-1.53846153846155E-2</v>
      </c>
      <c r="DF245">
        <v>5.47692297792387</v>
      </c>
      <c r="DG245">
        <v>-3.56581200072559</v>
      </c>
      <c r="DH245">
        <v>12.3269230769231</v>
      </c>
      <c r="DI245">
        <v>15</v>
      </c>
      <c r="DJ245">
        <v>100</v>
      </c>
      <c r="DK245">
        <v>100</v>
      </c>
      <c r="DL245">
        <v>2.605</v>
      </c>
      <c r="DM245">
        <v>0.52900000000000003</v>
      </c>
      <c r="DN245">
        <v>2</v>
      </c>
      <c r="DO245">
        <v>343.32799999999997</v>
      </c>
      <c r="DP245">
        <v>687.63300000000004</v>
      </c>
      <c r="DQ245">
        <v>30.999400000000001</v>
      </c>
      <c r="DR245">
        <v>30.353999999999999</v>
      </c>
      <c r="DS245">
        <v>30</v>
      </c>
      <c r="DT245">
        <v>30.290900000000001</v>
      </c>
      <c r="DU245">
        <v>30.303000000000001</v>
      </c>
      <c r="DV245">
        <v>21.080100000000002</v>
      </c>
      <c r="DW245">
        <v>10.5318</v>
      </c>
      <c r="DX245">
        <v>100</v>
      </c>
      <c r="DY245">
        <v>31</v>
      </c>
      <c r="DZ245">
        <v>400</v>
      </c>
      <c r="EA245">
        <v>32.988</v>
      </c>
      <c r="EB245">
        <v>100.251</v>
      </c>
      <c r="EC245">
        <v>100.66200000000001</v>
      </c>
    </row>
    <row r="246" spans="1:133" x14ac:dyDescent="0.35">
      <c r="A246">
        <v>230</v>
      </c>
      <c r="B246">
        <v>1582064850.0999999</v>
      </c>
      <c r="C246">
        <v>1145.0999999046301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1582064842.0310299</v>
      </c>
      <c r="O246">
        <f t="shared" si="129"/>
        <v>2.9689929808568251E-5</v>
      </c>
      <c r="P246">
        <f t="shared" si="130"/>
        <v>-0.18713220467747516</v>
      </c>
      <c r="Q246">
        <f t="shared" si="131"/>
        <v>400.31768965517199</v>
      </c>
      <c r="R246">
        <f t="shared" si="132"/>
        <v>518.23741664902286</v>
      </c>
      <c r="S246">
        <f t="shared" si="133"/>
        <v>51.447321436291006</v>
      </c>
      <c r="T246">
        <f t="shared" si="134"/>
        <v>39.740999384981123</v>
      </c>
      <c r="U246">
        <f t="shared" si="135"/>
        <v>2.3552677078222438E-3</v>
      </c>
      <c r="V246">
        <f t="shared" si="136"/>
        <v>2.2460279196290811</v>
      </c>
      <c r="W246">
        <f t="shared" si="137"/>
        <v>2.3538964480240621E-3</v>
      </c>
      <c r="X246">
        <f t="shared" si="138"/>
        <v>1.4713084128051422E-3</v>
      </c>
      <c r="Y246">
        <f t="shared" si="139"/>
        <v>0</v>
      </c>
      <c r="Z246">
        <f t="shared" si="140"/>
        <v>31.290089694796251</v>
      </c>
      <c r="AA246">
        <f t="shared" si="141"/>
        <v>30.890641379310299</v>
      </c>
      <c r="AB246">
        <f t="shared" si="142"/>
        <v>4.4833245058766975</v>
      </c>
      <c r="AC246">
        <f t="shared" si="143"/>
        <v>71.476652321647038</v>
      </c>
      <c r="AD246">
        <f t="shared" si="144"/>
        <v>3.2801367104031285</v>
      </c>
      <c r="AE246">
        <f t="shared" si="145"/>
        <v>4.5891023206325006</v>
      </c>
      <c r="AF246">
        <f t="shared" si="146"/>
        <v>1.203187795473569</v>
      </c>
      <c r="AG246">
        <f t="shared" si="147"/>
        <v>-1.3093259045578598</v>
      </c>
      <c r="AH246">
        <f t="shared" si="148"/>
        <v>49.55833714286365</v>
      </c>
      <c r="AI246">
        <f t="shared" si="149"/>
        <v>4.9595470513301638</v>
      </c>
      <c r="AJ246">
        <f t="shared" si="150"/>
        <v>53.208558289635953</v>
      </c>
      <c r="AK246">
        <v>-4.1076898402724701E-2</v>
      </c>
      <c r="AL246">
        <v>4.6112416991000001E-2</v>
      </c>
      <c r="AM246">
        <v>3.44812176018117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51639.726978173858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-0.18713220467747516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1582064842.0310299</v>
      </c>
      <c r="BY246">
        <v>400.31768965517199</v>
      </c>
      <c r="BZ246">
        <v>400.01727586206903</v>
      </c>
      <c r="CA246">
        <v>33.041362068965498</v>
      </c>
      <c r="CB246">
        <v>32.9921482758621</v>
      </c>
      <c r="CC246">
        <v>350.01082758620697</v>
      </c>
      <c r="CD246">
        <v>99.073655172413794</v>
      </c>
      <c r="CE246">
        <v>0.19999775862069</v>
      </c>
      <c r="CF246">
        <v>31.299917241379301</v>
      </c>
      <c r="CG246">
        <v>30.890641379310299</v>
      </c>
      <c r="CH246">
        <v>999.9</v>
      </c>
      <c r="CI246">
        <v>0</v>
      </c>
      <c r="CJ246">
        <v>0</v>
      </c>
      <c r="CK246">
        <v>9998.5144827586191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-1.1758620689655199</v>
      </c>
      <c r="CS246">
        <v>0</v>
      </c>
      <c r="CT246">
        <v>10.972413793103399</v>
      </c>
      <c r="CU246">
        <v>-2.16206896551724</v>
      </c>
      <c r="CV246">
        <v>38.614137931034499</v>
      </c>
      <c r="CW246">
        <v>43.866241379310303</v>
      </c>
      <c r="CX246">
        <v>41.202344827586202</v>
      </c>
      <c r="CY246">
        <v>42.502137931034497</v>
      </c>
      <c r="CZ246">
        <v>39.790620689655199</v>
      </c>
      <c r="DA246">
        <v>0</v>
      </c>
      <c r="DB246">
        <v>0</v>
      </c>
      <c r="DC246">
        <v>0</v>
      </c>
      <c r="DD246">
        <v>1582064853.5</v>
      </c>
      <c r="DE246">
        <v>-0.76153846153846205</v>
      </c>
      <c r="DF246">
        <v>-16.1709402954721</v>
      </c>
      <c r="DG246">
        <v>-13.275213613063499</v>
      </c>
      <c r="DH246">
        <v>11.026923076923101</v>
      </c>
      <c r="DI246">
        <v>15</v>
      </c>
      <c r="DJ246">
        <v>100</v>
      </c>
      <c r="DK246">
        <v>100</v>
      </c>
      <c r="DL246">
        <v>2.605</v>
      </c>
      <c r="DM246">
        <v>0.52900000000000003</v>
      </c>
      <c r="DN246">
        <v>2</v>
      </c>
      <c r="DO246">
        <v>343.27800000000002</v>
      </c>
      <c r="DP246">
        <v>687.74099999999999</v>
      </c>
      <c r="DQ246">
        <v>30.999500000000001</v>
      </c>
      <c r="DR246">
        <v>30.3538</v>
      </c>
      <c r="DS246">
        <v>30</v>
      </c>
      <c r="DT246">
        <v>30.2883</v>
      </c>
      <c r="DU246">
        <v>30.302199999999999</v>
      </c>
      <c r="DV246">
        <v>21.082100000000001</v>
      </c>
      <c r="DW246">
        <v>10.5318</v>
      </c>
      <c r="DX246">
        <v>100</v>
      </c>
      <c r="DY246">
        <v>31</v>
      </c>
      <c r="DZ246">
        <v>400</v>
      </c>
      <c r="EA246">
        <v>32.988</v>
      </c>
      <c r="EB246">
        <v>100.25</v>
      </c>
      <c r="EC246">
        <v>100.666</v>
      </c>
    </row>
    <row r="247" spans="1:133" x14ac:dyDescent="0.35">
      <c r="A247">
        <v>231</v>
      </c>
      <c r="B247">
        <v>1582064855.0999999</v>
      </c>
      <c r="C247">
        <v>1150.0999999046301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1582064847.0310299</v>
      </c>
      <c r="O247">
        <f t="shared" si="129"/>
        <v>3.0307854027956833E-5</v>
      </c>
      <c r="P247">
        <f t="shared" si="130"/>
        <v>-0.19460098865926911</v>
      </c>
      <c r="Q247">
        <f t="shared" si="131"/>
        <v>400.294034482759</v>
      </c>
      <c r="R247">
        <f t="shared" si="132"/>
        <v>520.48529990113548</v>
      </c>
      <c r="S247">
        <f t="shared" si="133"/>
        <v>51.67024990702226</v>
      </c>
      <c r="T247">
        <f t="shared" si="134"/>
        <v>39.738476383373495</v>
      </c>
      <c r="U247">
        <f t="shared" si="135"/>
        <v>2.4060262406003213E-3</v>
      </c>
      <c r="V247">
        <f t="shared" si="136"/>
        <v>2.2467627333585511</v>
      </c>
      <c r="W247">
        <f t="shared" si="137"/>
        <v>2.4045957267967129E-3</v>
      </c>
      <c r="X247">
        <f t="shared" si="138"/>
        <v>1.5030007813064935E-3</v>
      </c>
      <c r="Y247">
        <f t="shared" si="139"/>
        <v>0</v>
      </c>
      <c r="Z247">
        <f t="shared" si="140"/>
        <v>31.288588128525266</v>
      </c>
      <c r="AA247">
        <f t="shared" si="141"/>
        <v>30.886875862069001</v>
      </c>
      <c r="AB247">
        <f t="shared" si="142"/>
        <v>4.482361248919867</v>
      </c>
      <c r="AC247">
        <f t="shared" si="143"/>
        <v>71.479550860497937</v>
      </c>
      <c r="AD247">
        <f t="shared" si="144"/>
        <v>3.2800271276163504</v>
      </c>
      <c r="AE247">
        <f t="shared" si="145"/>
        <v>4.5887629232838485</v>
      </c>
      <c r="AF247">
        <f t="shared" si="146"/>
        <v>1.2023341213035166</v>
      </c>
      <c r="AG247">
        <f t="shared" si="147"/>
        <v>-1.3365763626328964</v>
      </c>
      <c r="AH247">
        <f t="shared" si="148"/>
        <v>49.873192591625759</v>
      </c>
      <c r="AI247">
        <f t="shared" si="149"/>
        <v>4.9892992009494579</v>
      </c>
      <c r="AJ247">
        <f t="shared" si="150"/>
        <v>53.525915429942323</v>
      </c>
      <c r="AK247">
        <v>-4.1096652053724501E-2</v>
      </c>
      <c r="AL247">
        <v>4.6134592194762201E-2</v>
      </c>
      <c r="AM247">
        <v>3.4494346541240599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51663.756545388089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-0.19460098865926911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1582064847.0310299</v>
      </c>
      <c r="BY247">
        <v>400.294034482759</v>
      </c>
      <c r="BZ247">
        <v>399.98124137931001</v>
      </c>
      <c r="CA247">
        <v>33.040403448275903</v>
      </c>
      <c r="CB247">
        <v>32.990165517241401</v>
      </c>
      <c r="CC247">
        <v>350.01206896551702</v>
      </c>
      <c r="CD247">
        <v>99.073251724137904</v>
      </c>
      <c r="CE247">
        <v>0.19996486206896599</v>
      </c>
      <c r="CF247">
        <v>31.298617241379301</v>
      </c>
      <c r="CG247">
        <v>30.886875862069001</v>
      </c>
      <c r="CH247">
        <v>999.9</v>
      </c>
      <c r="CI247">
        <v>0</v>
      </c>
      <c r="CJ247">
        <v>0</v>
      </c>
      <c r="CK247">
        <v>10003.363448275901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-1.22068965517241</v>
      </c>
      <c r="CS247">
        <v>0</v>
      </c>
      <c r="CT247">
        <v>11.241379310344801</v>
      </c>
      <c r="CU247">
        <v>-2.2931034482758599</v>
      </c>
      <c r="CV247">
        <v>38.616310344827603</v>
      </c>
      <c r="CW247">
        <v>43.872724137931002</v>
      </c>
      <c r="CX247">
        <v>41.206620689655203</v>
      </c>
      <c r="CY247">
        <v>42.497793103448302</v>
      </c>
      <c r="CZ247">
        <v>39.784206896551702</v>
      </c>
      <c r="DA247">
        <v>0</v>
      </c>
      <c r="DB247">
        <v>0</v>
      </c>
      <c r="DC247">
        <v>0</v>
      </c>
      <c r="DD247">
        <v>1582064858.3</v>
      </c>
      <c r="DE247">
        <v>-1.1307692307692301</v>
      </c>
      <c r="DF247">
        <v>-19.3162394333836</v>
      </c>
      <c r="DG247">
        <v>10.717948868842999</v>
      </c>
      <c r="DH247">
        <v>10.996153846153801</v>
      </c>
      <c r="DI247">
        <v>15</v>
      </c>
      <c r="DJ247">
        <v>100</v>
      </c>
      <c r="DK247">
        <v>100</v>
      </c>
      <c r="DL247">
        <v>2.605</v>
      </c>
      <c r="DM247">
        <v>0.52900000000000003</v>
      </c>
      <c r="DN247">
        <v>2</v>
      </c>
      <c r="DO247">
        <v>343.30200000000002</v>
      </c>
      <c r="DP247">
        <v>687.74</v>
      </c>
      <c r="DQ247">
        <v>30.999500000000001</v>
      </c>
      <c r="DR247">
        <v>30.351299999999998</v>
      </c>
      <c r="DS247">
        <v>30</v>
      </c>
      <c r="DT247">
        <v>30.2883</v>
      </c>
      <c r="DU247">
        <v>30.3003</v>
      </c>
      <c r="DV247">
        <v>21.086400000000001</v>
      </c>
      <c r="DW247">
        <v>10.5318</v>
      </c>
      <c r="DX247">
        <v>100</v>
      </c>
      <c r="DY247">
        <v>31</v>
      </c>
      <c r="DZ247">
        <v>400</v>
      </c>
      <c r="EA247">
        <v>32.988</v>
      </c>
      <c r="EB247">
        <v>100.251</v>
      </c>
      <c r="EC247">
        <v>100.664</v>
      </c>
    </row>
    <row r="248" spans="1:133" x14ac:dyDescent="0.35">
      <c r="A248">
        <v>232</v>
      </c>
      <c r="B248">
        <v>1582064860.0999999</v>
      </c>
      <c r="C248">
        <v>1155.0999999046301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1582064852.0310299</v>
      </c>
      <c r="O248">
        <f t="shared" si="129"/>
        <v>3.0175171898110782E-5</v>
      </c>
      <c r="P248">
        <f t="shared" si="130"/>
        <v>-0.1913119070980529</v>
      </c>
      <c r="Q248">
        <f t="shared" si="131"/>
        <v>400.27703448275901</v>
      </c>
      <c r="R248">
        <f t="shared" si="132"/>
        <v>518.85164257563599</v>
      </c>
      <c r="S248">
        <f t="shared" si="133"/>
        <v>51.507964713430574</v>
      </c>
      <c r="T248">
        <f t="shared" si="134"/>
        <v>39.73670636443839</v>
      </c>
      <c r="U248">
        <f t="shared" si="135"/>
        <v>2.3955815328184664E-3</v>
      </c>
      <c r="V248">
        <f t="shared" si="136"/>
        <v>2.2469506384586118</v>
      </c>
      <c r="W248">
        <f t="shared" si="137"/>
        <v>2.3941635265183375E-3</v>
      </c>
      <c r="X248">
        <f t="shared" si="138"/>
        <v>1.4964795333390797E-3</v>
      </c>
      <c r="Y248">
        <f t="shared" si="139"/>
        <v>0</v>
      </c>
      <c r="Z248">
        <f t="shared" si="140"/>
        <v>31.286729327721183</v>
      </c>
      <c r="AA248">
        <f t="shared" si="141"/>
        <v>30.885731034482799</v>
      </c>
      <c r="AB248">
        <f t="shared" si="142"/>
        <v>4.4820684263167196</v>
      </c>
      <c r="AC248">
        <f t="shared" si="143"/>
        <v>71.481928718039796</v>
      </c>
      <c r="AD248">
        <f t="shared" si="144"/>
        <v>3.2797810459411014</v>
      </c>
      <c r="AE248">
        <f t="shared" si="145"/>
        <v>4.588266020182787</v>
      </c>
      <c r="AF248">
        <f t="shared" si="146"/>
        <v>1.2022873803756182</v>
      </c>
      <c r="AG248">
        <f t="shared" si="147"/>
        <v>-1.3307250807066855</v>
      </c>
      <c r="AH248">
        <f t="shared" si="148"/>
        <v>49.785466179889013</v>
      </c>
      <c r="AI248">
        <f t="shared" si="149"/>
        <v>4.9800316821772004</v>
      </c>
      <c r="AJ248">
        <f t="shared" si="150"/>
        <v>53.434772781359527</v>
      </c>
      <c r="AK248">
        <v>-4.1101704351973703E-2</v>
      </c>
      <c r="AL248">
        <v>4.6140263842152501E-2</v>
      </c>
      <c r="AM248">
        <v>3.4497704120767501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51670.166199608226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-0.1913119070980529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1582064852.0310299</v>
      </c>
      <c r="BY248">
        <v>400.27703448275901</v>
      </c>
      <c r="BZ248">
        <v>399.96979310344801</v>
      </c>
      <c r="CA248">
        <v>33.037993103448301</v>
      </c>
      <c r="CB248">
        <v>32.987975862069</v>
      </c>
      <c r="CC248">
        <v>350.01824137930998</v>
      </c>
      <c r="CD248">
        <v>99.073031034482796</v>
      </c>
      <c r="CE248">
        <v>0.19997975862069001</v>
      </c>
      <c r="CF248">
        <v>31.2967137931034</v>
      </c>
      <c r="CG248">
        <v>30.885731034482799</v>
      </c>
      <c r="CH248">
        <v>999.9</v>
      </c>
      <c r="CI248">
        <v>0</v>
      </c>
      <c r="CJ248">
        <v>0</v>
      </c>
      <c r="CK248">
        <v>10004.6155172414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-2.8551724137930998</v>
      </c>
      <c r="CS248">
        <v>0</v>
      </c>
      <c r="CT248">
        <v>12.6172413793103</v>
      </c>
      <c r="CU248">
        <v>-2.2896551724137901</v>
      </c>
      <c r="CV248">
        <v>38.609793103448297</v>
      </c>
      <c r="CW248">
        <v>43.864103448275898</v>
      </c>
      <c r="CX248">
        <v>41.200103448275797</v>
      </c>
      <c r="CY248">
        <v>42.491310344827603</v>
      </c>
      <c r="CZ248">
        <v>39.782068965517198</v>
      </c>
      <c r="DA248">
        <v>0</v>
      </c>
      <c r="DB248">
        <v>0</v>
      </c>
      <c r="DC248">
        <v>0</v>
      </c>
      <c r="DD248">
        <v>1582064863.7</v>
      </c>
      <c r="DE248">
        <v>-2.93461538461538</v>
      </c>
      <c r="DF248">
        <v>18.437606834529699</v>
      </c>
      <c r="DG248">
        <v>8.5504274975383794</v>
      </c>
      <c r="DH248">
        <v>11.680769230769201</v>
      </c>
      <c r="DI248">
        <v>15</v>
      </c>
      <c r="DJ248">
        <v>100</v>
      </c>
      <c r="DK248">
        <v>100</v>
      </c>
      <c r="DL248">
        <v>2.605</v>
      </c>
      <c r="DM248">
        <v>0.52900000000000003</v>
      </c>
      <c r="DN248">
        <v>2</v>
      </c>
      <c r="DO248">
        <v>343.27800000000002</v>
      </c>
      <c r="DP248">
        <v>687.67</v>
      </c>
      <c r="DQ248">
        <v>30.999500000000001</v>
      </c>
      <c r="DR248">
        <v>30.351299999999998</v>
      </c>
      <c r="DS248">
        <v>30</v>
      </c>
      <c r="DT248">
        <v>30.2883</v>
      </c>
      <c r="DU248">
        <v>30.3003</v>
      </c>
      <c r="DV248">
        <v>21.083500000000001</v>
      </c>
      <c r="DW248">
        <v>10.5318</v>
      </c>
      <c r="DX248">
        <v>100</v>
      </c>
      <c r="DY248">
        <v>31</v>
      </c>
      <c r="DZ248">
        <v>400</v>
      </c>
      <c r="EA248">
        <v>32.988</v>
      </c>
      <c r="EB248">
        <v>100.249</v>
      </c>
      <c r="EC248">
        <v>100.664</v>
      </c>
    </row>
    <row r="249" spans="1:133" x14ac:dyDescent="0.35">
      <c r="A249">
        <v>233</v>
      </c>
      <c r="B249">
        <v>1582064865.0999999</v>
      </c>
      <c r="C249">
        <v>1160.0999999046301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1582064857.0310299</v>
      </c>
      <c r="O249">
        <f t="shared" si="129"/>
        <v>2.9589986519240434E-5</v>
      </c>
      <c r="P249">
        <f t="shared" si="130"/>
        <v>-0.17667182519129393</v>
      </c>
      <c r="Q249">
        <f t="shared" si="131"/>
        <v>400.282965517241</v>
      </c>
      <c r="R249">
        <f t="shared" si="132"/>
        <v>511.49639814492394</v>
      </c>
      <c r="S249">
        <f t="shared" si="133"/>
        <v>50.778355655621674</v>
      </c>
      <c r="T249">
        <f t="shared" si="134"/>
        <v>39.737739815251757</v>
      </c>
      <c r="U249">
        <f t="shared" si="135"/>
        <v>2.3488271784822437E-3</v>
      </c>
      <c r="V249">
        <f t="shared" si="136"/>
        <v>2.246632032617093</v>
      </c>
      <c r="W249">
        <f t="shared" si="137"/>
        <v>2.3474637720481656E-3</v>
      </c>
      <c r="X249">
        <f t="shared" si="138"/>
        <v>1.4672872853223359E-3</v>
      </c>
      <c r="Y249">
        <f t="shared" si="139"/>
        <v>0</v>
      </c>
      <c r="Z249">
        <f t="shared" si="140"/>
        <v>31.285997547849334</v>
      </c>
      <c r="AA249">
        <f t="shared" si="141"/>
        <v>30.885468965517202</v>
      </c>
      <c r="AB249">
        <f t="shared" si="142"/>
        <v>4.4820013969803529</v>
      </c>
      <c r="AC249">
        <f t="shared" si="143"/>
        <v>71.480868749379894</v>
      </c>
      <c r="AD249">
        <f t="shared" si="144"/>
        <v>3.2795599762027208</v>
      </c>
      <c r="AE249">
        <f t="shared" si="145"/>
        <v>4.5880247870255086</v>
      </c>
      <c r="AF249">
        <f t="shared" si="146"/>
        <v>1.2024414207776322</v>
      </c>
      <c r="AG249">
        <f t="shared" si="147"/>
        <v>-1.3049184054985032</v>
      </c>
      <c r="AH249">
        <f t="shared" si="148"/>
        <v>49.698216786102606</v>
      </c>
      <c r="AI249">
        <f t="shared" si="149"/>
        <v>4.9719800454328329</v>
      </c>
      <c r="AJ249">
        <f t="shared" si="150"/>
        <v>53.365278426036937</v>
      </c>
      <c r="AK249">
        <v>-4.1093138062015401E-2</v>
      </c>
      <c r="AL249">
        <v>4.6130647431226197E-2</v>
      </c>
      <c r="AM249">
        <v>3.4492011182622901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51660.019110156383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-0.17667182519129393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1582064857.0310299</v>
      </c>
      <c r="BY249">
        <v>400.282965517241</v>
      </c>
      <c r="BZ249">
        <v>400.00041379310301</v>
      </c>
      <c r="CA249">
        <v>33.035396551724098</v>
      </c>
      <c r="CB249">
        <v>32.986348275862099</v>
      </c>
      <c r="CC249">
        <v>350.01193103448298</v>
      </c>
      <c r="CD249">
        <v>99.074151724137906</v>
      </c>
      <c r="CE249">
        <v>0.19996993103448299</v>
      </c>
      <c r="CF249">
        <v>31.295789655172399</v>
      </c>
      <c r="CG249">
        <v>30.885468965517202</v>
      </c>
      <c r="CH249">
        <v>999.9</v>
      </c>
      <c r="CI249">
        <v>0</v>
      </c>
      <c r="CJ249">
        <v>0</v>
      </c>
      <c r="CK249">
        <v>10002.4172413793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-1.1206896551724099</v>
      </c>
      <c r="CS249">
        <v>0</v>
      </c>
      <c r="CT249">
        <v>11.0655172413793</v>
      </c>
      <c r="CU249">
        <v>-2.3344827586206902</v>
      </c>
      <c r="CV249">
        <v>38.6011034482759</v>
      </c>
      <c r="CW249">
        <v>43.861931034482801</v>
      </c>
      <c r="CX249">
        <v>41.202275862069001</v>
      </c>
      <c r="CY249">
        <v>42.484793103448297</v>
      </c>
      <c r="CZ249">
        <v>39.784206896551702</v>
      </c>
      <c r="DA249">
        <v>0</v>
      </c>
      <c r="DB249">
        <v>0</v>
      </c>
      <c r="DC249">
        <v>0</v>
      </c>
      <c r="DD249">
        <v>1582064868.5</v>
      </c>
      <c r="DE249">
        <v>-0.34615384615384598</v>
      </c>
      <c r="DF249">
        <v>20.793162555658999</v>
      </c>
      <c r="DG249">
        <v>9.5282054653140307</v>
      </c>
      <c r="DH249">
        <v>11.3730769230769</v>
      </c>
      <c r="DI249">
        <v>15</v>
      </c>
      <c r="DJ249">
        <v>100</v>
      </c>
      <c r="DK249">
        <v>100</v>
      </c>
      <c r="DL249">
        <v>2.605</v>
      </c>
      <c r="DM249">
        <v>0.52900000000000003</v>
      </c>
      <c r="DN249">
        <v>2</v>
      </c>
      <c r="DO249">
        <v>343.33499999999998</v>
      </c>
      <c r="DP249">
        <v>687.69299999999998</v>
      </c>
      <c r="DQ249">
        <v>30.999600000000001</v>
      </c>
      <c r="DR249">
        <v>30.349799999999998</v>
      </c>
      <c r="DS249">
        <v>29.9999</v>
      </c>
      <c r="DT249">
        <v>30.285699999999999</v>
      </c>
      <c r="DU249">
        <v>30.3003</v>
      </c>
      <c r="DV249">
        <v>21.0776</v>
      </c>
      <c r="DW249">
        <v>10.5318</v>
      </c>
      <c r="DX249">
        <v>100</v>
      </c>
      <c r="DY249">
        <v>31</v>
      </c>
      <c r="DZ249">
        <v>400</v>
      </c>
      <c r="EA249">
        <v>32.988</v>
      </c>
      <c r="EB249">
        <v>100.251</v>
      </c>
      <c r="EC249">
        <v>100.66500000000001</v>
      </c>
    </row>
    <row r="250" spans="1:133" x14ac:dyDescent="0.35">
      <c r="A250">
        <v>234</v>
      </c>
      <c r="B250">
        <v>1582064870.0999999</v>
      </c>
      <c r="C250">
        <v>1165.0999999046301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1582064862.0310299</v>
      </c>
      <c r="O250">
        <f t="shared" si="129"/>
        <v>2.8564630529648773E-5</v>
      </c>
      <c r="P250">
        <f t="shared" si="130"/>
        <v>-0.17493623806604955</v>
      </c>
      <c r="Q250">
        <f t="shared" si="131"/>
        <v>400.31441379310297</v>
      </c>
      <c r="R250">
        <f t="shared" si="132"/>
        <v>514.63791435320888</v>
      </c>
      <c r="S250">
        <f t="shared" si="133"/>
        <v>51.090547217854898</v>
      </c>
      <c r="T250">
        <f t="shared" si="134"/>
        <v>39.741110962624333</v>
      </c>
      <c r="U250">
        <f t="shared" si="135"/>
        <v>2.2664985047858278E-3</v>
      </c>
      <c r="V250">
        <f t="shared" si="136"/>
        <v>2.2466738017599925</v>
      </c>
      <c r="W250">
        <f t="shared" si="137"/>
        <v>2.2652289964439193E-3</v>
      </c>
      <c r="X250">
        <f t="shared" si="138"/>
        <v>1.4158821210873951E-3</v>
      </c>
      <c r="Y250">
        <f t="shared" si="139"/>
        <v>0</v>
      </c>
      <c r="Z250">
        <f t="shared" si="140"/>
        <v>31.285612880852621</v>
      </c>
      <c r="AA250">
        <f t="shared" si="141"/>
        <v>30.8867551724138</v>
      </c>
      <c r="AB250">
        <f t="shared" si="142"/>
        <v>4.4823303782813477</v>
      </c>
      <c r="AC250">
        <f t="shared" si="143"/>
        <v>71.480538559239406</v>
      </c>
      <c r="AD250">
        <f t="shared" si="144"/>
        <v>3.2794097157249733</v>
      </c>
      <c r="AE250">
        <f t="shared" si="145"/>
        <v>4.5878357687626634</v>
      </c>
      <c r="AF250">
        <f t="shared" si="146"/>
        <v>1.2029206625563744</v>
      </c>
      <c r="AG250">
        <f t="shared" si="147"/>
        <v>-1.2597002063575109</v>
      </c>
      <c r="AH250">
        <f t="shared" si="148"/>
        <v>49.455642420820446</v>
      </c>
      <c r="AI250">
        <f t="shared" si="149"/>
        <v>4.9476337838761539</v>
      </c>
      <c r="AJ250">
        <f t="shared" si="150"/>
        <v>53.143575998339088</v>
      </c>
      <c r="AK250">
        <v>-4.1094261038093598E-2</v>
      </c>
      <c r="AL250">
        <v>4.6131908070251998E-2</v>
      </c>
      <c r="AM250">
        <v>3.4492757507098499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51661.508958823739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-0.17493623806604955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1582064862.0310299</v>
      </c>
      <c r="BY250">
        <v>400.31441379310297</v>
      </c>
      <c r="BZ250">
        <v>400.03413793103402</v>
      </c>
      <c r="CA250">
        <v>33.033675862069003</v>
      </c>
      <c r="CB250">
        <v>32.986327586206897</v>
      </c>
      <c r="CC250">
        <v>350.01531034482798</v>
      </c>
      <c r="CD250">
        <v>99.074758620689707</v>
      </c>
      <c r="CE250">
        <v>0.199985413793103</v>
      </c>
      <c r="CF250">
        <v>31.295065517241401</v>
      </c>
      <c r="CG250">
        <v>30.8867551724138</v>
      </c>
      <c r="CH250">
        <v>999.9</v>
      </c>
      <c r="CI250">
        <v>0</v>
      </c>
      <c r="CJ250">
        <v>0</v>
      </c>
      <c r="CK250">
        <v>10002.629310344801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-0.72413793103448298</v>
      </c>
      <c r="CS250">
        <v>0</v>
      </c>
      <c r="CT250">
        <v>10.7310344827586</v>
      </c>
      <c r="CU250">
        <v>-2.2344827586206901</v>
      </c>
      <c r="CV250">
        <v>38.583724137931</v>
      </c>
      <c r="CW250">
        <v>43.8510689655172</v>
      </c>
      <c r="CX250">
        <v>41.189379310344798</v>
      </c>
      <c r="CY250">
        <v>42.471758620689599</v>
      </c>
      <c r="CZ250">
        <v>39.7799310344828</v>
      </c>
      <c r="DA250">
        <v>0</v>
      </c>
      <c r="DB250">
        <v>0</v>
      </c>
      <c r="DC250">
        <v>0</v>
      </c>
      <c r="DD250">
        <v>1582064873.3</v>
      </c>
      <c r="DE250">
        <v>-0.32692307692307698</v>
      </c>
      <c r="DF250">
        <v>11.3538463327108</v>
      </c>
      <c r="DG250">
        <v>-12.3931621049621</v>
      </c>
      <c r="DH250">
        <v>11.134615384615399</v>
      </c>
      <c r="DI250">
        <v>15</v>
      </c>
      <c r="DJ250">
        <v>100</v>
      </c>
      <c r="DK250">
        <v>100</v>
      </c>
      <c r="DL250">
        <v>2.605</v>
      </c>
      <c r="DM250">
        <v>0.52900000000000003</v>
      </c>
      <c r="DN250">
        <v>2</v>
      </c>
      <c r="DO250">
        <v>343.36</v>
      </c>
      <c r="DP250">
        <v>687.70799999999997</v>
      </c>
      <c r="DQ250">
        <v>30.9998</v>
      </c>
      <c r="DR250">
        <v>30.348800000000001</v>
      </c>
      <c r="DS250">
        <v>30.0001</v>
      </c>
      <c r="DT250">
        <v>30.285699999999999</v>
      </c>
      <c r="DU250">
        <v>30.297699999999999</v>
      </c>
      <c r="DV250">
        <v>21.078700000000001</v>
      </c>
      <c r="DW250">
        <v>10.5318</v>
      </c>
      <c r="DX250">
        <v>100</v>
      </c>
      <c r="DY250">
        <v>31</v>
      </c>
      <c r="DZ250">
        <v>400</v>
      </c>
      <c r="EA250">
        <v>32.988</v>
      </c>
      <c r="EB250">
        <v>100.25</v>
      </c>
      <c r="EC250">
        <v>100.666</v>
      </c>
    </row>
    <row r="251" spans="1:133" x14ac:dyDescent="0.35">
      <c r="A251">
        <v>235</v>
      </c>
      <c r="B251">
        <v>1582064875.0999999</v>
      </c>
      <c r="C251">
        <v>1170.0999999046301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1582064867.0310299</v>
      </c>
      <c r="O251">
        <f t="shared" si="129"/>
        <v>2.7898650540032358E-5</v>
      </c>
      <c r="P251">
        <f t="shared" si="130"/>
        <v>-0.18353950239140523</v>
      </c>
      <c r="Q251">
        <f t="shared" si="131"/>
        <v>400.33427586206898</v>
      </c>
      <c r="R251">
        <f t="shared" si="132"/>
        <v>523.7581935854738</v>
      </c>
      <c r="S251">
        <f t="shared" si="133"/>
        <v>51.996306031719968</v>
      </c>
      <c r="T251">
        <f t="shared" si="134"/>
        <v>39.74334679179416</v>
      </c>
      <c r="U251">
        <f t="shared" si="135"/>
        <v>2.2132371079318864E-3</v>
      </c>
      <c r="V251">
        <f t="shared" si="136"/>
        <v>2.2468122654318692</v>
      </c>
      <c r="W251">
        <f t="shared" si="137"/>
        <v>2.2120266213054608E-3</v>
      </c>
      <c r="X251">
        <f t="shared" si="138"/>
        <v>1.3826253379667993E-3</v>
      </c>
      <c r="Y251">
        <f t="shared" si="139"/>
        <v>0</v>
      </c>
      <c r="Z251">
        <f t="shared" si="140"/>
        <v>31.286237236363359</v>
      </c>
      <c r="AA251">
        <f t="shared" si="141"/>
        <v>30.8877275862069</v>
      </c>
      <c r="AB251">
        <f t="shared" si="142"/>
        <v>4.4825791126913073</v>
      </c>
      <c r="AC251">
        <f t="shared" si="143"/>
        <v>71.479566688649982</v>
      </c>
      <c r="AD251">
        <f t="shared" si="144"/>
        <v>3.27944040255717</v>
      </c>
      <c r="AE251">
        <f t="shared" si="145"/>
        <v>4.5879410781009984</v>
      </c>
      <c r="AF251">
        <f t="shared" si="146"/>
        <v>1.2031387101341373</v>
      </c>
      <c r="AG251">
        <f t="shared" si="147"/>
        <v>-1.2303304888154269</v>
      </c>
      <c r="AH251">
        <f t="shared" si="148"/>
        <v>49.389771523328335</v>
      </c>
      <c r="AI251">
        <f t="shared" si="149"/>
        <v>4.9407729628248527</v>
      </c>
      <c r="AJ251">
        <f t="shared" si="150"/>
        <v>53.100213997337761</v>
      </c>
      <c r="AK251">
        <v>-4.10979838103772E-2</v>
      </c>
      <c r="AL251">
        <v>4.6136087208273099E-2</v>
      </c>
      <c r="AM251">
        <v>3.44952315935581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51665.94280512791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-0.18353950239140523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1582064867.0310299</v>
      </c>
      <c r="BY251">
        <v>400.33427586206898</v>
      </c>
      <c r="BZ251">
        <v>400.03879310344797</v>
      </c>
      <c r="CA251">
        <v>33.033765517241399</v>
      </c>
      <c r="CB251">
        <v>32.987520689655199</v>
      </c>
      <c r="CC251">
        <v>350.01172413793103</v>
      </c>
      <c r="CD251">
        <v>99.075410344827603</v>
      </c>
      <c r="CE251">
        <v>0.19999320689655201</v>
      </c>
      <c r="CF251">
        <v>31.295468965517198</v>
      </c>
      <c r="CG251">
        <v>30.8877275862069</v>
      </c>
      <c r="CH251">
        <v>999.9</v>
      </c>
      <c r="CI251">
        <v>0</v>
      </c>
      <c r="CJ251">
        <v>0</v>
      </c>
      <c r="CK251">
        <v>10003.469655172399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-0.33103448275862102</v>
      </c>
      <c r="CS251">
        <v>0</v>
      </c>
      <c r="CT251">
        <v>10.948275862069</v>
      </c>
      <c r="CU251">
        <v>-2.07931034482759</v>
      </c>
      <c r="CV251">
        <v>38.572862068965499</v>
      </c>
      <c r="CW251">
        <v>43.838068965517202</v>
      </c>
      <c r="CX251">
        <v>41.187275862069001</v>
      </c>
      <c r="CY251">
        <v>42.460896551724097</v>
      </c>
      <c r="CZ251">
        <v>39.7799310344828</v>
      </c>
      <c r="DA251">
        <v>0</v>
      </c>
      <c r="DB251">
        <v>0</v>
      </c>
      <c r="DC251">
        <v>0</v>
      </c>
      <c r="DD251">
        <v>1582064878.7</v>
      </c>
      <c r="DE251">
        <v>8.4615384615384606E-2</v>
      </c>
      <c r="DF251">
        <v>-24.294017155740701</v>
      </c>
      <c r="DG251">
        <v>9.8564107464732906</v>
      </c>
      <c r="DH251">
        <v>10.680769230769201</v>
      </c>
      <c r="DI251">
        <v>15</v>
      </c>
      <c r="DJ251">
        <v>100</v>
      </c>
      <c r="DK251">
        <v>100</v>
      </c>
      <c r="DL251">
        <v>2.605</v>
      </c>
      <c r="DM251">
        <v>0.52900000000000003</v>
      </c>
      <c r="DN251">
        <v>2</v>
      </c>
      <c r="DO251">
        <v>343.37099999999998</v>
      </c>
      <c r="DP251">
        <v>687.70799999999997</v>
      </c>
      <c r="DQ251">
        <v>30.9999</v>
      </c>
      <c r="DR251">
        <v>30.347799999999999</v>
      </c>
      <c r="DS251">
        <v>30.0002</v>
      </c>
      <c r="DT251">
        <v>30.285699999999999</v>
      </c>
      <c r="DU251">
        <v>30.297699999999999</v>
      </c>
      <c r="DV251">
        <v>21.0793</v>
      </c>
      <c r="DW251">
        <v>10.5318</v>
      </c>
      <c r="DX251">
        <v>100</v>
      </c>
      <c r="DY251">
        <v>31</v>
      </c>
      <c r="DZ251">
        <v>400</v>
      </c>
      <c r="EA251">
        <v>32.988</v>
      </c>
      <c r="EB251">
        <v>100.251</v>
      </c>
      <c r="EC251">
        <v>100.664</v>
      </c>
    </row>
    <row r="252" spans="1:133" x14ac:dyDescent="0.35">
      <c r="A252">
        <v>236</v>
      </c>
      <c r="B252">
        <v>1582064880.0999999</v>
      </c>
      <c r="C252">
        <v>1175.0999999046301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1582064872.0310299</v>
      </c>
      <c r="O252">
        <f t="shared" si="129"/>
        <v>2.7256047253003842E-5</v>
      </c>
      <c r="P252">
        <f t="shared" si="130"/>
        <v>-0.18797014922579727</v>
      </c>
      <c r="Q252">
        <f t="shared" si="131"/>
        <v>400.326137931034</v>
      </c>
      <c r="R252">
        <f t="shared" si="132"/>
        <v>530.1578081038291</v>
      </c>
      <c r="S252">
        <f t="shared" si="133"/>
        <v>52.631365650608515</v>
      </c>
      <c r="T252">
        <f t="shared" si="134"/>
        <v>39.742339022228983</v>
      </c>
      <c r="U252">
        <f t="shared" si="135"/>
        <v>2.1611949490790367E-3</v>
      </c>
      <c r="V252">
        <f t="shared" si="136"/>
        <v>2.2461750350875782</v>
      </c>
      <c r="W252">
        <f t="shared" si="137"/>
        <v>2.1600403767417604E-3</v>
      </c>
      <c r="X252">
        <f t="shared" si="138"/>
        <v>1.350128915324418E-3</v>
      </c>
      <c r="Y252">
        <f t="shared" si="139"/>
        <v>0</v>
      </c>
      <c r="Z252">
        <f t="shared" si="140"/>
        <v>31.286475136226503</v>
      </c>
      <c r="AA252">
        <f t="shared" si="141"/>
        <v>30.8901655172414</v>
      </c>
      <c r="AB252">
        <f t="shared" si="142"/>
        <v>4.4832027656490592</v>
      </c>
      <c r="AC252">
        <f t="shared" si="143"/>
        <v>71.480706690284975</v>
      </c>
      <c r="AD252">
        <f t="shared" si="144"/>
        <v>3.2794978522827374</v>
      </c>
      <c r="AE252">
        <f t="shared" si="145"/>
        <v>4.5879482788164117</v>
      </c>
      <c r="AF252">
        <f t="shared" si="146"/>
        <v>1.2037049133663218</v>
      </c>
      <c r="AG252">
        <f t="shared" si="147"/>
        <v>-1.2019916838574694</v>
      </c>
      <c r="AH252">
        <f t="shared" si="148"/>
        <v>49.083881220815258</v>
      </c>
      <c r="AI252">
        <f t="shared" si="149"/>
        <v>4.9116255129158244</v>
      </c>
      <c r="AJ252">
        <f t="shared" si="150"/>
        <v>52.793515049873612</v>
      </c>
      <c r="AK252">
        <v>-4.1080852772597702E-2</v>
      </c>
      <c r="AL252">
        <v>4.6116856117604299E-2</v>
      </c>
      <c r="AM252">
        <v>3.4483845981954699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51645.271839742032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-0.18797014922579727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1582064872.0310299</v>
      </c>
      <c r="BY252">
        <v>400.326137931034</v>
      </c>
      <c r="BZ252">
        <v>400.02262068965501</v>
      </c>
      <c r="CA252">
        <v>33.034510344827602</v>
      </c>
      <c r="CB252">
        <v>32.989331034482802</v>
      </c>
      <c r="CC252">
        <v>350.01406896551703</v>
      </c>
      <c r="CD252">
        <v>99.074896551724194</v>
      </c>
      <c r="CE252">
        <v>0.200007724137931</v>
      </c>
      <c r="CF252">
        <v>31.295496551724099</v>
      </c>
      <c r="CG252">
        <v>30.8901655172414</v>
      </c>
      <c r="CH252">
        <v>999.9</v>
      </c>
      <c r="CI252">
        <v>0</v>
      </c>
      <c r="CJ252">
        <v>0</v>
      </c>
      <c r="CK252">
        <v>9999.3517241379304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0.19310344827586201</v>
      </c>
      <c r="CS252">
        <v>0</v>
      </c>
      <c r="CT252">
        <v>11.5586206896552</v>
      </c>
      <c r="CU252">
        <v>-2.1758620689655199</v>
      </c>
      <c r="CV252">
        <v>38.568517241379297</v>
      </c>
      <c r="CW252">
        <v>43.838068965517202</v>
      </c>
      <c r="CX252">
        <v>41.170034482758602</v>
      </c>
      <c r="CY252">
        <v>42.458724137931</v>
      </c>
      <c r="CZ252">
        <v>39.782068965517198</v>
      </c>
      <c r="DA252">
        <v>0</v>
      </c>
      <c r="DB252">
        <v>0</v>
      </c>
      <c r="DC252">
        <v>0</v>
      </c>
      <c r="DD252">
        <v>1582064883.5</v>
      </c>
      <c r="DE252">
        <v>0.52307692307692299</v>
      </c>
      <c r="DF252">
        <v>12.4034185805686</v>
      </c>
      <c r="DG252">
        <v>-5.43931612618562</v>
      </c>
      <c r="DH252">
        <v>11.75</v>
      </c>
      <c r="DI252">
        <v>15</v>
      </c>
      <c r="DJ252">
        <v>100</v>
      </c>
      <c r="DK252">
        <v>100</v>
      </c>
      <c r="DL252">
        <v>2.605</v>
      </c>
      <c r="DM252">
        <v>0.52900000000000003</v>
      </c>
      <c r="DN252">
        <v>2</v>
      </c>
      <c r="DO252">
        <v>343.44</v>
      </c>
      <c r="DP252">
        <v>687.68399999999997</v>
      </c>
      <c r="DQ252">
        <v>30.9999</v>
      </c>
      <c r="DR252">
        <v>30.3461</v>
      </c>
      <c r="DS252">
        <v>30.0001</v>
      </c>
      <c r="DT252">
        <v>30.283000000000001</v>
      </c>
      <c r="DU252">
        <v>30.297599999999999</v>
      </c>
      <c r="DV252">
        <v>21.078299999999999</v>
      </c>
      <c r="DW252">
        <v>10.5318</v>
      </c>
      <c r="DX252">
        <v>100</v>
      </c>
      <c r="DY252">
        <v>31</v>
      </c>
      <c r="DZ252">
        <v>400</v>
      </c>
      <c r="EA252">
        <v>32.988</v>
      </c>
      <c r="EB252">
        <v>100.249</v>
      </c>
      <c r="EC252">
        <v>100.663</v>
      </c>
    </row>
    <row r="253" spans="1:133" x14ac:dyDescent="0.35">
      <c r="A253">
        <v>237</v>
      </c>
      <c r="B253">
        <v>1582064885.0999999</v>
      </c>
      <c r="C253">
        <v>1180.0999999046301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1582064877.0310299</v>
      </c>
      <c r="O253">
        <f t="shared" si="129"/>
        <v>2.7139489516586546E-5</v>
      </c>
      <c r="P253">
        <f t="shared" si="130"/>
        <v>-0.1850460144450852</v>
      </c>
      <c r="Q253">
        <f t="shared" si="131"/>
        <v>400.30989655172402</v>
      </c>
      <c r="R253">
        <f t="shared" si="132"/>
        <v>528.61961999610924</v>
      </c>
      <c r="S253">
        <f t="shared" si="133"/>
        <v>52.478641630204208</v>
      </c>
      <c r="T253">
        <f t="shared" si="134"/>
        <v>39.740711103981852</v>
      </c>
      <c r="U253">
        <f t="shared" si="135"/>
        <v>2.1512849424433975E-3</v>
      </c>
      <c r="V253">
        <f t="shared" si="136"/>
        <v>2.2462858080758092</v>
      </c>
      <c r="W253">
        <f t="shared" si="137"/>
        <v>2.1501409876062603E-3</v>
      </c>
      <c r="X253">
        <f t="shared" si="138"/>
        <v>1.3439408439051735E-3</v>
      </c>
      <c r="Y253">
        <f t="shared" si="139"/>
        <v>0</v>
      </c>
      <c r="Z253">
        <f t="shared" si="140"/>
        <v>31.28669342980351</v>
      </c>
      <c r="AA253">
        <f t="shared" si="141"/>
        <v>30.891786206896601</v>
      </c>
      <c r="AB253">
        <f t="shared" si="142"/>
        <v>4.483617399960977</v>
      </c>
      <c r="AC253">
        <f t="shared" si="143"/>
        <v>71.481009005249447</v>
      </c>
      <c r="AD253">
        <f t="shared" si="144"/>
        <v>3.2795451789446557</v>
      </c>
      <c r="AE253">
        <f t="shared" si="145"/>
        <v>4.5879950837065149</v>
      </c>
      <c r="AF253">
        <f t="shared" si="146"/>
        <v>1.2040722210163213</v>
      </c>
      <c r="AG253">
        <f t="shared" si="147"/>
        <v>-1.1968514876814667</v>
      </c>
      <c r="AH253">
        <f t="shared" si="148"/>
        <v>48.911748283050308</v>
      </c>
      <c r="AI253">
        <f t="shared" si="149"/>
        <v>4.8942029434440011</v>
      </c>
      <c r="AJ253">
        <f t="shared" si="150"/>
        <v>52.609099738812844</v>
      </c>
      <c r="AK253">
        <v>-4.1083830433823902E-2</v>
      </c>
      <c r="AL253">
        <v>4.6120198803188198E-2</v>
      </c>
      <c r="AM253">
        <v>3.4485825108743402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51648.830795168702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-0.1850460144450852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1582064877.0310299</v>
      </c>
      <c r="BY253">
        <v>400.30989655172402</v>
      </c>
      <c r="BZ253">
        <v>400.01131034482802</v>
      </c>
      <c r="CA253">
        <v>33.034999999999997</v>
      </c>
      <c r="CB253">
        <v>32.990013793103401</v>
      </c>
      <c r="CC253">
        <v>350.01310344827601</v>
      </c>
      <c r="CD253">
        <v>99.074848275862095</v>
      </c>
      <c r="CE253">
        <v>0.20001713793103401</v>
      </c>
      <c r="CF253">
        <v>31.295675862069</v>
      </c>
      <c r="CG253">
        <v>30.891786206896601</v>
      </c>
      <c r="CH253">
        <v>999.9</v>
      </c>
      <c r="CI253">
        <v>0</v>
      </c>
      <c r="CJ253">
        <v>0</v>
      </c>
      <c r="CK253">
        <v>10000.081379310301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0.53793103448275803</v>
      </c>
      <c r="CS253">
        <v>0</v>
      </c>
      <c r="CT253">
        <v>12.4551724137931</v>
      </c>
      <c r="CU253">
        <v>-1.99655172413793</v>
      </c>
      <c r="CV253">
        <v>38.570689655172401</v>
      </c>
      <c r="CW253">
        <v>43.835896551724097</v>
      </c>
      <c r="CX253">
        <v>41.163517241379303</v>
      </c>
      <c r="CY253">
        <v>42.465241379310299</v>
      </c>
      <c r="CZ253">
        <v>39.7799310344828</v>
      </c>
      <c r="DA253">
        <v>0</v>
      </c>
      <c r="DB253">
        <v>0</v>
      </c>
      <c r="DC253">
        <v>0</v>
      </c>
      <c r="DD253">
        <v>1582064888.3</v>
      </c>
      <c r="DE253">
        <v>0.80769230769230804</v>
      </c>
      <c r="DF253">
        <v>11.350427253389199</v>
      </c>
      <c r="DG253">
        <v>3.0085467699825599</v>
      </c>
      <c r="DH253">
        <v>11.746153846153801</v>
      </c>
      <c r="DI253">
        <v>15</v>
      </c>
      <c r="DJ253">
        <v>100</v>
      </c>
      <c r="DK253">
        <v>100</v>
      </c>
      <c r="DL253">
        <v>2.605</v>
      </c>
      <c r="DM253">
        <v>0.52900000000000003</v>
      </c>
      <c r="DN253">
        <v>2</v>
      </c>
      <c r="DO253">
        <v>343.42899999999997</v>
      </c>
      <c r="DP253">
        <v>687.74599999999998</v>
      </c>
      <c r="DQ253">
        <v>30.999700000000001</v>
      </c>
      <c r="DR253">
        <v>30.3461</v>
      </c>
      <c r="DS253">
        <v>30.0001</v>
      </c>
      <c r="DT253">
        <v>30.283000000000001</v>
      </c>
      <c r="DU253">
        <v>30.295100000000001</v>
      </c>
      <c r="DV253">
        <v>21.0779</v>
      </c>
      <c r="DW253">
        <v>10.5318</v>
      </c>
      <c r="DX253">
        <v>100</v>
      </c>
      <c r="DY253">
        <v>31</v>
      </c>
      <c r="DZ253">
        <v>400</v>
      </c>
      <c r="EA253">
        <v>32.988</v>
      </c>
      <c r="EB253">
        <v>100.249</v>
      </c>
      <c r="EC253">
        <v>100.663</v>
      </c>
    </row>
    <row r="254" spans="1:133" x14ac:dyDescent="0.35">
      <c r="A254">
        <v>238</v>
      </c>
      <c r="B254">
        <v>1582064890.0999999</v>
      </c>
      <c r="C254">
        <v>1185.0999999046301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1582064882.0310299</v>
      </c>
      <c r="O254">
        <f t="shared" si="129"/>
        <v>2.6998199562800514E-5</v>
      </c>
      <c r="P254">
        <f t="shared" si="130"/>
        <v>-0.17664219480257601</v>
      </c>
      <c r="Q254">
        <f t="shared" si="131"/>
        <v>400.29848275862099</v>
      </c>
      <c r="R254">
        <f t="shared" si="132"/>
        <v>523.129437670171</v>
      </c>
      <c r="S254">
        <f t="shared" si="133"/>
        <v>51.933609822149648</v>
      </c>
      <c r="T254">
        <f t="shared" si="134"/>
        <v>39.739582059406089</v>
      </c>
      <c r="U254">
        <f t="shared" si="135"/>
        <v>2.1395412558928377E-3</v>
      </c>
      <c r="V254">
        <f t="shared" si="136"/>
        <v>2.2447308588842487</v>
      </c>
      <c r="W254">
        <f t="shared" si="137"/>
        <v>2.1384089695723686E-3</v>
      </c>
      <c r="X254">
        <f t="shared" si="138"/>
        <v>1.336607285044716E-3</v>
      </c>
      <c r="Y254">
        <f t="shared" si="139"/>
        <v>0</v>
      </c>
      <c r="Z254">
        <f t="shared" si="140"/>
        <v>31.287458711253493</v>
      </c>
      <c r="AA254">
        <f t="shared" si="141"/>
        <v>30.892924137931001</v>
      </c>
      <c r="AB254">
        <f t="shared" si="142"/>
        <v>4.4839085461403574</v>
      </c>
      <c r="AC254">
        <f t="shared" si="143"/>
        <v>71.477840137579179</v>
      </c>
      <c r="AD254">
        <f t="shared" si="144"/>
        <v>3.2795349017093391</v>
      </c>
      <c r="AE254">
        <f t="shared" si="145"/>
        <v>4.5881841076856178</v>
      </c>
      <c r="AF254">
        <f t="shared" si="146"/>
        <v>1.2043736444310182</v>
      </c>
      <c r="AG254">
        <f t="shared" si="147"/>
        <v>-1.1906206007195026</v>
      </c>
      <c r="AH254">
        <f t="shared" si="148"/>
        <v>48.827813658445713</v>
      </c>
      <c r="AI254">
        <f t="shared" si="149"/>
        <v>4.8892336366967761</v>
      </c>
      <c r="AJ254">
        <f t="shared" si="150"/>
        <v>52.526426694422987</v>
      </c>
      <c r="AK254">
        <v>-4.1042044315417602E-2</v>
      </c>
      <c r="AL254">
        <v>4.6073290224611999E-2</v>
      </c>
      <c r="AM254">
        <v>3.4458047128916101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51598.316316675897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-0.17664219480257601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1582064882.0310299</v>
      </c>
      <c r="BY254">
        <v>400.29848275862099</v>
      </c>
      <c r="BZ254">
        <v>400.01420689655203</v>
      </c>
      <c r="CA254">
        <v>33.034893103448297</v>
      </c>
      <c r="CB254">
        <v>32.990141379310401</v>
      </c>
      <c r="CC254">
        <v>350.01534482758598</v>
      </c>
      <c r="CD254">
        <v>99.074862068965501</v>
      </c>
      <c r="CE254">
        <v>0.20001348275862099</v>
      </c>
      <c r="CF254">
        <v>31.296399999999998</v>
      </c>
      <c r="CG254">
        <v>30.892924137931001</v>
      </c>
      <c r="CH254">
        <v>999.9</v>
      </c>
      <c r="CI254">
        <v>0</v>
      </c>
      <c r="CJ254">
        <v>0</v>
      </c>
      <c r="CK254">
        <v>9989.9089655172393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1.38620689655172</v>
      </c>
      <c r="CS254">
        <v>0</v>
      </c>
      <c r="CT254">
        <v>11.913793103448301</v>
      </c>
      <c r="CU254">
        <v>-2.25172413793103</v>
      </c>
      <c r="CV254">
        <v>38.570689655172401</v>
      </c>
      <c r="CW254">
        <v>43.848931034482703</v>
      </c>
      <c r="CX254">
        <v>41.144103448275899</v>
      </c>
      <c r="CY254">
        <v>42.465241379310299</v>
      </c>
      <c r="CZ254">
        <v>39.775655172413799</v>
      </c>
      <c r="DA254">
        <v>0</v>
      </c>
      <c r="DB254">
        <v>0</v>
      </c>
      <c r="DC254">
        <v>0</v>
      </c>
      <c r="DD254">
        <v>1582064893.7</v>
      </c>
      <c r="DE254">
        <v>1.6961538461538499</v>
      </c>
      <c r="DF254">
        <v>-15.798290437624299</v>
      </c>
      <c r="DG254">
        <v>12.4512815446052</v>
      </c>
      <c r="DH254">
        <v>12.0538461538462</v>
      </c>
      <c r="DI254">
        <v>15</v>
      </c>
      <c r="DJ254">
        <v>100</v>
      </c>
      <c r="DK254">
        <v>100</v>
      </c>
      <c r="DL254">
        <v>2.605</v>
      </c>
      <c r="DM254">
        <v>0.52900000000000003</v>
      </c>
      <c r="DN254">
        <v>2</v>
      </c>
      <c r="DO254">
        <v>343.37599999999998</v>
      </c>
      <c r="DP254">
        <v>687.72299999999996</v>
      </c>
      <c r="DQ254">
        <v>30.9999</v>
      </c>
      <c r="DR254">
        <v>30.343499999999999</v>
      </c>
      <c r="DS254">
        <v>30.0001</v>
      </c>
      <c r="DT254">
        <v>30.2821</v>
      </c>
      <c r="DU254">
        <v>30.295100000000001</v>
      </c>
      <c r="DV254">
        <v>21.0779</v>
      </c>
      <c r="DW254">
        <v>10.5318</v>
      </c>
      <c r="DX254">
        <v>100</v>
      </c>
      <c r="DY254">
        <v>31</v>
      </c>
      <c r="DZ254">
        <v>400</v>
      </c>
      <c r="EA254">
        <v>32.988</v>
      </c>
      <c r="EB254">
        <v>100.25</v>
      </c>
      <c r="EC254">
        <v>100.664</v>
      </c>
    </row>
    <row r="255" spans="1:133" x14ac:dyDescent="0.35">
      <c r="A255">
        <v>239</v>
      </c>
      <c r="B255">
        <v>1582064895.0999999</v>
      </c>
      <c r="C255">
        <v>1190.0999999046301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1582064887.0310299</v>
      </c>
      <c r="O255">
        <f t="shared" si="129"/>
        <v>2.6140438640853082E-5</v>
      </c>
      <c r="P255">
        <f t="shared" si="130"/>
        <v>-0.16865042353750834</v>
      </c>
      <c r="Q255">
        <f t="shared" si="131"/>
        <v>400.27989655172399</v>
      </c>
      <c r="R255">
        <f t="shared" si="132"/>
        <v>521.25296553363955</v>
      </c>
      <c r="S255">
        <f t="shared" si="133"/>
        <v>51.747396906807019</v>
      </c>
      <c r="T255">
        <f t="shared" si="134"/>
        <v>39.737793452114097</v>
      </c>
      <c r="U255">
        <f t="shared" si="135"/>
        <v>2.0721904085846902E-3</v>
      </c>
      <c r="V255">
        <f t="shared" si="136"/>
        <v>2.2458440027786066</v>
      </c>
      <c r="W255">
        <f t="shared" si="137"/>
        <v>2.0711287940122442E-3</v>
      </c>
      <c r="X255">
        <f t="shared" si="138"/>
        <v>1.2945508305033039E-3</v>
      </c>
      <c r="Y255">
        <f t="shared" si="139"/>
        <v>0</v>
      </c>
      <c r="Z255">
        <f t="shared" si="140"/>
        <v>31.288705313286581</v>
      </c>
      <c r="AA255">
        <f t="shared" si="141"/>
        <v>30.891051724137899</v>
      </c>
      <c r="AB255">
        <f t="shared" si="142"/>
        <v>4.4834294870808762</v>
      </c>
      <c r="AC255">
        <f t="shared" si="143"/>
        <v>71.471738251201813</v>
      </c>
      <c r="AD255">
        <f t="shared" si="144"/>
        <v>3.2794337883611724</v>
      </c>
      <c r="AE255">
        <f t="shared" si="145"/>
        <v>4.5884343498613989</v>
      </c>
      <c r="AF255">
        <f t="shared" si="146"/>
        <v>1.2039956987197038</v>
      </c>
      <c r="AG255">
        <f t="shared" si="147"/>
        <v>-1.1527933440616209</v>
      </c>
      <c r="AH255">
        <f t="shared" si="148"/>
        <v>49.194802805248315</v>
      </c>
      <c r="AI255">
        <f t="shared" si="149"/>
        <v>4.9235173410729542</v>
      </c>
      <c r="AJ255">
        <f t="shared" si="150"/>
        <v>52.965526802259646</v>
      </c>
      <c r="AK255">
        <v>-4.1071955162623699E-2</v>
      </c>
      <c r="AL255">
        <v>4.6106867770934999E-2</v>
      </c>
      <c r="AM255">
        <v>3.4477931820074499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51634.229752485015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-0.16865042353750834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1582064887.0310299</v>
      </c>
      <c r="BY255">
        <v>400.27989655172399</v>
      </c>
      <c r="BZ255">
        <v>400.00872413793098</v>
      </c>
      <c r="CA255">
        <v>33.033827586206897</v>
      </c>
      <c r="CB255">
        <v>32.9904965517241</v>
      </c>
      <c r="CC255">
        <v>350.00668965517201</v>
      </c>
      <c r="CD255">
        <v>99.075034482758596</v>
      </c>
      <c r="CE255">
        <v>0.199982310344828</v>
      </c>
      <c r="CF255">
        <v>31.2973586206897</v>
      </c>
      <c r="CG255">
        <v>30.891051724137899</v>
      </c>
      <c r="CH255">
        <v>999.9</v>
      </c>
      <c r="CI255">
        <v>0</v>
      </c>
      <c r="CJ255">
        <v>0</v>
      </c>
      <c r="CK255">
        <v>9997.1720689655194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1.2689655172413801</v>
      </c>
      <c r="CS255">
        <v>0</v>
      </c>
      <c r="CT255">
        <v>13.1827586206897</v>
      </c>
      <c r="CU255">
        <v>-2.2620689655172401</v>
      </c>
      <c r="CV255">
        <v>38.575034482758603</v>
      </c>
      <c r="CW255">
        <v>43.855448275862102</v>
      </c>
      <c r="CX255">
        <v>41.141965517241402</v>
      </c>
      <c r="CY255">
        <v>42.463068965517202</v>
      </c>
      <c r="CZ255">
        <v>39.771379310344798</v>
      </c>
      <c r="DA255">
        <v>0</v>
      </c>
      <c r="DB255">
        <v>0</v>
      </c>
      <c r="DC255">
        <v>0</v>
      </c>
      <c r="DD255">
        <v>1582064898.5</v>
      </c>
      <c r="DE255">
        <v>0.83076923076923104</v>
      </c>
      <c r="DF255">
        <v>-13.2239312766706</v>
      </c>
      <c r="DG255">
        <v>30.6461534536869</v>
      </c>
      <c r="DH255">
        <v>14.153846153846199</v>
      </c>
      <c r="DI255">
        <v>15</v>
      </c>
      <c r="DJ255">
        <v>100</v>
      </c>
      <c r="DK255">
        <v>100</v>
      </c>
      <c r="DL255">
        <v>2.605</v>
      </c>
      <c r="DM255">
        <v>0.52900000000000003</v>
      </c>
      <c r="DN255">
        <v>2</v>
      </c>
      <c r="DO255">
        <v>343.30799999999999</v>
      </c>
      <c r="DP255">
        <v>687.89200000000005</v>
      </c>
      <c r="DQ255">
        <v>31</v>
      </c>
      <c r="DR255">
        <v>30.343499999999999</v>
      </c>
      <c r="DS255">
        <v>30.0001</v>
      </c>
      <c r="DT255">
        <v>30.2804</v>
      </c>
      <c r="DU255">
        <v>30.293700000000001</v>
      </c>
      <c r="DV255">
        <v>21.078700000000001</v>
      </c>
      <c r="DW255">
        <v>10.5318</v>
      </c>
      <c r="DX255">
        <v>100</v>
      </c>
      <c r="DY255">
        <v>31</v>
      </c>
      <c r="DZ255">
        <v>400</v>
      </c>
      <c r="EA255">
        <v>32.988</v>
      </c>
      <c r="EB255">
        <v>100.249</v>
      </c>
      <c r="EC255">
        <v>100.66200000000001</v>
      </c>
    </row>
    <row r="256" spans="1:133" x14ac:dyDescent="0.35">
      <c r="A256">
        <v>240</v>
      </c>
      <c r="B256">
        <v>1582064900.0999999</v>
      </c>
      <c r="C256">
        <v>1195.0999999046301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1582064892.0310299</v>
      </c>
      <c r="O256">
        <f t="shared" si="129"/>
        <v>2.4954866262022819E-5</v>
      </c>
      <c r="P256">
        <f t="shared" si="130"/>
        <v>-0.1752575072996069</v>
      </c>
      <c r="Q256">
        <f t="shared" si="131"/>
        <v>400.268448275862</v>
      </c>
      <c r="R256">
        <f t="shared" si="132"/>
        <v>532.65742760163698</v>
      </c>
      <c r="S256">
        <f t="shared" si="133"/>
        <v>52.879500387878956</v>
      </c>
      <c r="T256">
        <f t="shared" si="134"/>
        <v>39.736600803938742</v>
      </c>
      <c r="U256">
        <f t="shared" si="135"/>
        <v>1.9782374257489195E-3</v>
      </c>
      <c r="V256">
        <f t="shared" si="136"/>
        <v>2.2465415089521761</v>
      </c>
      <c r="W256">
        <f t="shared" si="137"/>
        <v>1.9772701718570374E-3</v>
      </c>
      <c r="X256">
        <f t="shared" si="138"/>
        <v>1.2358807198334545E-3</v>
      </c>
      <c r="Y256">
        <f t="shared" si="139"/>
        <v>0</v>
      </c>
      <c r="Z256">
        <f t="shared" si="140"/>
        <v>31.2900587339638</v>
      </c>
      <c r="AA256">
        <f t="shared" si="141"/>
        <v>30.8903931034483</v>
      </c>
      <c r="AB256">
        <f t="shared" si="142"/>
        <v>4.4832609888769319</v>
      </c>
      <c r="AC256">
        <f t="shared" si="143"/>
        <v>71.465165662433392</v>
      </c>
      <c r="AD256">
        <f t="shared" si="144"/>
        <v>3.2793110539203072</v>
      </c>
      <c r="AE256">
        <f t="shared" si="145"/>
        <v>4.5886846039232232</v>
      </c>
      <c r="AF256">
        <f t="shared" si="146"/>
        <v>1.2039499349566247</v>
      </c>
      <c r="AG256">
        <f t="shared" si="147"/>
        <v>-1.1005096021552063</v>
      </c>
      <c r="AH256">
        <f t="shared" si="148"/>
        <v>49.405954623002302</v>
      </c>
      <c r="AI256">
        <f t="shared" si="149"/>
        <v>4.9431219681793142</v>
      </c>
      <c r="AJ256">
        <f t="shared" si="150"/>
        <v>53.248566989026408</v>
      </c>
      <c r="AK256">
        <v>-4.1090704370340299E-2</v>
      </c>
      <c r="AL256">
        <v>4.61279153991178E-2</v>
      </c>
      <c r="AM256">
        <v>3.44903937388972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51656.671916204061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-0.1752575072996069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1582064892.0310299</v>
      </c>
      <c r="BY256">
        <v>400.268448275862</v>
      </c>
      <c r="BZ256">
        <v>399.98513793103501</v>
      </c>
      <c r="CA256">
        <v>33.0326379310345</v>
      </c>
      <c r="CB256">
        <v>32.991272413793098</v>
      </c>
      <c r="CC256">
        <v>350.009517241379</v>
      </c>
      <c r="CD256">
        <v>99.0749103448276</v>
      </c>
      <c r="CE256">
        <v>0.19996624137930999</v>
      </c>
      <c r="CF256">
        <v>31.298317241379301</v>
      </c>
      <c r="CG256">
        <v>30.8903931034483</v>
      </c>
      <c r="CH256">
        <v>999.9</v>
      </c>
      <c r="CI256">
        <v>0</v>
      </c>
      <c r="CJ256">
        <v>0</v>
      </c>
      <c r="CK256">
        <v>10001.748275862101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-1.1034482758620701</v>
      </c>
      <c r="CS256">
        <v>0</v>
      </c>
      <c r="CT256">
        <v>14.1034482758621</v>
      </c>
      <c r="CU256">
        <v>-2.4137931034482798</v>
      </c>
      <c r="CV256">
        <v>38.575034482758603</v>
      </c>
      <c r="CW256">
        <v>43.846758620689599</v>
      </c>
      <c r="CX256">
        <v>41.133448275862101</v>
      </c>
      <c r="CY256">
        <v>42.454379310344798</v>
      </c>
      <c r="CZ256">
        <v>39.762827586206903</v>
      </c>
      <c r="DA256">
        <v>0</v>
      </c>
      <c r="DB256">
        <v>0</v>
      </c>
      <c r="DC256">
        <v>0</v>
      </c>
      <c r="DD256">
        <v>1582064903.3</v>
      </c>
      <c r="DE256">
        <v>-1.1769230769230801</v>
      </c>
      <c r="DF256">
        <v>-3.9794868299265298</v>
      </c>
      <c r="DG256">
        <v>14.068376077573999</v>
      </c>
      <c r="DH256">
        <v>15.2730769230769</v>
      </c>
      <c r="DI256">
        <v>15</v>
      </c>
      <c r="DJ256">
        <v>100</v>
      </c>
      <c r="DK256">
        <v>100</v>
      </c>
      <c r="DL256">
        <v>2.605</v>
      </c>
      <c r="DM256">
        <v>0.52900000000000003</v>
      </c>
      <c r="DN256">
        <v>2</v>
      </c>
      <c r="DO256">
        <v>343.30799999999999</v>
      </c>
      <c r="DP256">
        <v>687.66700000000003</v>
      </c>
      <c r="DQ256">
        <v>30.9999</v>
      </c>
      <c r="DR256">
        <v>30.341200000000001</v>
      </c>
      <c r="DS256">
        <v>30</v>
      </c>
      <c r="DT256">
        <v>30.2804</v>
      </c>
      <c r="DU256">
        <v>30.2925</v>
      </c>
      <c r="DV256">
        <v>21.0779</v>
      </c>
      <c r="DW256">
        <v>10.5318</v>
      </c>
      <c r="DX256">
        <v>100</v>
      </c>
      <c r="DY256">
        <v>31</v>
      </c>
      <c r="DZ256">
        <v>400</v>
      </c>
      <c r="EA256">
        <v>32.988</v>
      </c>
      <c r="EB256">
        <v>100.253</v>
      </c>
      <c r="EC256">
        <v>100.664</v>
      </c>
    </row>
    <row r="257" spans="1:133" x14ac:dyDescent="0.35">
      <c r="A257">
        <v>241</v>
      </c>
      <c r="B257">
        <v>1582064905.0999999</v>
      </c>
      <c r="C257">
        <v>1200.0999999046301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1582064897.0310299</v>
      </c>
      <c r="O257">
        <f t="shared" si="129"/>
        <v>2.3783920964469955E-5</v>
      </c>
      <c r="P257">
        <f t="shared" si="130"/>
        <v>-0.16022669228845368</v>
      </c>
      <c r="Q257">
        <f t="shared" si="131"/>
        <v>400.25875862069</v>
      </c>
      <c r="R257">
        <f t="shared" si="132"/>
        <v>526.88507358167442</v>
      </c>
      <c r="S257">
        <f t="shared" si="133"/>
        <v>52.306169879696384</v>
      </c>
      <c r="T257">
        <f t="shared" si="134"/>
        <v>39.7354255681051</v>
      </c>
      <c r="U257">
        <f t="shared" si="135"/>
        <v>1.8859992796203557E-3</v>
      </c>
      <c r="V257">
        <f t="shared" si="136"/>
        <v>2.2467111007078442</v>
      </c>
      <c r="W257">
        <f t="shared" si="137"/>
        <v>1.885120166769716E-3</v>
      </c>
      <c r="X257">
        <f t="shared" si="138"/>
        <v>1.1782790529798368E-3</v>
      </c>
      <c r="Y257">
        <f t="shared" si="139"/>
        <v>0</v>
      </c>
      <c r="Z257">
        <f t="shared" si="140"/>
        <v>31.290605405787932</v>
      </c>
      <c r="AA257">
        <f t="shared" si="141"/>
        <v>30.888310344827602</v>
      </c>
      <c r="AB257">
        <f t="shared" si="142"/>
        <v>4.4827281826916652</v>
      </c>
      <c r="AC257">
        <f t="shared" si="143"/>
        <v>71.46171257983606</v>
      </c>
      <c r="AD257">
        <f t="shared" si="144"/>
        <v>3.2791821952114577</v>
      </c>
      <c r="AE257">
        <f t="shared" si="145"/>
        <v>4.5887260140148474</v>
      </c>
      <c r="AF257">
        <f t="shared" si="146"/>
        <v>1.2035459874802075</v>
      </c>
      <c r="AG257">
        <f t="shared" si="147"/>
        <v>-1.048870914533125</v>
      </c>
      <c r="AH257">
        <f t="shared" si="148"/>
        <v>49.681170657523801</v>
      </c>
      <c r="AI257">
        <f t="shared" si="149"/>
        <v>4.970235289250561</v>
      </c>
      <c r="AJ257">
        <f t="shared" si="150"/>
        <v>53.602535032241235</v>
      </c>
      <c r="AK257">
        <v>-4.1095263847510798E-2</v>
      </c>
      <c r="AL257">
        <v>4.6133033811673801E-2</v>
      </c>
      <c r="AM257">
        <v>3.44934239634819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51662.130342551223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-0.16022669228845368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1582064897.0310299</v>
      </c>
      <c r="BY257">
        <v>400.25875862069</v>
      </c>
      <c r="BZ257">
        <v>400.00041379310301</v>
      </c>
      <c r="CA257">
        <v>33.031517241379298</v>
      </c>
      <c r="CB257">
        <v>32.992093103448298</v>
      </c>
      <c r="CC257">
        <v>350.01351724137902</v>
      </c>
      <c r="CD257">
        <v>99.074351724137898</v>
      </c>
      <c r="CE257">
        <v>0.19999196551724099</v>
      </c>
      <c r="CF257">
        <v>31.298475862069001</v>
      </c>
      <c r="CG257">
        <v>30.888310344827602</v>
      </c>
      <c r="CH257">
        <v>999.9</v>
      </c>
      <c r="CI257">
        <v>0</v>
      </c>
      <c r="CJ257">
        <v>0</v>
      </c>
      <c r="CK257">
        <v>10002.914482758601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-0.9</v>
      </c>
      <c r="CS257">
        <v>0</v>
      </c>
      <c r="CT257">
        <v>14.2827586206897</v>
      </c>
      <c r="CU257">
        <v>-2.3965517241379302</v>
      </c>
      <c r="CV257">
        <v>38.570689655172401</v>
      </c>
      <c r="CW257">
        <v>43.844586206896501</v>
      </c>
      <c r="CX257">
        <v>41.133482758620701</v>
      </c>
      <c r="CY257">
        <v>42.454379310344798</v>
      </c>
      <c r="CZ257">
        <v>39.760689655172399</v>
      </c>
      <c r="DA257">
        <v>0</v>
      </c>
      <c r="DB257">
        <v>0</v>
      </c>
      <c r="DC257">
        <v>0</v>
      </c>
      <c r="DD257">
        <v>1582064908.7</v>
      </c>
      <c r="DE257">
        <v>-0.83846153846153904</v>
      </c>
      <c r="DF257">
        <v>-3.66495730115592</v>
      </c>
      <c r="DG257">
        <v>-19.271794817534701</v>
      </c>
      <c r="DH257">
        <v>15.7038461538462</v>
      </c>
      <c r="DI257">
        <v>15</v>
      </c>
      <c r="DJ257">
        <v>100</v>
      </c>
      <c r="DK257">
        <v>100</v>
      </c>
      <c r="DL257">
        <v>2.605</v>
      </c>
      <c r="DM257">
        <v>0.52900000000000003</v>
      </c>
      <c r="DN257">
        <v>2</v>
      </c>
      <c r="DO257">
        <v>343.29399999999998</v>
      </c>
      <c r="DP257">
        <v>687.71400000000006</v>
      </c>
      <c r="DQ257">
        <v>31</v>
      </c>
      <c r="DR257">
        <v>30.340900000000001</v>
      </c>
      <c r="DS257">
        <v>30</v>
      </c>
      <c r="DT257">
        <v>30.277799999999999</v>
      </c>
      <c r="DU257">
        <v>30.2925</v>
      </c>
      <c r="DV257">
        <v>21.0792</v>
      </c>
      <c r="DW257">
        <v>10.5318</v>
      </c>
      <c r="DX257">
        <v>100</v>
      </c>
      <c r="DY257">
        <v>31</v>
      </c>
      <c r="DZ257">
        <v>400</v>
      </c>
      <c r="EA257">
        <v>32.988</v>
      </c>
      <c r="EB257">
        <v>100.253</v>
      </c>
      <c r="EC257">
        <v>100.663</v>
      </c>
    </row>
    <row r="258" spans="1:133" x14ac:dyDescent="0.35">
      <c r="A258">
        <v>242</v>
      </c>
      <c r="B258">
        <v>1582064910.0999999</v>
      </c>
      <c r="C258">
        <v>1205.0999999046301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1582064902.0310299</v>
      </c>
      <c r="O258">
        <f t="shared" si="129"/>
        <v>2.334283892986475E-5</v>
      </c>
      <c r="P258">
        <f t="shared" si="130"/>
        <v>-0.17467398842973453</v>
      </c>
      <c r="Q258">
        <f t="shared" si="131"/>
        <v>400.26120689655198</v>
      </c>
      <c r="R258">
        <f t="shared" si="132"/>
        <v>541.77018297014729</v>
      </c>
      <c r="S258">
        <f t="shared" si="133"/>
        <v>53.784134630832355</v>
      </c>
      <c r="T258">
        <f t="shared" si="134"/>
        <v>39.73585722492561</v>
      </c>
      <c r="U258">
        <f t="shared" si="135"/>
        <v>1.8513967279142338E-3</v>
      </c>
      <c r="V258">
        <f t="shared" si="136"/>
        <v>2.2474029706073608</v>
      </c>
      <c r="W258">
        <f t="shared" si="137"/>
        <v>1.8505498302700423E-3</v>
      </c>
      <c r="X258">
        <f t="shared" si="138"/>
        <v>1.1566697001916082E-3</v>
      </c>
      <c r="Y258">
        <f t="shared" si="139"/>
        <v>0</v>
      </c>
      <c r="Z258">
        <f t="shared" si="140"/>
        <v>31.290253524389446</v>
      </c>
      <c r="AA258">
        <f t="shared" si="141"/>
        <v>30.887203448275901</v>
      </c>
      <c r="AB258">
        <f t="shared" si="142"/>
        <v>4.4824450415865424</v>
      </c>
      <c r="AC258">
        <f t="shared" si="143"/>
        <v>71.462928278199271</v>
      </c>
      <c r="AD258">
        <f t="shared" si="144"/>
        <v>3.2791446992132633</v>
      </c>
      <c r="AE258">
        <f t="shared" si="145"/>
        <v>4.5885954833082456</v>
      </c>
      <c r="AF258">
        <f t="shared" si="146"/>
        <v>1.2033003423732791</v>
      </c>
      <c r="AG258">
        <f t="shared" si="147"/>
        <v>-1.0294191968070354</v>
      </c>
      <c r="AH258">
        <f t="shared" si="148"/>
        <v>49.770002661532608</v>
      </c>
      <c r="AI258">
        <f t="shared" si="149"/>
        <v>4.9775499918542705</v>
      </c>
      <c r="AJ258">
        <f t="shared" si="150"/>
        <v>53.718133456579842</v>
      </c>
      <c r="AK258">
        <v>-4.1113867993298199E-2</v>
      </c>
      <c r="AL258">
        <v>4.6153918595132702E-2</v>
      </c>
      <c r="AM258">
        <v>3.4505787067953002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51684.653962436139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-0.17467398842973453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1582064902.0310299</v>
      </c>
      <c r="BY258">
        <v>400.26120689655198</v>
      </c>
      <c r="BZ258">
        <v>399.97779310344799</v>
      </c>
      <c r="CA258">
        <v>33.030982758620702</v>
      </c>
      <c r="CB258">
        <v>32.992289655172399</v>
      </c>
      <c r="CC258">
        <v>350.01279310344802</v>
      </c>
      <c r="CD258">
        <v>99.074813793103502</v>
      </c>
      <c r="CE258">
        <v>0.20000110344827601</v>
      </c>
      <c r="CF258">
        <v>31.297975862068999</v>
      </c>
      <c r="CG258">
        <v>30.887203448275901</v>
      </c>
      <c r="CH258">
        <v>999.9</v>
      </c>
      <c r="CI258">
        <v>0</v>
      </c>
      <c r="CJ258">
        <v>0</v>
      </c>
      <c r="CK258">
        <v>10007.396206896599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-1.5620689655172399</v>
      </c>
      <c r="CS258">
        <v>0</v>
      </c>
      <c r="CT258">
        <v>13.8275862068966</v>
      </c>
      <c r="CU258">
        <v>-2.63448275862069</v>
      </c>
      <c r="CV258">
        <v>38.568517241379297</v>
      </c>
      <c r="CW258">
        <v>43.842413793103397</v>
      </c>
      <c r="CX258">
        <v>41.120482758620703</v>
      </c>
      <c r="CY258">
        <v>42.4413448275862</v>
      </c>
      <c r="CZ258">
        <v>39.767103448275897</v>
      </c>
      <c r="DA258">
        <v>0</v>
      </c>
      <c r="DB258">
        <v>0</v>
      </c>
      <c r="DC258">
        <v>0</v>
      </c>
      <c r="DD258">
        <v>1582064913.5</v>
      </c>
      <c r="DE258">
        <v>-2.0961538461538498</v>
      </c>
      <c r="DF258">
        <v>16.235897242898201</v>
      </c>
      <c r="DG258">
        <v>-7.7025638517677999</v>
      </c>
      <c r="DH258">
        <v>14.926923076923099</v>
      </c>
      <c r="DI258">
        <v>15</v>
      </c>
      <c r="DJ258">
        <v>100</v>
      </c>
      <c r="DK258">
        <v>100</v>
      </c>
      <c r="DL258">
        <v>2.605</v>
      </c>
      <c r="DM258">
        <v>0.52900000000000003</v>
      </c>
      <c r="DN258">
        <v>2</v>
      </c>
      <c r="DO258">
        <v>343.43599999999998</v>
      </c>
      <c r="DP258">
        <v>687.65800000000002</v>
      </c>
      <c r="DQ258">
        <v>31</v>
      </c>
      <c r="DR258">
        <v>30.339300000000001</v>
      </c>
      <c r="DS258">
        <v>29.9999</v>
      </c>
      <c r="DT258">
        <v>30.277799999999999</v>
      </c>
      <c r="DU258">
        <v>30.2898</v>
      </c>
      <c r="DV258">
        <v>21.0824</v>
      </c>
      <c r="DW258">
        <v>10.5318</v>
      </c>
      <c r="DX258">
        <v>100</v>
      </c>
      <c r="DY258">
        <v>31</v>
      </c>
      <c r="DZ258">
        <v>400</v>
      </c>
      <c r="EA258">
        <v>32.988</v>
      </c>
      <c r="EB258">
        <v>100.255</v>
      </c>
      <c r="EC258">
        <v>100.661</v>
      </c>
    </row>
    <row r="259" spans="1:133" x14ac:dyDescent="0.35">
      <c r="A259">
        <v>243</v>
      </c>
      <c r="B259">
        <v>1582064915.0999999</v>
      </c>
      <c r="C259">
        <v>1210.0999999046301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1582064907.0310299</v>
      </c>
      <c r="O259">
        <f t="shared" si="129"/>
        <v>2.376721527950921E-5</v>
      </c>
      <c r="P259">
        <f t="shared" si="130"/>
        <v>-0.18262894544634514</v>
      </c>
      <c r="Q259">
        <f t="shared" si="131"/>
        <v>400.27358620689699</v>
      </c>
      <c r="R259">
        <f t="shared" si="132"/>
        <v>545.70708038221153</v>
      </c>
      <c r="S259">
        <f t="shared" si="133"/>
        <v>54.175339382082207</v>
      </c>
      <c r="T259">
        <f t="shared" si="134"/>
        <v>39.737357564160078</v>
      </c>
      <c r="U259">
        <f t="shared" si="135"/>
        <v>1.8862860524143364E-3</v>
      </c>
      <c r="V259">
        <f t="shared" si="136"/>
        <v>2.2466095156767567</v>
      </c>
      <c r="W259">
        <f t="shared" si="137"/>
        <v>1.8854066325233606E-3</v>
      </c>
      <c r="X259">
        <f t="shared" si="138"/>
        <v>1.178458121642913E-3</v>
      </c>
      <c r="Y259">
        <f t="shared" si="139"/>
        <v>0</v>
      </c>
      <c r="Z259">
        <f t="shared" si="140"/>
        <v>31.28907611712409</v>
      </c>
      <c r="AA259">
        <f t="shared" si="141"/>
        <v>30.884224137931</v>
      </c>
      <c r="AB259">
        <f t="shared" si="142"/>
        <v>4.4816830195570923</v>
      </c>
      <c r="AC259">
        <f t="shared" si="143"/>
        <v>71.467115090767706</v>
      </c>
      <c r="AD259">
        <f t="shared" si="144"/>
        <v>3.2791438158281352</v>
      </c>
      <c r="AE259">
        <f t="shared" si="145"/>
        <v>4.5883254300434784</v>
      </c>
      <c r="AF259">
        <f t="shared" si="146"/>
        <v>1.2025392037289571</v>
      </c>
      <c r="AG259">
        <f t="shared" si="147"/>
        <v>-1.0481341938263562</v>
      </c>
      <c r="AH259">
        <f t="shared" si="148"/>
        <v>49.987987141000886</v>
      </c>
      <c r="AI259">
        <f t="shared" si="149"/>
        <v>5.0010175182970089</v>
      </c>
      <c r="AJ259">
        <f t="shared" si="150"/>
        <v>53.940870465471541</v>
      </c>
      <c r="AK259">
        <v>-4.1092532695042497E-2</v>
      </c>
      <c r="AL259">
        <v>4.6129967853766003E-2</v>
      </c>
      <c r="AM259">
        <v>3.4491608855756901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51659.122030652208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-0.18262894544634514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1582064907.0310299</v>
      </c>
      <c r="BY259">
        <v>400.27358620689699</v>
      </c>
      <c r="BZ259">
        <v>399.97682758620698</v>
      </c>
      <c r="CA259">
        <v>33.030748275862102</v>
      </c>
      <c r="CB259">
        <v>32.9913517241379</v>
      </c>
      <c r="CC259">
        <v>350.012862068966</v>
      </c>
      <c r="CD259">
        <v>99.075479310344804</v>
      </c>
      <c r="CE259">
        <v>0.20001358620689699</v>
      </c>
      <c r="CF259">
        <v>31.296941379310301</v>
      </c>
      <c r="CG259">
        <v>30.884224137931</v>
      </c>
      <c r="CH259">
        <v>999.9</v>
      </c>
      <c r="CI259">
        <v>0</v>
      </c>
      <c r="CJ259">
        <v>0</v>
      </c>
      <c r="CK259">
        <v>10002.135862069001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-1.5068965517241399</v>
      </c>
      <c r="CS259">
        <v>0</v>
      </c>
      <c r="CT259">
        <v>14.751724137930999</v>
      </c>
      <c r="CU259">
        <v>-2.42068965517241</v>
      </c>
      <c r="CV259">
        <v>38.561999999999998</v>
      </c>
      <c r="CW259">
        <v>43.842413793103397</v>
      </c>
      <c r="CX259">
        <v>41.1118275862069</v>
      </c>
      <c r="CY259">
        <v>42.445689655172401</v>
      </c>
      <c r="CZ259">
        <v>39.7649655172414</v>
      </c>
      <c r="DA259">
        <v>0</v>
      </c>
      <c r="DB259">
        <v>0</v>
      </c>
      <c r="DC259">
        <v>0</v>
      </c>
      <c r="DD259">
        <v>1582064918.3</v>
      </c>
      <c r="DE259">
        <v>-1.3846153846153799</v>
      </c>
      <c r="DF259">
        <v>-1.3333336306714101</v>
      </c>
      <c r="DG259">
        <v>12.095726795611901</v>
      </c>
      <c r="DH259">
        <v>14.5615384615385</v>
      </c>
      <c r="DI259">
        <v>15</v>
      </c>
      <c r="DJ259">
        <v>100</v>
      </c>
      <c r="DK259">
        <v>100</v>
      </c>
      <c r="DL259">
        <v>2.605</v>
      </c>
      <c r="DM259">
        <v>0.52900000000000003</v>
      </c>
      <c r="DN259">
        <v>2</v>
      </c>
      <c r="DO259">
        <v>343.38400000000001</v>
      </c>
      <c r="DP259">
        <v>687.72799999999995</v>
      </c>
      <c r="DQ259">
        <v>30.9999</v>
      </c>
      <c r="DR259">
        <v>30.338200000000001</v>
      </c>
      <c r="DS259">
        <v>29.9999</v>
      </c>
      <c r="DT259">
        <v>30.276800000000001</v>
      </c>
      <c r="DU259">
        <v>30.2898</v>
      </c>
      <c r="DV259">
        <v>21.080500000000001</v>
      </c>
      <c r="DW259">
        <v>10.5318</v>
      </c>
      <c r="DX259">
        <v>100</v>
      </c>
      <c r="DY259">
        <v>31</v>
      </c>
      <c r="DZ259">
        <v>400</v>
      </c>
      <c r="EA259">
        <v>32.988</v>
      </c>
      <c r="EB259">
        <v>100.254</v>
      </c>
      <c r="EC259">
        <v>100.663</v>
      </c>
    </row>
    <row r="260" spans="1:133" x14ac:dyDescent="0.35">
      <c r="A260">
        <v>244</v>
      </c>
      <c r="B260">
        <v>1582064920.0999999</v>
      </c>
      <c r="C260">
        <v>1215.0999999046301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1582064912.0310299</v>
      </c>
      <c r="O260">
        <f t="shared" si="129"/>
        <v>2.4247522052408688E-5</v>
      </c>
      <c r="P260">
        <f t="shared" si="130"/>
        <v>-0.18197486714838249</v>
      </c>
      <c r="Q260">
        <f t="shared" si="131"/>
        <v>400.28</v>
      </c>
      <c r="R260">
        <f t="shared" si="132"/>
        <v>542.18321219325026</v>
      </c>
      <c r="S260">
        <f t="shared" si="133"/>
        <v>53.825829762801632</v>
      </c>
      <c r="T260">
        <f t="shared" si="134"/>
        <v>39.73823359505792</v>
      </c>
      <c r="U260">
        <f t="shared" si="135"/>
        <v>1.9237692741603618E-3</v>
      </c>
      <c r="V260">
        <f t="shared" si="136"/>
        <v>2.2461938083650002</v>
      </c>
      <c r="W260">
        <f t="shared" si="137"/>
        <v>1.9228543962802843E-3</v>
      </c>
      <c r="X260">
        <f t="shared" si="138"/>
        <v>1.2018661575856485E-3</v>
      </c>
      <c r="Y260">
        <f t="shared" si="139"/>
        <v>0</v>
      </c>
      <c r="Z260">
        <f t="shared" si="140"/>
        <v>31.288077882856278</v>
      </c>
      <c r="AA260">
        <f t="shared" si="141"/>
        <v>30.885782758620699</v>
      </c>
      <c r="AB260">
        <f t="shared" si="142"/>
        <v>4.4820816558941701</v>
      </c>
      <c r="AC260">
        <f t="shared" si="143"/>
        <v>71.470184084938197</v>
      </c>
      <c r="AD260">
        <f t="shared" si="144"/>
        <v>3.2791283023918725</v>
      </c>
      <c r="AE260">
        <f t="shared" si="145"/>
        <v>4.5881066970456068</v>
      </c>
      <c r="AF260">
        <f t="shared" si="146"/>
        <v>1.2029533535022976</v>
      </c>
      <c r="AG260">
        <f t="shared" si="147"/>
        <v>-1.0693157225112231</v>
      </c>
      <c r="AH260">
        <f t="shared" si="148"/>
        <v>49.688522735824549</v>
      </c>
      <c r="AI260">
        <f t="shared" si="149"/>
        <v>4.9719954373005901</v>
      </c>
      <c r="AJ260">
        <f t="shared" si="150"/>
        <v>53.591202450613913</v>
      </c>
      <c r="AK260">
        <v>-4.1081357403112202E-2</v>
      </c>
      <c r="AL260">
        <v>4.6117422609564897E-2</v>
      </c>
      <c r="AM260">
        <v>3.4484181392196498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51645.80272847334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-0.18197486714838249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1582064912.0310299</v>
      </c>
      <c r="BY260">
        <v>400.28</v>
      </c>
      <c r="BZ260">
        <v>399.98468965517202</v>
      </c>
      <c r="CA260">
        <v>33.030393103448297</v>
      </c>
      <c r="CB260">
        <v>32.990200000000002</v>
      </c>
      <c r="CC260">
        <v>350.00955172413802</v>
      </c>
      <c r="CD260">
        <v>99.076089655172396</v>
      </c>
      <c r="CE260">
        <v>0.200001068965517</v>
      </c>
      <c r="CF260">
        <v>31.2961034482759</v>
      </c>
      <c r="CG260">
        <v>30.885782758620699</v>
      </c>
      <c r="CH260">
        <v>999.9</v>
      </c>
      <c r="CI260">
        <v>0</v>
      </c>
      <c r="CJ260">
        <v>0</v>
      </c>
      <c r="CK260">
        <v>9999.35413793103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-0.83103448275862102</v>
      </c>
      <c r="CS260">
        <v>0</v>
      </c>
      <c r="CT260">
        <v>14.2</v>
      </c>
      <c r="CU260">
        <v>-2.4655172413793101</v>
      </c>
      <c r="CV260">
        <v>38.561999999999998</v>
      </c>
      <c r="CW260">
        <v>43.831551724137903</v>
      </c>
      <c r="CX260">
        <v>41.0944827586207</v>
      </c>
      <c r="CY260">
        <v>42.4413448275862</v>
      </c>
      <c r="CZ260">
        <v>39.7649655172414</v>
      </c>
      <c r="DA260">
        <v>0</v>
      </c>
      <c r="DB260">
        <v>0</v>
      </c>
      <c r="DC260">
        <v>0</v>
      </c>
      <c r="DD260">
        <v>1582064923.7</v>
      </c>
      <c r="DE260">
        <v>-0.71923076923076901</v>
      </c>
      <c r="DF260">
        <v>18.902563938728299</v>
      </c>
      <c r="DG260">
        <v>1.7504279067789199</v>
      </c>
      <c r="DH260">
        <v>14.9461538461538</v>
      </c>
      <c r="DI260">
        <v>15</v>
      </c>
      <c r="DJ260">
        <v>100</v>
      </c>
      <c r="DK260">
        <v>100</v>
      </c>
      <c r="DL260">
        <v>2.605</v>
      </c>
      <c r="DM260">
        <v>0.52900000000000003</v>
      </c>
      <c r="DN260">
        <v>2</v>
      </c>
      <c r="DO260">
        <v>343.315</v>
      </c>
      <c r="DP260">
        <v>687.88199999999995</v>
      </c>
      <c r="DQ260">
        <v>31.0001</v>
      </c>
      <c r="DR260">
        <v>30.337299999999999</v>
      </c>
      <c r="DS260">
        <v>30</v>
      </c>
      <c r="DT260">
        <v>30.275099999999998</v>
      </c>
      <c r="DU260">
        <v>30.289000000000001</v>
      </c>
      <c r="DV260">
        <v>21.0778</v>
      </c>
      <c r="DW260">
        <v>10.5318</v>
      </c>
      <c r="DX260">
        <v>100</v>
      </c>
      <c r="DY260">
        <v>31</v>
      </c>
      <c r="DZ260">
        <v>400</v>
      </c>
      <c r="EA260">
        <v>32.988</v>
      </c>
      <c r="EB260">
        <v>100.255</v>
      </c>
      <c r="EC260">
        <v>100.664</v>
      </c>
    </row>
    <row r="261" spans="1:133" x14ac:dyDescent="0.35">
      <c r="A261">
        <v>245</v>
      </c>
      <c r="B261">
        <v>1582064925.0999999</v>
      </c>
      <c r="C261">
        <v>1220.0999999046301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1582064917.0310299</v>
      </c>
      <c r="O261">
        <f t="shared" si="129"/>
        <v>2.5370875878094099E-5</v>
      </c>
      <c r="P261">
        <f t="shared" si="130"/>
        <v>-0.1774361003527086</v>
      </c>
      <c r="Q261">
        <f t="shared" si="131"/>
        <v>400.28603448275902</v>
      </c>
      <c r="R261">
        <f t="shared" si="132"/>
        <v>532.00701570709577</v>
      </c>
      <c r="S261">
        <f t="shared" si="133"/>
        <v>52.815387142577059</v>
      </c>
      <c r="T261">
        <f t="shared" si="134"/>
        <v>39.738690007451893</v>
      </c>
      <c r="U261">
        <f t="shared" si="135"/>
        <v>2.0124983308167726E-3</v>
      </c>
      <c r="V261">
        <f t="shared" si="136"/>
        <v>2.2454400386051772</v>
      </c>
      <c r="W261">
        <f t="shared" si="137"/>
        <v>2.0114968016193705E-3</v>
      </c>
      <c r="X261">
        <f t="shared" si="138"/>
        <v>1.257275440739902E-3</v>
      </c>
      <c r="Y261">
        <f t="shared" si="139"/>
        <v>0</v>
      </c>
      <c r="Z261">
        <f t="shared" si="140"/>
        <v>31.28700005408847</v>
      </c>
      <c r="AA261">
        <f t="shared" si="141"/>
        <v>30.886786206896598</v>
      </c>
      <c r="AB261">
        <f t="shared" si="142"/>
        <v>4.4823383164278585</v>
      </c>
      <c r="AC261">
        <f t="shared" si="143"/>
        <v>71.473026681013408</v>
      </c>
      <c r="AD261">
        <f t="shared" si="144"/>
        <v>3.2791274844679652</v>
      </c>
      <c r="AE261">
        <f t="shared" si="145"/>
        <v>4.5879230763555388</v>
      </c>
      <c r="AF261">
        <f t="shared" si="146"/>
        <v>1.2032108319598933</v>
      </c>
      <c r="AG261">
        <f t="shared" si="147"/>
        <v>-1.1188556262239497</v>
      </c>
      <c r="AH261">
        <f t="shared" si="148"/>
        <v>49.4652180895987</v>
      </c>
      <c r="AI261">
        <f t="shared" si="149"/>
        <v>4.9513196992323669</v>
      </c>
      <c r="AJ261">
        <f t="shared" si="150"/>
        <v>53.297682162607117</v>
      </c>
      <c r="AK261">
        <v>-4.1061098860827497E-2</v>
      </c>
      <c r="AL261">
        <v>4.60946806211045E-2</v>
      </c>
      <c r="AM261">
        <v>3.4470715138683401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51621.485040654276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-0.1774361003527086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1582064917.0310299</v>
      </c>
      <c r="BY261">
        <v>400.28603448275902</v>
      </c>
      <c r="BZ261">
        <v>399.999275862069</v>
      </c>
      <c r="CA261">
        <v>33.030503448275901</v>
      </c>
      <c r="CB261">
        <v>32.988448275862098</v>
      </c>
      <c r="CC261">
        <v>350.009689655172</v>
      </c>
      <c r="CD261">
        <v>99.0757310344827</v>
      </c>
      <c r="CE261">
        <v>0.20000327586206901</v>
      </c>
      <c r="CF261">
        <v>31.295400000000001</v>
      </c>
      <c r="CG261">
        <v>30.886786206896598</v>
      </c>
      <c r="CH261">
        <v>999.9</v>
      </c>
      <c r="CI261">
        <v>0</v>
      </c>
      <c r="CJ261">
        <v>0</v>
      </c>
      <c r="CK261">
        <v>9994.4593103448296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-0.25517241379310401</v>
      </c>
      <c r="CS261">
        <v>0</v>
      </c>
      <c r="CT261">
        <v>14.593103448275899</v>
      </c>
      <c r="CU261">
        <v>-2.0689655172413799</v>
      </c>
      <c r="CV261">
        <v>38.561999999999998</v>
      </c>
      <c r="CW261">
        <v>43.825034482758603</v>
      </c>
      <c r="CX261">
        <v>41.094551724137901</v>
      </c>
      <c r="CY261">
        <v>42.4413448275862</v>
      </c>
      <c r="CZ261">
        <v>39.752068965517203</v>
      </c>
      <c r="DA261">
        <v>0</v>
      </c>
      <c r="DB261">
        <v>0</v>
      </c>
      <c r="DC261">
        <v>0</v>
      </c>
      <c r="DD261">
        <v>1582064928.5</v>
      </c>
      <c r="DE261">
        <v>7.3076923076922998E-2</v>
      </c>
      <c r="DF261">
        <v>11.2854696603388</v>
      </c>
      <c r="DG261">
        <v>-5.9623926305550796</v>
      </c>
      <c r="DH261">
        <v>14.4</v>
      </c>
      <c r="DI261">
        <v>15</v>
      </c>
      <c r="DJ261">
        <v>100</v>
      </c>
      <c r="DK261">
        <v>100</v>
      </c>
      <c r="DL261">
        <v>2.605</v>
      </c>
      <c r="DM261">
        <v>0.52900000000000003</v>
      </c>
      <c r="DN261">
        <v>2</v>
      </c>
      <c r="DO261">
        <v>343.327</v>
      </c>
      <c r="DP261">
        <v>687.74199999999996</v>
      </c>
      <c r="DQ261">
        <v>31.0001</v>
      </c>
      <c r="DR261">
        <v>30.335599999999999</v>
      </c>
      <c r="DS261">
        <v>30.0001</v>
      </c>
      <c r="DT261">
        <v>30.275099999999998</v>
      </c>
      <c r="DU261">
        <v>30.287199999999999</v>
      </c>
      <c r="DV261">
        <v>21.0808</v>
      </c>
      <c r="DW261">
        <v>10.5318</v>
      </c>
      <c r="DX261">
        <v>100</v>
      </c>
      <c r="DY261">
        <v>31</v>
      </c>
      <c r="DZ261">
        <v>400</v>
      </c>
      <c r="EA261">
        <v>32.988</v>
      </c>
      <c r="EB261">
        <v>100.256</v>
      </c>
      <c r="EC261">
        <v>100.664</v>
      </c>
    </row>
    <row r="262" spans="1:133" x14ac:dyDescent="0.35">
      <c r="A262">
        <v>246</v>
      </c>
      <c r="B262">
        <v>1582064930.0999999</v>
      </c>
      <c r="C262">
        <v>1225.0999999046301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1582064922.0310299</v>
      </c>
      <c r="O262">
        <f t="shared" si="129"/>
        <v>2.5547568488970316E-5</v>
      </c>
      <c r="P262">
        <f t="shared" si="130"/>
        <v>-0.16724709982338695</v>
      </c>
      <c r="Q262">
        <f t="shared" si="131"/>
        <v>400.28589655172402</v>
      </c>
      <c r="R262">
        <f t="shared" si="132"/>
        <v>523.05763273931154</v>
      </c>
      <c r="S262">
        <f t="shared" si="133"/>
        <v>51.926651155831095</v>
      </c>
      <c r="T262">
        <f t="shared" si="134"/>
        <v>39.738462478760589</v>
      </c>
      <c r="U262">
        <f t="shared" si="135"/>
        <v>2.0267757154540443E-3</v>
      </c>
      <c r="V262">
        <f t="shared" si="136"/>
        <v>2.2461076162454283</v>
      </c>
      <c r="W262">
        <f t="shared" si="137"/>
        <v>2.0257602310522452E-3</v>
      </c>
      <c r="X262">
        <f t="shared" si="138"/>
        <v>1.2661913370611627E-3</v>
      </c>
      <c r="Y262">
        <f t="shared" si="139"/>
        <v>0</v>
      </c>
      <c r="Z262">
        <f t="shared" si="140"/>
        <v>31.28672314715584</v>
      </c>
      <c r="AA262">
        <f t="shared" si="141"/>
        <v>30.886158620689699</v>
      </c>
      <c r="AB262">
        <f t="shared" si="142"/>
        <v>4.4821777918453716</v>
      </c>
      <c r="AC262">
        <f t="shared" si="143"/>
        <v>71.473845416803954</v>
      </c>
      <c r="AD262">
        <f t="shared" si="144"/>
        <v>3.2791238748045477</v>
      </c>
      <c r="AE262">
        <f t="shared" si="145"/>
        <v>4.5878654711833997</v>
      </c>
      <c r="AF262">
        <f t="shared" si="146"/>
        <v>1.2030539170408239</v>
      </c>
      <c r="AG262">
        <f t="shared" si="147"/>
        <v>-1.1266477703635909</v>
      </c>
      <c r="AH262">
        <f t="shared" si="148"/>
        <v>49.529196261970334</v>
      </c>
      <c r="AI262">
        <f t="shared" si="149"/>
        <v>4.9562294764693178</v>
      </c>
      <c r="AJ262">
        <f t="shared" si="150"/>
        <v>53.358777968076062</v>
      </c>
      <c r="AK262">
        <v>-4.1079040568109501E-2</v>
      </c>
      <c r="AL262">
        <v>4.6114821759308401E-2</v>
      </c>
      <c r="AM262">
        <v>3.4482641461415202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51643.146901359047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-0.16724709982338695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1582064922.0310299</v>
      </c>
      <c r="BY262">
        <v>400.28589655172402</v>
      </c>
      <c r="BZ262">
        <v>400.01672413793102</v>
      </c>
      <c r="CA262">
        <v>33.030644827586201</v>
      </c>
      <c r="CB262">
        <v>32.988296551724098</v>
      </c>
      <c r="CC262">
        <v>350.00786206896601</v>
      </c>
      <c r="CD262">
        <v>99.075196551724105</v>
      </c>
      <c r="CE262">
        <v>0.200003551724138</v>
      </c>
      <c r="CF262">
        <v>31.2951793103448</v>
      </c>
      <c r="CG262">
        <v>30.886158620689699</v>
      </c>
      <c r="CH262">
        <v>999.9</v>
      </c>
      <c r="CI262">
        <v>0</v>
      </c>
      <c r="CJ262">
        <v>0</v>
      </c>
      <c r="CK262">
        <v>9998.8803448275794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-0.64137931034482798</v>
      </c>
      <c r="CS262">
        <v>0</v>
      </c>
      <c r="CT262">
        <v>14.524137931034501</v>
      </c>
      <c r="CU262">
        <v>-1.9793103448275899</v>
      </c>
      <c r="CV262">
        <v>38.5663448275862</v>
      </c>
      <c r="CW262">
        <v>43.820689655172401</v>
      </c>
      <c r="CX262">
        <v>41.090172413793098</v>
      </c>
      <c r="CY262">
        <v>42.4413448275862</v>
      </c>
      <c r="CZ262">
        <v>39.745655172413798</v>
      </c>
      <c r="DA262">
        <v>0</v>
      </c>
      <c r="DB262">
        <v>0</v>
      </c>
      <c r="DC262">
        <v>0</v>
      </c>
      <c r="DD262">
        <v>1582064933.3</v>
      </c>
      <c r="DE262">
        <v>-0.16923076923076899</v>
      </c>
      <c r="DF262">
        <v>-29.5794873205875</v>
      </c>
      <c r="DG262">
        <v>9.6991456440905903</v>
      </c>
      <c r="DH262">
        <v>14.05</v>
      </c>
      <c r="DI262">
        <v>15</v>
      </c>
      <c r="DJ262">
        <v>100</v>
      </c>
      <c r="DK262">
        <v>100</v>
      </c>
      <c r="DL262">
        <v>2.605</v>
      </c>
      <c r="DM262">
        <v>0.52900000000000003</v>
      </c>
      <c r="DN262">
        <v>2</v>
      </c>
      <c r="DO262">
        <v>343.39100000000002</v>
      </c>
      <c r="DP262">
        <v>687.62599999999998</v>
      </c>
      <c r="DQ262">
        <v>31</v>
      </c>
      <c r="DR262">
        <v>30.3354</v>
      </c>
      <c r="DS262">
        <v>30</v>
      </c>
      <c r="DT262">
        <v>30.273499999999999</v>
      </c>
      <c r="DU262">
        <v>30.287199999999999</v>
      </c>
      <c r="DV262">
        <v>21.079599999999999</v>
      </c>
      <c r="DW262">
        <v>10.5318</v>
      </c>
      <c r="DX262">
        <v>100</v>
      </c>
      <c r="DY262">
        <v>31</v>
      </c>
      <c r="DZ262">
        <v>400</v>
      </c>
      <c r="EA262">
        <v>32.988</v>
      </c>
      <c r="EB262">
        <v>100.254</v>
      </c>
      <c r="EC262">
        <v>100.663</v>
      </c>
    </row>
    <row r="263" spans="1:133" x14ac:dyDescent="0.35">
      <c r="A263">
        <v>247</v>
      </c>
      <c r="B263">
        <v>1582064935.0999999</v>
      </c>
      <c r="C263">
        <v>1230.0999999046301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1582064927.0310299</v>
      </c>
      <c r="O263">
        <f t="shared" si="129"/>
        <v>2.5741040115195609E-5</v>
      </c>
      <c r="P263">
        <f t="shared" si="130"/>
        <v>-0.174546008126165</v>
      </c>
      <c r="Q263">
        <f t="shared" si="131"/>
        <v>400.28862068965498</v>
      </c>
      <c r="R263">
        <f t="shared" si="132"/>
        <v>527.72124815031805</v>
      </c>
      <c r="S263">
        <f t="shared" si="133"/>
        <v>52.389370413476833</v>
      </c>
      <c r="T263">
        <f t="shared" si="134"/>
        <v>39.738534112684889</v>
      </c>
      <c r="U263">
        <f t="shared" si="135"/>
        <v>2.0424577608717537E-3</v>
      </c>
      <c r="V263">
        <f t="shared" si="136"/>
        <v>2.2468279175121779</v>
      </c>
      <c r="W263">
        <f t="shared" si="137"/>
        <v>2.0414268359290394E-3</v>
      </c>
      <c r="X263">
        <f t="shared" si="138"/>
        <v>1.2759843513844582E-3</v>
      </c>
      <c r="Y263">
        <f t="shared" si="139"/>
        <v>0</v>
      </c>
      <c r="Z263">
        <f t="shared" si="140"/>
        <v>31.286209863682458</v>
      </c>
      <c r="AA263">
        <f t="shared" si="141"/>
        <v>30.885517241379301</v>
      </c>
      <c r="AB263">
        <f t="shared" si="142"/>
        <v>4.4820137444240791</v>
      </c>
      <c r="AC263">
        <f t="shared" si="143"/>
        <v>71.476406724637656</v>
      </c>
      <c r="AD263">
        <f t="shared" si="144"/>
        <v>3.2791571073156724</v>
      </c>
      <c r="AE263">
        <f t="shared" si="145"/>
        <v>4.5877475625608906</v>
      </c>
      <c r="AF263">
        <f t="shared" si="146"/>
        <v>1.2028566371084066</v>
      </c>
      <c r="AG263">
        <f t="shared" si="147"/>
        <v>-1.1351798690801265</v>
      </c>
      <c r="AH263">
        <f t="shared" si="148"/>
        <v>49.568052832278873</v>
      </c>
      <c r="AI263">
        <f t="shared" si="149"/>
        <v>4.9585008522994674</v>
      </c>
      <c r="AJ263">
        <f t="shared" si="150"/>
        <v>53.391373815498213</v>
      </c>
      <c r="AK263">
        <v>-4.1098404649502297E-2</v>
      </c>
      <c r="AL263">
        <v>4.6136559637058497E-2</v>
      </c>
      <c r="AM263">
        <v>3.4495511270719099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51666.561338638385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-0.174546008126165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1582064927.0310299</v>
      </c>
      <c r="BY263">
        <v>400.28862068965498</v>
      </c>
      <c r="BZ263">
        <v>400.00706896551702</v>
      </c>
      <c r="CA263">
        <v>33.031144827586203</v>
      </c>
      <c r="CB263">
        <v>32.988475862069002</v>
      </c>
      <c r="CC263">
        <v>350.00779310344802</v>
      </c>
      <c r="CD263">
        <v>99.074720689655194</v>
      </c>
      <c r="CE263">
        <v>0.19998275862069001</v>
      </c>
      <c r="CF263">
        <v>31.2947275862069</v>
      </c>
      <c r="CG263">
        <v>30.885517241379301</v>
      </c>
      <c r="CH263">
        <v>999.9</v>
      </c>
      <c r="CI263">
        <v>0</v>
      </c>
      <c r="CJ263">
        <v>0</v>
      </c>
      <c r="CK263">
        <v>10003.6417241379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-1.8448275862068999</v>
      </c>
      <c r="CS263">
        <v>0</v>
      </c>
      <c r="CT263">
        <v>16.048275862069001</v>
      </c>
      <c r="CU263">
        <v>-1.5482758620689701</v>
      </c>
      <c r="CV263">
        <v>38.5663448275862</v>
      </c>
      <c r="CW263">
        <v>43.827206896551701</v>
      </c>
      <c r="CX263">
        <v>41.088034482758601</v>
      </c>
      <c r="CY263">
        <v>42.445689655172401</v>
      </c>
      <c r="CZ263">
        <v>39.745655172413798</v>
      </c>
      <c r="DA263">
        <v>0</v>
      </c>
      <c r="DB263">
        <v>0</v>
      </c>
      <c r="DC263">
        <v>0</v>
      </c>
      <c r="DD263">
        <v>1582064938.7</v>
      </c>
      <c r="DE263">
        <v>-2.18846153846154</v>
      </c>
      <c r="DF263">
        <v>-30.451281965010399</v>
      </c>
      <c r="DG263">
        <v>4.9435896363000902</v>
      </c>
      <c r="DH263">
        <v>15.5846153846154</v>
      </c>
      <c r="DI263">
        <v>15</v>
      </c>
      <c r="DJ263">
        <v>100</v>
      </c>
      <c r="DK263">
        <v>100</v>
      </c>
      <c r="DL263">
        <v>2.605</v>
      </c>
      <c r="DM263">
        <v>0.52900000000000003</v>
      </c>
      <c r="DN263">
        <v>2</v>
      </c>
      <c r="DO263">
        <v>343.26600000000002</v>
      </c>
      <c r="DP263">
        <v>687.87300000000005</v>
      </c>
      <c r="DQ263">
        <v>30.9999</v>
      </c>
      <c r="DR263">
        <v>30.332999999999998</v>
      </c>
      <c r="DS263">
        <v>30</v>
      </c>
      <c r="DT263">
        <v>30.272500000000001</v>
      </c>
      <c r="DU263">
        <v>30.2864</v>
      </c>
      <c r="DV263">
        <v>21.0823</v>
      </c>
      <c r="DW263">
        <v>10.5318</v>
      </c>
      <c r="DX263">
        <v>100</v>
      </c>
      <c r="DY263">
        <v>31</v>
      </c>
      <c r="DZ263">
        <v>400</v>
      </c>
      <c r="EA263">
        <v>32.988</v>
      </c>
      <c r="EB263">
        <v>100.252</v>
      </c>
      <c r="EC263">
        <v>100.664</v>
      </c>
    </row>
    <row r="264" spans="1:133" x14ac:dyDescent="0.35">
      <c r="A264">
        <v>248</v>
      </c>
      <c r="B264">
        <v>1582064940.0999999</v>
      </c>
      <c r="C264">
        <v>1235.0999999046301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1582064932.0310299</v>
      </c>
      <c r="O264">
        <f t="shared" si="129"/>
        <v>2.6113522687953035E-5</v>
      </c>
      <c r="P264">
        <f t="shared" si="130"/>
        <v>-0.1884743930718033</v>
      </c>
      <c r="Q264">
        <f t="shared" si="131"/>
        <v>400.26027586206902</v>
      </c>
      <c r="R264">
        <f t="shared" si="132"/>
        <v>536.38575468920021</v>
      </c>
      <c r="S264">
        <f t="shared" si="133"/>
        <v>53.249966486615854</v>
      </c>
      <c r="T264">
        <f t="shared" si="134"/>
        <v>39.736040879625421</v>
      </c>
      <c r="U264">
        <f t="shared" si="135"/>
        <v>2.0724663400691727E-3</v>
      </c>
      <c r="V264">
        <f t="shared" si="136"/>
        <v>2.2464975916783141</v>
      </c>
      <c r="W264">
        <f t="shared" si="137"/>
        <v>2.0714047516024875E-3</v>
      </c>
      <c r="X264">
        <f t="shared" si="138"/>
        <v>1.2947233016600054E-3</v>
      </c>
      <c r="Y264">
        <f t="shared" si="139"/>
        <v>0</v>
      </c>
      <c r="Z264">
        <f t="shared" si="140"/>
        <v>31.285688899415366</v>
      </c>
      <c r="AA264">
        <f t="shared" si="141"/>
        <v>30.8842931034483</v>
      </c>
      <c r="AB264">
        <f t="shared" si="142"/>
        <v>4.4817006576800216</v>
      </c>
      <c r="AC264">
        <f t="shared" si="143"/>
        <v>71.476462102303458</v>
      </c>
      <c r="AD264">
        <f t="shared" si="144"/>
        <v>3.279085665909363</v>
      </c>
      <c r="AE264">
        <f t="shared" si="145"/>
        <v>4.5876440571667416</v>
      </c>
      <c r="AF264">
        <f t="shared" si="146"/>
        <v>1.2026149917706586</v>
      </c>
      <c r="AG264">
        <f t="shared" si="147"/>
        <v>-1.1516063505387288</v>
      </c>
      <c r="AH264">
        <f t="shared" si="148"/>
        <v>49.660996994789208</v>
      </c>
      <c r="AI264">
        <f t="shared" si="149"/>
        <v>4.9684892033464783</v>
      </c>
      <c r="AJ264">
        <f t="shared" si="150"/>
        <v>53.477879847596959</v>
      </c>
      <c r="AK264">
        <v>-4.1089523704216903E-2</v>
      </c>
      <c r="AL264">
        <v>4.6126589997962097E-2</v>
      </c>
      <c r="AM264">
        <v>3.44896090504235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51655.937409722195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-0.1884743930718033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1582064932.0310299</v>
      </c>
      <c r="BY264">
        <v>400.26027586206902</v>
      </c>
      <c r="BZ264">
        <v>399.95510344827602</v>
      </c>
      <c r="CA264">
        <v>33.030158620689697</v>
      </c>
      <c r="CB264">
        <v>32.986872413793101</v>
      </c>
      <c r="CC264">
        <v>350.00972413793102</v>
      </c>
      <c r="CD264">
        <v>99.075489655172404</v>
      </c>
      <c r="CE264">
        <v>0.200015</v>
      </c>
      <c r="CF264">
        <v>31.294331034482799</v>
      </c>
      <c r="CG264">
        <v>30.8842931034483</v>
      </c>
      <c r="CH264">
        <v>999.9</v>
      </c>
      <c r="CI264">
        <v>0</v>
      </c>
      <c r="CJ264">
        <v>0</v>
      </c>
      <c r="CK264">
        <v>10001.402413793099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-3.0413793103448299</v>
      </c>
      <c r="CS264">
        <v>0</v>
      </c>
      <c r="CT264">
        <v>16.082758620689699</v>
      </c>
      <c r="CU264">
        <v>-1.7137931034482801</v>
      </c>
      <c r="CV264">
        <v>38.562068965517199</v>
      </c>
      <c r="CW264">
        <v>43.831551724137903</v>
      </c>
      <c r="CX264">
        <v>41.079344827586198</v>
      </c>
      <c r="CY264">
        <v>42.441413793103401</v>
      </c>
      <c r="CZ264">
        <v>39.75</v>
      </c>
      <c r="DA264">
        <v>0</v>
      </c>
      <c r="DB264">
        <v>0</v>
      </c>
      <c r="DC264">
        <v>0</v>
      </c>
      <c r="DD264">
        <v>1582064943.5</v>
      </c>
      <c r="DE264">
        <v>-3.2346153846153798</v>
      </c>
      <c r="DF264">
        <v>6.0205131948719197</v>
      </c>
      <c r="DG264">
        <v>-12.447863710726701</v>
      </c>
      <c r="DH264">
        <v>15.2730769230769</v>
      </c>
      <c r="DI264">
        <v>15</v>
      </c>
      <c r="DJ264">
        <v>100</v>
      </c>
      <c r="DK264">
        <v>100</v>
      </c>
      <c r="DL264">
        <v>2.605</v>
      </c>
      <c r="DM264">
        <v>0.52900000000000003</v>
      </c>
      <c r="DN264">
        <v>2</v>
      </c>
      <c r="DO264">
        <v>343.43200000000002</v>
      </c>
      <c r="DP264">
        <v>687.61699999999996</v>
      </c>
      <c r="DQ264">
        <v>30.999700000000001</v>
      </c>
      <c r="DR264">
        <v>30.332699999999999</v>
      </c>
      <c r="DS264">
        <v>29.9999</v>
      </c>
      <c r="DT264">
        <v>30.272500000000001</v>
      </c>
      <c r="DU264">
        <v>30.284600000000001</v>
      </c>
      <c r="DV264">
        <v>21.0869</v>
      </c>
      <c r="DW264">
        <v>10.5318</v>
      </c>
      <c r="DX264">
        <v>100</v>
      </c>
      <c r="DY264">
        <v>31</v>
      </c>
      <c r="DZ264">
        <v>400</v>
      </c>
      <c r="EA264">
        <v>32.988</v>
      </c>
      <c r="EB264">
        <v>100.252</v>
      </c>
      <c r="EC264">
        <v>100.66200000000001</v>
      </c>
    </row>
    <row r="265" spans="1:133" x14ac:dyDescent="0.35">
      <c r="A265">
        <v>249</v>
      </c>
      <c r="B265">
        <v>1582064945.0999999</v>
      </c>
      <c r="C265">
        <v>1240.0999999046301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1582064937.0310299</v>
      </c>
      <c r="O265">
        <f t="shared" si="129"/>
        <v>2.6415216307161964E-5</v>
      </c>
      <c r="P265">
        <f t="shared" si="130"/>
        <v>-0.17469546287345503</v>
      </c>
      <c r="Q265">
        <f t="shared" si="131"/>
        <v>400.24420689655199</v>
      </c>
      <c r="R265">
        <f t="shared" si="132"/>
        <v>524.34598824826583</v>
      </c>
      <c r="S265">
        <f t="shared" si="133"/>
        <v>52.055251010187142</v>
      </c>
      <c r="T265">
        <f t="shared" si="134"/>
        <v>39.734856606757305</v>
      </c>
      <c r="U265">
        <f t="shared" si="135"/>
        <v>2.0957760585167268E-3</v>
      </c>
      <c r="V265">
        <f t="shared" si="136"/>
        <v>2.2458251289146038</v>
      </c>
      <c r="W265">
        <f t="shared" si="137"/>
        <v>2.0946901375575927E-3</v>
      </c>
      <c r="X265">
        <f t="shared" si="138"/>
        <v>1.3092788524352267E-3</v>
      </c>
      <c r="Y265">
        <f t="shared" si="139"/>
        <v>0</v>
      </c>
      <c r="Z265">
        <f t="shared" si="140"/>
        <v>31.284934947193253</v>
      </c>
      <c r="AA265">
        <f t="shared" si="141"/>
        <v>30.885455172413799</v>
      </c>
      <c r="AB265">
        <f t="shared" si="142"/>
        <v>4.4819978691447453</v>
      </c>
      <c r="AC265">
        <f t="shared" si="143"/>
        <v>71.477254893316271</v>
      </c>
      <c r="AD265">
        <f t="shared" si="144"/>
        <v>3.2790004503496331</v>
      </c>
      <c r="AE265">
        <f t="shared" si="145"/>
        <v>4.5874739527192556</v>
      </c>
      <c r="AF265">
        <f t="shared" si="146"/>
        <v>1.2029974187951122</v>
      </c>
      <c r="AG265">
        <f t="shared" si="147"/>
        <v>-1.1649110391458426</v>
      </c>
      <c r="AH265">
        <f t="shared" si="148"/>
        <v>49.426523066133733</v>
      </c>
      <c r="AI265">
        <f t="shared" si="149"/>
        <v>4.9465236412548634</v>
      </c>
      <c r="AJ265">
        <f t="shared" si="150"/>
        <v>53.208135668242754</v>
      </c>
      <c r="AK265">
        <v>-4.1071447899411702E-2</v>
      </c>
      <c r="AL265">
        <v>4.6106298323540802E-2</v>
      </c>
      <c r="AM265">
        <v>3.4477594633521802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51634.274345817576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-0.17469546287345503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1582064937.0310299</v>
      </c>
      <c r="BY265">
        <v>400.24420689655199</v>
      </c>
      <c r="BZ265">
        <v>399.96286206896599</v>
      </c>
      <c r="CA265">
        <v>33.0289586206897</v>
      </c>
      <c r="CB265">
        <v>32.985172413793101</v>
      </c>
      <c r="CC265">
        <v>350.01089655172399</v>
      </c>
      <c r="CD265">
        <v>99.076537931034494</v>
      </c>
      <c r="CE265">
        <v>0.19999355172413799</v>
      </c>
      <c r="CF265">
        <v>31.2936793103448</v>
      </c>
      <c r="CG265">
        <v>30.885455172413799</v>
      </c>
      <c r="CH265">
        <v>999.9</v>
      </c>
      <c r="CI265">
        <v>0</v>
      </c>
      <c r="CJ265">
        <v>0</v>
      </c>
      <c r="CK265">
        <v>9996.8968965517306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-3.18965517241379</v>
      </c>
      <c r="CS265">
        <v>0</v>
      </c>
      <c r="CT265">
        <v>16.6689655172414</v>
      </c>
      <c r="CU265">
        <v>-1.83793103448276</v>
      </c>
      <c r="CV265">
        <v>38.559896551724101</v>
      </c>
      <c r="CW265">
        <v>43.827206896551701</v>
      </c>
      <c r="CX265">
        <v>41.081586206896503</v>
      </c>
      <c r="CY265">
        <v>42.437068965517199</v>
      </c>
      <c r="CZ265">
        <v>39.75</v>
      </c>
      <c r="DA265">
        <v>0</v>
      </c>
      <c r="DB265">
        <v>0</v>
      </c>
      <c r="DC265">
        <v>0</v>
      </c>
      <c r="DD265">
        <v>1582064948.3</v>
      </c>
      <c r="DE265">
        <v>-3.6192307692307701</v>
      </c>
      <c r="DF265">
        <v>1.7811969552292699</v>
      </c>
      <c r="DG265">
        <v>-24.464957833350098</v>
      </c>
      <c r="DH265">
        <v>16.223076923076899</v>
      </c>
      <c r="DI265">
        <v>15</v>
      </c>
      <c r="DJ265">
        <v>100</v>
      </c>
      <c r="DK265">
        <v>100</v>
      </c>
      <c r="DL265">
        <v>2.605</v>
      </c>
      <c r="DM265">
        <v>0.52900000000000003</v>
      </c>
      <c r="DN265">
        <v>2</v>
      </c>
      <c r="DO265">
        <v>343.36099999999999</v>
      </c>
      <c r="DP265">
        <v>687.75699999999995</v>
      </c>
      <c r="DQ265">
        <v>30.9998</v>
      </c>
      <c r="DR265">
        <v>30.330400000000001</v>
      </c>
      <c r="DS265">
        <v>30</v>
      </c>
      <c r="DT265">
        <v>30.270199999999999</v>
      </c>
      <c r="DU265">
        <v>30.284600000000001</v>
      </c>
      <c r="DV265">
        <v>21.083100000000002</v>
      </c>
      <c r="DW265">
        <v>10.5318</v>
      </c>
      <c r="DX265">
        <v>100</v>
      </c>
      <c r="DY265">
        <v>31</v>
      </c>
      <c r="DZ265">
        <v>400</v>
      </c>
      <c r="EA265">
        <v>32.988</v>
      </c>
      <c r="EB265">
        <v>100.25</v>
      </c>
      <c r="EC265">
        <v>100.663</v>
      </c>
    </row>
    <row r="266" spans="1:133" x14ac:dyDescent="0.35">
      <c r="A266">
        <v>250</v>
      </c>
      <c r="B266">
        <v>1582064950.0999999</v>
      </c>
      <c r="C266">
        <v>1245.0999999046301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1582064942.0310299</v>
      </c>
      <c r="O266">
        <f t="shared" si="129"/>
        <v>2.6833417088257909E-5</v>
      </c>
      <c r="P266">
        <f t="shared" si="130"/>
        <v>-0.16774273932389966</v>
      </c>
      <c r="Q266">
        <f t="shared" si="131"/>
        <v>400.250586206896</v>
      </c>
      <c r="R266">
        <f t="shared" si="132"/>
        <v>517.17612083620224</v>
      </c>
      <c r="S266">
        <f t="shared" si="133"/>
        <v>51.344295848262256</v>
      </c>
      <c r="T266">
        <f t="shared" si="134"/>
        <v>39.736143421354825</v>
      </c>
      <c r="U266">
        <f t="shared" si="135"/>
        <v>2.1279040388610831E-3</v>
      </c>
      <c r="V266">
        <f t="shared" si="136"/>
        <v>2.2457748545400786</v>
      </c>
      <c r="W266">
        <f t="shared" si="137"/>
        <v>2.1267845532014149E-3</v>
      </c>
      <c r="X266">
        <f t="shared" si="138"/>
        <v>1.3293408756066907E-3</v>
      </c>
      <c r="Y266">
        <f t="shared" si="139"/>
        <v>0</v>
      </c>
      <c r="Z266">
        <f t="shared" si="140"/>
        <v>31.284444600391968</v>
      </c>
      <c r="AA266">
        <f t="shared" si="141"/>
        <v>30.887524137930999</v>
      </c>
      <c r="AB266">
        <f t="shared" si="142"/>
        <v>4.482527071518736</v>
      </c>
      <c r="AC266">
        <f t="shared" si="143"/>
        <v>71.476659350323217</v>
      </c>
      <c r="AD266">
        <f t="shared" si="144"/>
        <v>3.2789075143122894</v>
      </c>
      <c r="AE266">
        <f t="shared" si="145"/>
        <v>4.5873821526012071</v>
      </c>
      <c r="AF266">
        <f t="shared" si="146"/>
        <v>1.2036195572064465</v>
      </c>
      <c r="AG266">
        <f t="shared" si="147"/>
        <v>-1.1833536935921738</v>
      </c>
      <c r="AH266">
        <f t="shared" si="148"/>
        <v>49.132333521436252</v>
      </c>
      <c r="AI266">
        <f t="shared" si="149"/>
        <v>4.9172333453049637</v>
      </c>
      <c r="AJ266">
        <f t="shared" si="150"/>
        <v>52.866213173149042</v>
      </c>
      <c r="AK266">
        <v>-4.1070096719411898E-2</v>
      </c>
      <c r="AL266">
        <v>4.6104781505621202E-2</v>
      </c>
      <c r="AM266">
        <v>3.44766964740518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51632.739385332425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-0.16774273932389966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1582064942.0310299</v>
      </c>
      <c r="BY266">
        <v>400.250586206896</v>
      </c>
      <c r="BZ266">
        <v>399.98144827586202</v>
      </c>
      <c r="CA266">
        <v>33.027479310344802</v>
      </c>
      <c r="CB266">
        <v>32.982999999999997</v>
      </c>
      <c r="CC266">
        <v>350.01231034482799</v>
      </c>
      <c r="CD266">
        <v>99.078172413793098</v>
      </c>
      <c r="CE266">
        <v>0.199991793103448</v>
      </c>
      <c r="CF266">
        <v>31.2933275862069</v>
      </c>
      <c r="CG266">
        <v>30.887524137930999</v>
      </c>
      <c r="CH266">
        <v>999.9</v>
      </c>
      <c r="CI266">
        <v>0</v>
      </c>
      <c r="CJ266">
        <v>0</v>
      </c>
      <c r="CK266">
        <v>9996.4031034482796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-1.94827586206897</v>
      </c>
      <c r="CS266">
        <v>0</v>
      </c>
      <c r="CT266">
        <v>15.1793103448276</v>
      </c>
      <c r="CU266">
        <v>-2.1206896551724101</v>
      </c>
      <c r="CV266">
        <v>38.557724137930997</v>
      </c>
      <c r="CW266">
        <v>43.827206896551701</v>
      </c>
      <c r="CX266">
        <v>41.081655172413797</v>
      </c>
      <c r="CY266">
        <v>42.434896551724101</v>
      </c>
      <c r="CZ266">
        <v>39.75</v>
      </c>
      <c r="DA266">
        <v>0</v>
      </c>
      <c r="DB266">
        <v>0</v>
      </c>
      <c r="DC266">
        <v>0</v>
      </c>
      <c r="DD266">
        <v>1582064953.7</v>
      </c>
      <c r="DE266">
        <v>-1.6</v>
      </c>
      <c r="DF266">
        <v>17.066667161593202</v>
      </c>
      <c r="DG266">
        <v>-9.1965813345261296</v>
      </c>
      <c r="DH266">
        <v>14.676923076923099</v>
      </c>
      <c r="DI266">
        <v>15</v>
      </c>
      <c r="DJ266">
        <v>100</v>
      </c>
      <c r="DK266">
        <v>100</v>
      </c>
      <c r="DL266">
        <v>2.605</v>
      </c>
      <c r="DM266">
        <v>0.52900000000000003</v>
      </c>
      <c r="DN266">
        <v>2</v>
      </c>
      <c r="DO266">
        <v>343.34699999999998</v>
      </c>
      <c r="DP266">
        <v>687.803</v>
      </c>
      <c r="DQ266">
        <v>30.9998</v>
      </c>
      <c r="DR266">
        <v>30.330400000000001</v>
      </c>
      <c r="DS266">
        <v>29.9999</v>
      </c>
      <c r="DT266">
        <v>30.2698</v>
      </c>
      <c r="DU266">
        <v>30.284500000000001</v>
      </c>
      <c r="DV266">
        <v>21.082699999999999</v>
      </c>
      <c r="DW266">
        <v>10.5318</v>
      </c>
      <c r="DX266">
        <v>100</v>
      </c>
      <c r="DY266">
        <v>31</v>
      </c>
      <c r="DZ266">
        <v>400</v>
      </c>
      <c r="EA266">
        <v>32.988</v>
      </c>
      <c r="EB266">
        <v>100.252</v>
      </c>
      <c r="EC266">
        <v>100.66500000000001</v>
      </c>
    </row>
    <row r="267" spans="1:133" x14ac:dyDescent="0.35">
      <c r="A267">
        <v>251</v>
      </c>
      <c r="B267">
        <v>1582064955.0999999</v>
      </c>
      <c r="C267">
        <v>1250.0999999046301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1582064947.0310299</v>
      </c>
      <c r="O267">
        <f t="shared" si="129"/>
        <v>2.6860574067261745E-5</v>
      </c>
      <c r="P267">
        <f t="shared" si="130"/>
        <v>-0.17272388681299905</v>
      </c>
      <c r="Q267">
        <f t="shared" si="131"/>
        <v>400.28641379310301</v>
      </c>
      <c r="R267">
        <f t="shared" si="132"/>
        <v>520.8007774970805</v>
      </c>
      <c r="S267">
        <f t="shared" si="133"/>
        <v>51.70455609108258</v>
      </c>
      <c r="T267">
        <f t="shared" si="134"/>
        <v>39.740016199533819</v>
      </c>
      <c r="U267">
        <f t="shared" si="135"/>
        <v>2.1298808367647389E-3</v>
      </c>
      <c r="V267">
        <f t="shared" si="136"/>
        <v>2.24548075099873</v>
      </c>
      <c r="W267">
        <f t="shared" si="137"/>
        <v>2.1287591239383917E-3</v>
      </c>
      <c r="X267">
        <f t="shared" si="138"/>
        <v>1.3305751822650061E-3</v>
      </c>
      <c r="Y267">
        <f t="shared" si="139"/>
        <v>0</v>
      </c>
      <c r="Z267">
        <f t="shared" si="140"/>
        <v>31.284413861999361</v>
      </c>
      <c r="AA267">
        <f t="shared" si="141"/>
        <v>30.8879034482759</v>
      </c>
      <c r="AB267">
        <f t="shared" si="142"/>
        <v>4.482624097857788</v>
      </c>
      <c r="AC267">
        <f t="shared" si="143"/>
        <v>71.476460893694664</v>
      </c>
      <c r="AD267">
        <f t="shared" si="144"/>
        <v>3.2788945506500853</v>
      </c>
      <c r="AE267">
        <f t="shared" si="145"/>
        <v>4.5873767526440794</v>
      </c>
      <c r="AF267">
        <f t="shared" si="146"/>
        <v>1.2037295472077028</v>
      </c>
      <c r="AG267">
        <f t="shared" si="147"/>
        <v>-1.1845513163662429</v>
      </c>
      <c r="AH267">
        <f t="shared" si="148"/>
        <v>49.077475876283138</v>
      </c>
      <c r="AI267">
        <f t="shared" si="149"/>
        <v>4.9123951195823254</v>
      </c>
      <c r="AJ267">
        <f t="shared" si="150"/>
        <v>52.80531967949922</v>
      </c>
      <c r="AK267">
        <v>-4.1062192903108301E-2</v>
      </c>
      <c r="AL267">
        <v>4.6095908779408098E-2</v>
      </c>
      <c r="AM267">
        <v>3.4471442428341801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51623.228463692838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-0.17272388681299905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1582064947.0310299</v>
      </c>
      <c r="BY267">
        <v>400.28641379310301</v>
      </c>
      <c r="BZ267">
        <v>400.00875862069</v>
      </c>
      <c r="CA267">
        <v>33.027086206896598</v>
      </c>
      <c r="CB267">
        <v>32.9825620689655</v>
      </c>
      <c r="CC267">
        <v>350.01393103448299</v>
      </c>
      <c r="CD267">
        <v>99.078979310344806</v>
      </c>
      <c r="CE267">
        <v>0.19997403448275899</v>
      </c>
      <c r="CF267">
        <v>31.293306896551702</v>
      </c>
      <c r="CG267">
        <v>30.8879034482759</v>
      </c>
      <c r="CH267">
        <v>999.9</v>
      </c>
      <c r="CI267">
        <v>0</v>
      </c>
      <c r="CJ267">
        <v>0</v>
      </c>
      <c r="CK267">
        <v>9994.3979310344803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-0.36896551724137899</v>
      </c>
      <c r="CS267">
        <v>0</v>
      </c>
      <c r="CT267">
        <v>15.534482758620699</v>
      </c>
      <c r="CU267">
        <v>-2.0034482758620702</v>
      </c>
      <c r="CV267">
        <v>38.561999999999998</v>
      </c>
      <c r="CW267">
        <v>43.827206896551701</v>
      </c>
      <c r="CX267">
        <v>41.122551724137899</v>
      </c>
      <c r="CY267">
        <v>42.434862068965501</v>
      </c>
      <c r="CZ267">
        <v>39.754275862069001</v>
      </c>
      <c r="DA267">
        <v>0</v>
      </c>
      <c r="DB267">
        <v>0</v>
      </c>
      <c r="DC267">
        <v>0</v>
      </c>
      <c r="DD267">
        <v>1582064958.5</v>
      </c>
      <c r="DE267">
        <v>-2.69230769230769E-2</v>
      </c>
      <c r="DF267">
        <v>24.803418999662</v>
      </c>
      <c r="DG267">
        <v>5.0598291329772298</v>
      </c>
      <c r="DH267">
        <v>14.746153846153801</v>
      </c>
      <c r="DI267">
        <v>15</v>
      </c>
      <c r="DJ267">
        <v>100</v>
      </c>
      <c r="DK267">
        <v>100</v>
      </c>
      <c r="DL267">
        <v>2.605</v>
      </c>
      <c r="DM267">
        <v>0.52900000000000003</v>
      </c>
      <c r="DN267">
        <v>2</v>
      </c>
      <c r="DO267">
        <v>343.36900000000003</v>
      </c>
      <c r="DP267">
        <v>687.74800000000005</v>
      </c>
      <c r="DQ267">
        <v>30.999600000000001</v>
      </c>
      <c r="DR267">
        <v>30.328800000000001</v>
      </c>
      <c r="DS267">
        <v>30.0001</v>
      </c>
      <c r="DT267">
        <v>30.269500000000001</v>
      </c>
      <c r="DU267">
        <v>30.2819</v>
      </c>
      <c r="DV267">
        <v>21.083500000000001</v>
      </c>
      <c r="DW267">
        <v>10.5318</v>
      </c>
      <c r="DX267">
        <v>100</v>
      </c>
      <c r="DY267">
        <v>31</v>
      </c>
      <c r="DZ267">
        <v>400</v>
      </c>
      <c r="EA267">
        <v>32.988</v>
      </c>
      <c r="EB267">
        <v>100.254</v>
      </c>
      <c r="EC267">
        <v>100.66500000000001</v>
      </c>
    </row>
    <row r="268" spans="1:133" x14ac:dyDescent="0.35">
      <c r="A268">
        <v>252</v>
      </c>
      <c r="B268">
        <v>1582064960.0999999</v>
      </c>
      <c r="C268">
        <v>1255.0999999046301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1582064952.0310299</v>
      </c>
      <c r="O268">
        <f t="shared" si="129"/>
        <v>2.6280395906652381E-5</v>
      </c>
      <c r="P268">
        <f t="shared" si="130"/>
        <v>-0.1778445448641677</v>
      </c>
      <c r="Q268">
        <f t="shared" si="131"/>
        <v>400.31079310344802</v>
      </c>
      <c r="R268">
        <f t="shared" si="132"/>
        <v>527.60577764470702</v>
      </c>
      <c r="S268">
        <f t="shared" si="133"/>
        <v>52.380092583759406</v>
      </c>
      <c r="T268">
        <f t="shared" si="134"/>
        <v>39.7423934564207</v>
      </c>
      <c r="U268">
        <f t="shared" si="135"/>
        <v>2.083030959233905E-3</v>
      </c>
      <c r="V268">
        <f t="shared" si="136"/>
        <v>2.2458651951202051</v>
      </c>
      <c r="W268">
        <f t="shared" si="137"/>
        <v>2.0819582212721235E-3</v>
      </c>
      <c r="X268">
        <f t="shared" si="138"/>
        <v>1.3013202211959423E-3</v>
      </c>
      <c r="Y268">
        <f t="shared" si="139"/>
        <v>0</v>
      </c>
      <c r="Z268">
        <f t="shared" si="140"/>
        <v>31.28473833733581</v>
      </c>
      <c r="AA268">
        <f t="shared" si="141"/>
        <v>30.8895793103448</v>
      </c>
      <c r="AB268">
        <f t="shared" si="142"/>
        <v>4.483052799761948</v>
      </c>
      <c r="AC268">
        <f t="shared" si="143"/>
        <v>71.475014706845599</v>
      </c>
      <c r="AD268">
        <f t="shared" si="144"/>
        <v>3.2788526529385353</v>
      </c>
      <c r="AE268">
        <f t="shared" si="145"/>
        <v>4.5874109524660227</v>
      </c>
      <c r="AF268">
        <f t="shared" si="146"/>
        <v>1.2042001468234127</v>
      </c>
      <c r="AG268">
        <f t="shared" si="147"/>
        <v>-1.15896545948337</v>
      </c>
      <c r="AH268">
        <f t="shared" si="148"/>
        <v>48.898832019881375</v>
      </c>
      <c r="AI268">
        <f t="shared" si="149"/>
        <v>4.8937195812671694</v>
      </c>
      <c r="AJ268">
        <f t="shared" si="150"/>
        <v>52.633586141665177</v>
      </c>
      <c r="AK268">
        <v>-4.1072524742944899E-2</v>
      </c>
      <c r="AL268">
        <v>4.61075071747436E-2</v>
      </c>
      <c r="AM268">
        <v>3.4478310428177599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51635.663570983008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-0.1778445448641677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1582064952.0310299</v>
      </c>
      <c r="BY268">
        <v>400.31079310344802</v>
      </c>
      <c r="BZ268">
        <v>400.02396551724098</v>
      </c>
      <c r="CA268">
        <v>33.026699999999998</v>
      </c>
      <c r="CB268">
        <v>32.983137931034499</v>
      </c>
      <c r="CC268">
        <v>350.017</v>
      </c>
      <c r="CD268">
        <v>99.078875862068998</v>
      </c>
      <c r="CE268">
        <v>0.19996982758620699</v>
      </c>
      <c r="CF268">
        <v>31.2934379310345</v>
      </c>
      <c r="CG268">
        <v>30.8895793103448</v>
      </c>
      <c r="CH268">
        <v>999.9</v>
      </c>
      <c r="CI268">
        <v>0</v>
      </c>
      <c r="CJ268">
        <v>0</v>
      </c>
      <c r="CK268">
        <v>9996.92310344828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-0.16896551724137901</v>
      </c>
      <c r="CS268">
        <v>0</v>
      </c>
      <c r="CT268">
        <v>14.7275862068966</v>
      </c>
      <c r="CU268">
        <v>-2.1</v>
      </c>
      <c r="CV268">
        <v>38.561999999999998</v>
      </c>
      <c r="CW268">
        <v>43.831551724137903</v>
      </c>
      <c r="CX268">
        <v>41.139793103448298</v>
      </c>
      <c r="CY268">
        <v>42.437068965517199</v>
      </c>
      <c r="CZ268">
        <v>39.754275862069001</v>
      </c>
      <c r="DA268">
        <v>0</v>
      </c>
      <c r="DB268">
        <v>0</v>
      </c>
      <c r="DC268">
        <v>0</v>
      </c>
      <c r="DD268">
        <v>1582064963.3</v>
      </c>
      <c r="DE268">
        <v>0.33461538461538498</v>
      </c>
      <c r="DF268">
        <v>-7.5384612273320197</v>
      </c>
      <c r="DG268">
        <v>0.31111111002362801</v>
      </c>
      <c r="DH268">
        <v>14.526923076923101</v>
      </c>
      <c r="DI268">
        <v>15</v>
      </c>
      <c r="DJ268">
        <v>100</v>
      </c>
      <c r="DK268">
        <v>100</v>
      </c>
      <c r="DL268">
        <v>2.605</v>
      </c>
      <c r="DM268">
        <v>0.52900000000000003</v>
      </c>
      <c r="DN268">
        <v>2</v>
      </c>
      <c r="DO268">
        <v>343.17899999999997</v>
      </c>
      <c r="DP268">
        <v>687.91</v>
      </c>
      <c r="DQ268">
        <v>30.9998</v>
      </c>
      <c r="DR268">
        <v>30.3277</v>
      </c>
      <c r="DS268">
        <v>30.0001</v>
      </c>
      <c r="DT268">
        <v>30.267199999999999</v>
      </c>
      <c r="DU268">
        <v>30.2819</v>
      </c>
      <c r="DV268">
        <v>21.081099999999999</v>
      </c>
      <c r="DW268">
        <v>10.5318</v>
      </c>
      <c r="DX268">
        <v>100</v>
      </c>
      <c r="DY268">
        <v>31</v>
      </c>
      <c r="DZ268">
        <v>400</v>
      </c>
      <c r="EA268">
        <v>32.988</v>
      </c>
      <c r="EB268">
        <v>100.253</v>
      </c>
      <c r="EC268">
        <v>100.666</v>
      </c>
    </row>
    <row r="269" spans="1:133" x14ac:dyDescent="0.35">
      <c r="A269">
        <v>253</v>
      </c>
      <c r="B269">
        <v>1582064965.0999999</v>
      </c>
      <c r="C269">
        <v>1260.0999999046301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1582064957.0310299</v>
      </c>
      <c r="O269">
        <f t="shared" si="129"/>
        <v>2.5643624570726855E-5</v>
      </c>
      <c r="P269">
        <f t="shared" si="130"/>
        <v>-0.19331892522250319</v>
      </c>
      <c r="Q269">
        <f t="shared" si="131"/>
        <v>400.31041379310301</v>
      </c>
      <c r="R269">
        <f t="shared" si="132"/>
        <v>543.05643900337714</v>
      </c>
      <c r="S269">
        <f t="shared" si="133"/>
        <v>53.913948582713289</v>
      </c>
      <c r="T269">
        <f t="shared" si="134"/>
        <v>39.742305801537178</v>
      </c>
      <c r="U269">
        <f t="shared" si="135"/>
        <v>2.0321543363100406E-3</v>
      </c>
      <c r="V269">
        <f t="shared" si="136"/>
        <v>2.2467919436672545</v>
      </c>
      <c r="W269">
        <f t="shared" si="137"/>
        <v>2.0311337672448745E-3</v>
      </c>
      <c r="X269">
        <f t="shared" si="138"/>
        <v>1.2695502536953932E-3</v>
      </c>
      <c r="Y269">
        <f t="shared" si="139"/>
        <v>0</v>
      </c>
      <c r="Z269">
        <f t="shared" si="140"/>
        <v>31.285421279137573</v>
      </c>
      <c r="AA269">
        <f t="shared" si="141"/>
        <v>30.890272413793099</v>
      </c>
      <c r="AB269">
        <f t="shared" si="142"/>
        <v>4.4832301128407188</v>
      </c>
      <c r="AC269">
        <f t="shared" si="143"/>
        <v>71.472129720879295</v>
      </c>
      <c r="AD269">
        <f t="shared" si="144"/>
        <v>3.2788077895080212</v>
      </c>
      <c r="AE269">
        <f t="shared" si="145"/>
        <v>4.5875333536481655</v>
      </c>
      <c r="AF269">
        <f t="shared" si="146"/>
        <v>1.2044223233326976</v>
      </c>
      <c r="AG269">
        <f t="shared" si="147"/>
        <v>-1.1308838435690542</v>
      </c>
      <c r="AH269">
        <f t="shared" si="148"/>
        <v>48.891860340653295</v>
      </c>
      <c r="AI269">
        <f t="shared" si="149"/>
        <v>4.8910316442668336</v>
      </c>
      <c r="AJ269">
        <f t="shared" si="150"/>
        <v>52.652008141351075</v>
      </c>
      <c r="AK269">
        <v>-4.1097437420899899E-2</v>
      </c>
      <c r="AL269">
        <v>4.6135473838218498E-2</v>
      </c>
      <c r="AM269">
        <v>3.44948684779034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51665.620470784816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-0.19331892522250319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1582064957.0310299</v>
      </c>
      <c r="BY269">
        <v>400.31041379310301</v>
      </c>
      <c r="BZ269">
        <v>399.996620689655</v>
      </c>
      <c r="CA269">
        <v>33.026289655172398</v>
      </c>
      <c r="CB269">
        <v>32.983782758620698</v>
      </c>
      <c r="CC269">
        <v>350.01441379310302</v>
      </c>
      <c r="CD269">
        <v>99.078744827586206</v>
      </c>
      <c r="CE269">
        <v>0.19997596551724101</v>
      </c>
      <c r="CF269">
        <v>31.2939068965517</v>
      </c>
      <c r="CG269">
        <v>30.890272413793099</v>
      </c>
      <c r="CH269">
        <v>999.9</v>
      </c>
      <c r="CI269">
        <v>0</v>
      </c>
      <c r="CJ269">
        <v>0</v>
      </c>
      <c r="CK269">
        <v>10003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-0.37241379310344802</v>
      </c>
      <c r="CS269">
        <v>0</v>
      </c>
      <c r="CT269">
        <v>14.631034482758601</v>
      </c>
      <c r="CU269">
        <v>-1.91379310344828</v>
      </c>
      <c r="CV269">
        <v>38.561999999999998</v>
      </c>
      <c r="CW269">
        <v>43.829379310344798</v>
      </c>
      <c r="CX269">
        <v>41.159206896551702</v>
      </c>
      <c r="CY269">
        <v>42.432793103448297</v>
      </c>
      <c r="CZ269">
        <v>39.762827586206903</v>
      </c>
      <c r="DA269">
        <v>0</v>
      </c>
      <c r="DB269">
        <v>0</v>
      </c>
      <c r="DC269">
        <v>0</v>
      </c>
      <c r="DD269">
        <v>1582064968.7</v>
      </c>
      <c r="DE269">
        <v>0.246153846153846</v>
      </c>
      <c r="DF269">
        <v>-10.4000000801521</v>
      </c>
      <c r="DG269">
        <v>-50.666666770400496</v>
      </c>
      <c r="DH269">
        <v>13.4230769230769</v>
      </c>
      <c r="DI269">
        <v>15</v>
      </c>
      <c r="DJ269">
        <v>100</v>
      </c>
      <c r="DK269">
        <v>100</v>
      </c>
      <c r="DL269">
        <v>2.605</v>
      </c>
      <c r="DM269">
        <v>0.52900000000000003</v>
      </c>
      <c r="DN269">
        <v>2</v>
      </c>
      <c r="DO269">
        <v>343.30900000000003</v>
      </c>
      <c r="DP269">
        <v>687.73099999999999</v>
      </c>
      <c r="DQ269">
        <v>31.0001</v>
      </c>
      <c r="DR269">
        <v>30.3261</v>
      </c>
      <c r="DS269">
        <v>30</v>
      </c>
      <c r="DT269">
        <v>30.267199999999999</v>
      </c>
      <c r="DU269">
        <v>30.2805</v>
      </c>
      <c r="DV269">
        <v>21.082599999999999</v>
      </c>
      <c r="DW269">
        <v>10.5318</v>
      </c>
      <c r="DX269">
        <v>100</v>
      </c>
      <c r="DY269">
        <v>31</v>
      </c>
      <c r="DZ269">
        <v>400</v>
      </c>
      <c r="EA269">
        <v>32.988</v>
      </c>
      <c r="EB269">
        <v>100.255</v>
      </c>
      <c r="EC269">
        <v>100.66500000000001</v>
      </c>
    </row>
    <row r="270" spans="1:133" x14ac:dyDescent="0.35">
      <c r="A270">
        <v>254</v>
      </c>
      <c r="B270">
        <v>1582064970.0999999</v>
      </c>
      <c r="C270">
        <v>1265.0999999046301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1582064962.0310299</v>
      </c>
      <c r="O270">
        <f t="shared" si="129"/>
        <v>2.4605422312267451E-5</v>
      </c>
      <c r="P270">
        <f t="shared" si="130"/>
        <v>-0.18360868819342394</v>
      </c>
      <c r="Q270">
        <f t="shared" si="131"/>
        <v>400.30203448275898</v>
      </c>
      <c r="R270">
        <f t="shared" si="132"/>
        <v>541.58065758545263</v>
      </c>
      <c r="S270">
        <f t="shared" si="133"/>
        <v>53.76723852169517</v>
      </c>
      <c r="T270">
        <f t="shared" si="134"/>
        <v>39.741328770328813</v>
      </c>
      <c r="U270">
        <f t="shared" si="135"/>
        <v>1.9489652445078345E-3</v>
      </c>
      <c r="V270">
        <f t="shared" si="136"/>
        <v>2.24690807294881</v>
      </c>
      <c r="W270">
        <f t="shared" si="137"/>
        <v>1.9480265496906943E-3</v>
      </c>
      <c r="X270">
        <f t="shared" si="138"/>
        <v>1.2176008918554303E-3</v>
      </c>
      <c r="Y270">
        <f t="shared" si="139"/>
        <v>0</v>
      </c>
      <c r="Z270">
        <f t="shared" si="140"/>
        <v>31.286175556322434</v>
      </c>
      <c r="AA270">
        <f t="shared" si="141"/>
        <v>30.892179310344801</v>
      </c>
      <c r="AB270">
        <f t="shared" si="142"/>
        <v>4.4837179758702117</v>
      </c>
      <c r="AC270">
        <f t="shared" si="143"/>
        <v>71.469461344543475</v>
      </c>
      <c r="AD270">
        <f t="shared" si="144"/>
        <v>3.2787619230534761</v>
      </c>
      <c r="AE270">
        <f t="shared" si="145"/>
        <v>4.5876404570157039</v>
      </c>
      <c r="AF270">
        <f t="shared" si="146"/>
        <v>1.2049560528167356</v>
      </c>
      <c r="AG270">
        <f t="shared" si="147"/>
        <v>-1.0850991239709946</v>
      </c>
      <c r="AH270">
        <f t="shared" si="148"/>
        <v>48.713102145934911</v>
      </c>
      <c r="AI270">
        <f t="shared" si="149"/>
        <v>4.8729528958222543</v>
      </c>
      <c r="AJ270">
        <f t="shared" si="150"/>
        <v>52.500955917786172</v>
      </c>
      <c r="AK270">
        <v>-4.1100559838518798E-2</v>
      </c>
      <c r="AL270">
        <v>4.6138979025534502E-2</v>
      </c>
      <c r="AM270">
        <v>3.4496943529822799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51669.307492698419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-0.18360868819342394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1582064962.0310299</v>
      </c>
      <c r="BY270">
        <v>400.30203448275898</v>
      </c>
      <c r="BZ270">
        <v>400.00417241379301</v>
      </c>
      <c r="CA270">
        <v>33.025948275862099</v>
      </c>
      <c r="CB270">
        <v>32.985162068965501</v>
      </c>
      <c r="CC270">
        <v>350.01251724137899</v>
      </c>
      <c r="CD270">
        <v>99.078375862068995</v>
      </c>
      <c r="CE270">
        <v>0.19998234482758601</v>
      </c>
      <c r="CF270">
        <v>31.2943172413793</v>
      </c>
      <c r="CG270">
        <v>30.892179310344801</v>
      </c>
      <c r="CH270">
        <v>999.9</v>
      </c>
      <c r="CI270">
        <v>0</v>
      </c>
      <c r="CJ270">
        <v>0</v>
      </c>
      <c r="CK270">
        <v>10003.7972413793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-0.65862068965517295</v>
      </c>
      <c r="CS270">
        <v>0</v>
      </c>
      <c r="CT270">
        <v>14.203448275862099</v>
      </c>
      <c r="CU270">
        <v>-2.25172413793103</v>
      </c>
      <c r="CV270">
        <v>38.561999999999998</v>
      </c>
      <c r="CW270">
        <v>43.820689655172401</v>
      </c>
      <c r="CX270">
        <v>41.172137931034499</v>
      </c>
      <c r="CY270">
        <v>42.424241379310303</v>
      </c>
      <c r="CZ270">
        <v>39.762827586206903</v>
      </c>
      <c r="DA270">
        <v>0</v>
      </c>
      <c r="DB270">
        <v>0</v>
      </c>
      <c r="DC270">
        <v>0</v>
      </c>
      <c r="DD270">
        <v>1582064973.5</v>
      </c>
      <c r="DE270">
        <v>0.30769230769230799</v>
      </c>
      <c r="DF270">
        <v>-9.3470083727372106</v>
      </c>
      <c r="DG270">
        <v>18.112820244638598</v>
      </c>
      <c r="DH270">
        <v>12.2846153846154</v>
      </c>
      <c r="DI270">
        <v>15</v>
      </c>
      <c r="DJ270">
        <v>100</v>
      </c>
      <c r="DK270">
        <v>100</v>
      </c>
      <c r="DL270">
        <v>2.605</v>
      </c>
      <c r="DM270">
        <v>0.52900000000000003</v>
      </c>
      <c r="DN270">
        <v>2</v>
      </c>
      <c r="DO270">
        <v>343.41500000000002</v>
      </c>
      <c r="DP270">
        <v>687.73900000000003</v>
      </c>
      <c r="DQ270">
        <v>31.0001</v>
      </c>
      <c r="DR270">
        <v>30.324999999999999</v>
      </c>
      <c r="DS270">
        <v>30</v>
      </c>
      <c r="DT270">
        <v>30.2669</v>
      </c>
      <c r="DU270">
        <v>30.279299999999999</v>
      </c>
      <c r="DV270">
        <v>21.0809</v>
      </c>
      <c r="DW270">
        <v>10.5318</v>
      </c>
      <c r="DX270">
        <v>100</v>
      </c>
      <c r="DY270">
        <v>31</v>
      </c>
      <c r="DZ270">
        <v>400</v>
      </c>
      <c r="EA270">
        <v>32.988</v>
      </c>
      <c r="EB270">
        <v>100.255</v>
      </c>
      <c r="EC270">
        <v>100.667</v>
      </c>
    </row>
    <row r="271" spans="1:133" x14ac:dyDescent="0.35">
      <c r="A271">
        <v>255</v>
      </c>
      <c r="B271">
        <v>1582064975.0999999</v>
      </c>
      <c r="C271">
        <v>1270.0999999046301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1582064967.0310299</v>
      </c>
      <c r="O271">
        <f t="shared" si="129"/>
        <v>2.4748979444592733E-5</v>
      </c>
      <c r="P271">
        <f t="shared" si="130"/>
        <v>-0.17668612193694905</v>
      </c>
      <c r="Q271">
        <f t="shared" si="131"/>
        <v>400.30151724137897</v>
      </c>
      <c r="R271">
        <f t="shared" si="132"/>
        <v>535.02547897306408</v>
      </c>
      <c r="S271">
        <f t="shared" si="133"/>
        <v>53.116878839602663</v>
      </c>
      <c r="T271">
        <f t="shared" si="134"/>
        <v>39.741597412204591</v>
      </c>
      <c r="U271">
        <f t="shared" si="135"/>
        <v>1.9617060907204777E-3</v>
      </c>
      <c r="V271">
        <f t="shared" si="136"/>
        <v>2.2465310070267011</v>
      </c>
      <c r="W271">
        <f t="shared" si="137"/>
        <v>1.9607549265454453E-3</v>
      </c>
      <c r="X271">
        <f t="shared" si="138"/>
        <v>1.2255572469294083E-3</v>
      </c>
      <c r="Y271">
        <f t="shared" si="139"/>
        <v>0</v>
      </c>
      <c r="Z271">
        <f t="shared" si="140"/>
        <v>31.286126805456028</v>
      </c>
      <c r="AA271">
        <f t="shared" si="141"/>
        <v>30.889089655172398</v>
      </c>
      <c r="AB271">
        <f t="shared" si="142"/>
        <v>4.4829275374880435</v>
      </c>
      <c r="AC271">
        <f t="shared" si="143"/>
        <v>71.470163667943467</v>
      </c>
      <c r="AD271">
        <f t="shared" si="144"/>
        <v>3.2787941431259129</v>
      </c>
      <c r="AE271">
        <f t="shared" si="145"/>
        <v>4.5876404570157039</v>
      </c>
      <c r="AF271">
        <f t="shared" si="146"/>
        <v>1.2041333943621306</v>
      </c>
      <c r="AG271">
        <f t="shared" si="147"/>
        <v>-1.0914299935065395</v>
      </c>
      <c r="AH271">
        <f t="shared" si="148"/>
        <v>49.079130857401232</v>
      </c>
      <c r="AI271">
        <f t="shared" si="149"/>
        <v>4.9103173472624002</v>
      </c>
      <c r="AJ271">
        <f t="shared" si="150"/>
        <v>52.898018211157094</v>
      </c>
      <c r="AK271">
        <v>-4.1090422036088502E-2</v>
      </c>
      <c r="AL271">
        <v>4.6127598454186201E-2</v>
      </c>
      <c r="AM271">
        <v>3.4490206096007698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51657.101514002024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-0.17668612193694905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1582064967.0310299</v>
      </c>
      <c r="BY271">
        <v>400.30151724137897</v>
      </c>
      <c r="BZ271">
        <v>400.01562068965501</v>
      </c>
      <c r="CA271">
        <v>33.026006896551699</v>
      </c>
      <c r="CB271">
        <v>32.984982758620703</v>
      </c>
      <c r="CC271">
        <v>350.01275862069002</v>
      </c>
      <c r="CD271">
        <v>99.079175862068993</v>
      </c>
      <c r="CE271">
        <v>0.199981724137931</v>
      </c>
      <c r="CF271">
        <v>31.2943172413793</v>
      </c>
      <c r="CG271">
        <v>30.889089655172398</v>
      </c>
      <c r="CH271">
        <v>999.9</v>
      </c>
      <c r="CI271">
        <v>0</v>
      </c>
      <c r="CJ271">
        <v>0</v>
      </c>
      <c r="CK271">
        <v>10001.248965517199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0.77241379310344804</v>
      </c>
      <c r="CS271">
        <v>0</v>
      </c>
      <c r="CT271">
        <v>13.0034482758621</v>
      </c>
      <c r="CU271">
        <v>-2.3448275862068999</v>
      </c>
      <c r="CV271">
        <v>38.557724137930997</v>
      </c>
      <c r="CW271">
        <v>43.825034482758603</v>
      </c>
      <c r="CX271">
        <v>41.165620689655199</v>
      </c>
      <c r="CY271">
        <v>42.417758620689597</v>
      </c>
      <c r="CZ271">
        <v>39.762827586206903</v>
      </c>
      <c r="DA271">
        <v>0</v>
      </c>
      <c r="DB271">
        <v>0</v>
      </c>
      <c r="DC271">
        <v>0</v>
      </c>
      <c r="DD271">
        <v>1582064978.3</v>
      </c>
      <c r="DE271">
        <v>0.71538461538461495</v>
      </c>
      <c r="DF271">
        <v>8.3487179025354994</v>
      </c>
      <c r="DG271">
        <v>3.0461537697996599</v>
      </c>
      <c r="DH271">
        <v>11.888461538461501</v>
      </c>
      <c r="DI271">
        <v>15</v>
      </c>
      <c r="DJ271">
        <v>100</v>
      </c>
      <c r="DK271">
        <v>100</v>
      </c>
      <c r="DL271">
        <v>2.605</v>
      </c>
      <c r="DM271">
        <v>0.52900000000000003</v>
      </c>
      <c r="DN271">
        <v>2</v>
      </c>
      <c r="DO271">
        <v>343.39</v>
      </c>
      <c r="DP271">
        <v>687.71600000000001</v>
      </c>
      <c r="DQ271">
        <v>30.9999</v>
      </c>
      <c r="DR271">
        <v>30.324999999999999</v>
      </c>
      <c r="DS271">
        <v>29.9999</v>
      </c>
      <c r="DT271">
        <v>30.264600000000002</v>
      </c>
      <c r="DU271">
        <v>30.279299999999999</v>
      </c>
      <c r="DV271">
        <v>21.077100000000002</v>
      </c>
      <c r="DW271">
        <v>10.5318</v>
      </c>
      <c r="DX271">
        <v>100</v>
      </c>
      <c r="DY271">
        <v>31</v>
      </c>
      <c r="DZ271">
        <v>400</v>
      </c>
      <c r="EA271">
        <v>32.988</v>
      </c>
      <c r="EB271">
        <v>100.254</v>
      </c>
      <c r="EC271">
        <v>100.66800000000001</v>
      </c>
    </row>
    <row r="272" spans="1:133" x14ac:dyDescent="0.35">
      <c r="A272">
        <v>256</v>
      </c>
      <c r="B272">
        <v>1582064980.0999999</v>
      </c>
      <c r="C272">
        <v>1275.0999999046301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1582064972.0310299</v>
      </c>
      <c r="O272">
        <f t="shared" si="129"/>
        <v>2.5435497138847541E-5</v>
      </c>
      <c r="P272">
        <f t="shared" si="130"/>
        <v>-0.15547723475531869</v>
      </c>
      <c r="Q272">
        <f t="shared" si="131"/>
        <v>400.28624137931001</v>
      </c>
      <c r="R272">
        <f t="shared" si="132"/>
        <v>514.44372053625409</v>
      </c>
      <c r="S272">
        <f t="shared" si="133"/>
        <v>51.073947367096991</v>
      </c>
      <c r="T272">
        <f t="shared" si="134"/>
        <v>39.740398430112066</v>
      </c>
      <c r="U272">
        <f t="shared" si="135"/>
        <v>2.0169384864514501E-3</v>
      </c>
      <c r="V272">
        <f t="shared" si="136"/>
        <v>2.2456704582976972</v>
      </c>
      <c r="W272">
        <f t="shared" si="137"/>
        <v>2.0159326374046306E-3</v>
      </c>
      <c r="X272">
        <f t="shared" si="138"/>
        <v>1.2600482259511074E-3</v>
      </c>
      <c r="Y272">
        <f t="shared" si="139"/>
        <v>0</v>
      </c>
      <c r="Z272">
        <f t="shared" si="140"/>
        <v>31.285700124181101</v>
      </c>
      <c r="AA272">
        <f t="shared" si="141"/>
        <v>30.887231034482799</v>
      </c>
      <c r="AB272">
        <f t="shared" si="142"/>
        <v>4.4824520978733924</v>
      </c>
      <c r="AC272">
        <f t="shared" si="143"/>
        <v>71.470571428289716</v>
      </c>
      <c r="AD272">
        <f t="shared" si="144"/>
        <v>3.2787761839543528</v>
      </c>
      <c r="AE272">
        <f t="shared" si="145"/>
        <v>4.5875891551309698</v>
      </c>
      <c r="AF272">
        <f t="shared" si="146"/>
        <v>1.2036759139190396</v>
      </c>
      <c r="AG272">
        <f t="shared" si="147"/>
        <v>-1.1217054238231765</v>
      </c>
      <c r="AH272">
        <f t="shared" si="148"/>
        <v>49.261555107110659</v>
      </c>
      <c r="AI272">
        <f t="shared" si="149"/>
        <v>4.9304073885950928</v>
      </c>
      <c r="AJ272">
        <f t="shared" si="150"/>
        <v>53.070257071882573</v>
      </c>
      <c r="AK272">
        <v>-4.1067291040630602E-2</v>
      </c>
      <c r="AL272">
        <v>4.6101631885398203E-2</v>
      </c>
      <c r="AM272">
        <v>3.4474831444480101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51629.259408821388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-0.15547723475531869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1582064972.0310299</v>
      </c>
      <c r="BY272">
        <v>400.28624137931001</v>
      </c>
      <c r="BZ272">
        <v>400.03717241379297</v>
      </c>
      <c r="CA272">
        <v>33.025562068965499</v>
      </c>
      <c r="CB272">
        <v>32.983400000000003</v>
      </c>
      <c r="CC272">
        <v>350.01331034482803</v>
      </c>
      <c r="CD272">
        <v>99.0799620689655</v>
      </c>
      <c r="CE272">
        <v>0.19998893103448301</v>
      </c>
      <c r="CF272">
        <v>31.294120689655202</v>
      </c>
      <c r="CG272">
        <v>30.887231034482799</v>
      </c>
      <c r="CH272">
        <v>999.9</v>
      </c>
      <c r="CI272">
        <v>0</v>
      </c>
      <c r="CJ272">
        <v>0</v>
      </c>
      <c r="CK272">
        <v>9995.5396551724098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-1.7241379310344699E-2</v>
      </c>
      <c r="CS272">
        <v>0</v>
      </c>
      <c r="CT272">
        <v>15.0965517241379</v>
      </c>
      <c r="CU272">
        <v>-2.1379310344827598</v>
      </c>
      <c r="CV272">
        <v>38.557724137930997</v>
      </c>
      <c r="CW272">
        <v>43.825034482758603</v>
      </c>
      <c r="CX272">
        <v>41.174241379310303</v>
      </c>
      <c r="CY272">
        <v>42.409206896551702</v>
      </c>
      <c r="CZ272">
        <v>39.756413793103398</v>
      </c>
      <c r="DA272">
        <v>0</v>
      </c>
      <c r="DB272">
        <v>0</v>
      </c>
      <c r="DC272">
        <v>0</v>
      </c>
      <c r="DD272">
        <v>1582064983.7</v>
      </c>
      <c r="DE272">
        <v>-3.0769230769230799E-2</v>
      </c>
      <c r="DF272">
        <v>3.99999969967143</v>
      </c>
      <c r="DG272">
        <v>16.2358976213762</v>
      </c>
      <c r="DH272">
        <v>14.919230769230801</v>
      </c>
      <c r="DI272">
        <v>15</v>
      </c>
      <c r="DJ272">
        <v>100</v>
      </c>
      <c r="DK272">
        <v>100</v>
      </c>
      <c r="DL272">
        <v>2.605</v>
      </c>
      <c r="DM272">
        <v>0.52900000000000003</v>
      </c>
      <c r="DN272">
        <v>2</v>
      </c>
      <c r="DO272">
        <v>343.27100000000002</v>
      </c>
      <c r="DP272">
        <v>687.96900000000005</v>
      </c>
      <c r="DQ272">
        <v>30.999600000000001</v>
      </c>
      <c r="DR272">
        <v>30.322399999999998</v>
      </c>
      <c r="DS272">
        <v>29.9999</v>
      </c>
      <c r="DT272">
        <v>30.264299999999999</v>
      </c>
      <c r="DU272">
        <v>30.277200000000001</v>
      </c>
      <c r="DV272">
        <v>21.078199999999999</v>
      </c>
      <c r="DW272">
        <v>10.5318</v>
      </c>
      <c r="DX272">
        <v>100</v>
      </c>
      <c r="DY272">
        <v>31</v>
      </c>
      <c r="DZ272">
        <v>400</v>
      </c>
      <c r="EA272">
        <v>32.988</v>
      </c>
      <c r="EB272">
        <v>100.253</v>
      </c>
      <c r="EC272">
        <v>100.669</v>
      </c>
    </row>
    <row r="273" spans="1:133" x14ac:dyDescent="0.35">
      <c r="A273">
        <v>257</v>
      </c>
      <c r="B273">
        <v>1582064985.0999999</v>
      </c>
      <c r="C273">
        <v>1280.0999999046301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1582064977.0310299</v>
      </c>
      <c r="O273">
        <f t="shared" ref="O273:O336" si="172">CC273*AP273*(CA273-CB273)/(100*BU273*(1000-AP273*CA273))</f>
        <v>2.6244216979812167E-5</v>
      </c>
      <c r="P273">
        <f t="shared" ref="P273:P336" si="173">CC273*AP273*(BZ273-BY273*(1000-AP273*CB273)/(1000-AP273*CA273))/(100*BU273)</f>
        <v>-0.16798807434301694</v>
      </c>
      <c r="Q273">
        <f t="shared" ref="Q273:Q336" si="174">BY273 - IF(AP273&gt;1, P273*BU273*100/(AR273*CK273), 0)</f>
        <v>400.28431034482799</v>
      </c>
      <c r="R273">
        <f t="shared" ref="R273:R336" si="175">((X273-O273/2)*Q273-P273)/(X273+O273/2)</f>
        <v>520.19632005998801</v>
      </c>
      <c r="S273">
        <f t="shared" ref="S273:S336" si="176">R273*(CD273+CE273)/1000</f>
        <v>51.645224023129401</v>
      </c>
      <c r="T273">
        <f t="shared" ref="T273:T336" si="177">(BY273 - IF(AP273&gt;1, P273*BU273*100/(AR273*CK273), 0))*(CD273+CE273)/1000</f>
        <v>39.740328955649957</v>
      </c>
      <c r="U273">
        <f t="shared" ref="U273:U336" si="178">2/((1/W273-1/V273)+SIGN(W273)*SQRT((1/W273-1/V273)*(1/W273-1/V273) + 4*BV273/((BV273+1)*(BV273+1))*(2*1/W273*1/V273-1/V273*1/V273)))</f>
        <v>2.0812345270634436E-3</v>
      </c>
      <c r="V273">
        <f t="shared" ref="V273:V336" si="179">AM273+AL273*BU273+AK273*BU273*BU273</f>
        <v>2.2465060288037595</v>
      </c>
      <c r="W273">
        <f t="shared" ref="W273:W336" si="180">O273*(1000-(1000*0.61365*EXP(17.502*AA273/(240.97+AA273))/(CD273+CE273)+CA273)/2)/(1000*0.61365*EXP(17.502*AA273/(240.97+AA273))/(CD273+CE273)-CA273)</f>
        <v>2.0801639433855523E-3</v>
      </c>
      <c r="X273">
        <f t="shared" ref="X273:X336" si="181">1/((BV273+1)/(U273/1.6)+1/(V273/1.37)) + BV273/((BV273+1)/(U273/1.6) + BV273/(V273/1.37))</f>
        <v>1.3001986041126031E-3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31.285066361599025</v>
      </c>
      <c r="AA273">
        <f t="shared" ref="AA273:AA336" si="184">($C$7*CG273+$D$7*CH273+$E$7*Z273)</f>
        <v>30.886768965517199</v>
      </c>
      <c r="AB273">
        <f t="shared" ref="AB273:AB336" si="185">0.61365*EXP(17.502*AA273/(240.97+AA273))</f>
        <v>4.4823339063449348</v>
      </c>
      <c r="AC273">
        <f t="shared" ref="AC273:AC336" si="186">(AD273/AE273*100)</f>
        <v>71.471090129663168</v>
      </c>
      <c r="AD273">
        <f t="shared" ref="AD273:AD336" si="187">CA273*(CD273+CE273)/1000</f>
        <v>3.2787311516181457</v>
      </c>
      <c r="AE273">
        <f t="shared" ref="AE273:AE336" si="188">0.61365*EXP(17.502*CF273/(240.97+CF273))</f>
        <v>4.5874928529421579</v>
      </c>
      <c r="AF273">
        <f t="shared" ref="AF273:AF336" si="189">(AB273-CA273*(CD273+CE273)/1000)</f>
        <v>1.2036027547267891</v>
      </c>
      <c r="AG273">
        <f t="shared" ref="AG273:AG336" si="190">(-O273*44100)</f>
        <v>-1.1573699688097165</v>
      </c>
      <c r="AH273">
        <f t="shared" ref="AH273:AH336" si="191">2*29.3*V273*0.92*(CF273-AA273)</f>
        <v>49.291160475035987</v>
      </c>
      <c r="AI273">
        <f t="shared" ref="AI273:AI336" si="192">2*0.95*0.0000000567*(((CF273+$B$7)+273)^4-(AA273+273)^4)</f>
        <v>4.9315153370971849</v>
      </c>
      <c r="AJ273">
        <f t="shared" ref="AJ273:AJ336" si="193">Y273+AI273+AG273+AH273</f>
        <v>53.065305843323458</v>
      </c>
      <c r="AK273">
        <v>-4.1089750525157898E-2</v>
      </c>
      <c r="AL273">
        <v>4.6126844624338997E-2</v>
      </c>
      <c r="AM273">
        <v>3.4489759799634099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51656.411450238382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-0.16798807434301694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1582064977.0310299</v>
      </c>
      <c r="BY273">
        <v>400.28431034482799</v>
      </c>
      <c r="BZ273">
        <v>400.014344827586</v>
      </c>
      <c r="CA273">
        <v>33.025006896551702</v>
      </c>
      <c r="CB273">
        <v>32.981503448275902</v>
      </c>
      <c r="CC273">
        <v>350.00675862068999</v>
      </c>
      <c r="CD273">
        <v>99.080282758620697</v>
      </c>
      <c r="CE273">
        <v>0.19997362068965499</v>
      </c>
      <c r="CF273">
        <v>31.293751724137898</v>
      </c>
      <c r="CG273">
        <v>30.886768965517199</v>
      </c>
      <c r="CH273">
        <v>999.9</v>
      </c>
      <c r="CI273">
        <v>0</v>
      </c>
      <c r="CJ273">
        <v>0</v>
      </c>
      <c r="CK273">
        <v>10000.9737931034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0.21724137931034501</v>
      </c>
      <c r="CS273">
        <v>0</v>
      </c>
      <c r="CT273">
        <v>15.906896551724101</v>
      </c>
      <c r="CU273">
        <v>-1.5655172413793099</v>
      </c>
      <c r="CV273">
        <v>38.557724137930997</v>
      </c>
      <c r="CW273">
        <v>43.829379310344798</v>
      </c>
      <c r="CX273">
        <v>41.169896551724101</v>
      </c>
      <c r="CY273">
        <v>42.411344827586198</v>
      </c>
      <c r="CZ273">
        <v>39.75</v>
      </c>
      <c r="DA273">
        <v>0</v>
      </c>
      <c r="DB273">
        <v>0</v>
      </c>
      <c r="DC273">
        <v>0</v>
      </c>
      <c r="DD273">
        <v>1582064988.5</v>
      </c>
      <c r="DE273">
        <v>-0.261538461538461</v>
      </c>
      <c r="DF273">
        <v>-38.543589960013101</v>
      </c>
      <c r="DG273">
        <v>26.488889122313601</v>
      </c>
      <c r="DH273">
        <v>15.9153846153846</v>
      </c>
      <c r="DI273">
        <v>15</v>
      </c>
      <c r="DJ273">
        <v>100</v>
      </c>
      <c r="DK273">
        <v>100</v>
      </c>
      <c r="DL273">
        <v>2.605</v>
      </c>
      <c r="DM273">
        <v>0.52900000000000003</v>
      </c>
      <c r="DN273">
        <v>2</v>
      </c>
      <c r="DO273">
        <v>343.44799999999998</v>
      </c>
      <c r="DP273">
        <v>687.77599999999995</v>
      </c>
      <c r="DQ273">
        <v>30.999500000000001</v>
      </c>
      <c r="DR273">
        <v>30.322399999999998</v>
      </c>
      <c r="DS273">
        <v>30</v>
      </c>
      <c r="DT273">
        <v>30.261900000000001</v>
      </c>
      <c r="DU273">
        <v>30.276700000000002</v>
      </c>
      <c r="DV273">
        <v>21.082599999999999</v>
      </c>
      <c r="DW273">
        <v>10.5318</v>
      </c>
      <c r="DX273">
        <v>100</v>
      </c>
      <c r="DY273">
        <v>31</v>
      </c>
      <c r="DZ273">
        <v>400</v>
      </c>
      <c r="EA273">
        <v>32.988</v>
      </c>
      <c r="EB273">
        <v>100.254</v>
      </c>
      <c r="EC273">
        <v>100.669</v>
      </c>
    </row>
    <row r="274" spans="1:133" x14ac:dyDescent="0.35">
      <c r="A274">
        <v>258</v>
      </c>
      <c r="B274">
        <v>1582064990.0999999</v>
      </c>
      <c r="C274">
        <v>1285.0999999046301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1582064982.0310299</v>
      </c>
      <c r="O274">
        <f t="shared" si="172"/>
        <v>2.6308926790178459E-5</v>
      </c>
      <c r="P274">
        <f t="shared" si="173"/>
        <v>-0.15833923124042504</v>
      </c>
      <c r="Q274">
        <f t="shared" si="174"/>
        <v>400.255</v>
      </c>
      <c r="R274">
        <f t="shared" si="175"/>
        <v>512.49757765187269</v>
      </c>
      <c r="S274">
        <f t="shared" si="176"/>
        <v>50.880662823959028</v>
      </c>
      <c r="T274">
        <f t="shared" si="177"/>
        <v>39.737240889823951</v>
      </c>
      <c r="U274">
        <f t="shared" si="178"/>
        <v>2.0868675816679582E-3</v>
      </c>
      <c r="V274">
        <f t="shared" si="179"/>
        <v>2.2464625914203076</v>
      </c>
      <c r="W274">
        <f t="shared" si="180"/>
        <v>2.085791175696107E-3</v>
      </c>
      <c r="X274">
        <f t="shared" si="181"/>
        <v>1.3037161470292429E-3</v>
      </c>
      <c r="Y274">
        <f t="shared" si="182"/>
        <v>0</v>
      </c>
      <c r="Z274">
        <f t="shared" si="183"/>
        <v>31.28568962590062</v>
      </c>
      <c r="AA274">
        <f t="shared" si="184"/>
        <v>30.884948275862101</v>
      </c>
      <c r="AB274">
        <f t="shared" si="185"/>
        <v>4.4818682228635511</v>
      </c>
      <c r="AC274">
        <f t="shared" si="186"/>
        <v>71.464618085343972</v>
      </c>
      <c r="AD274">
        <f t="shared" si="187"/>
        <v>3.2785545255555424</v>
      </c>
      <c r="AE274">
        <f t="shared" si="188"/>
        <v>4.5876611579176849</v>
      </c>
      <c r="AF274">
        <f t="shared" si="189"/>
        <v>1.2033136973080087</v>
      </c>
      <c r="AG274">
        <f t="shared" si="190"/>
        <v>-1.1602236714468701</v>
      </c>
      <c r="AH274">
        <f t="shared" si="191"/>
        <v>49.58880938099167</v>
      </c>
      <c r="AI274">
        <f t="shared" si="192"/>
        <v>4.9613618969871531</v>
      </c>
      <c r="AJ274">
        <f t="shared" si="193"/>
        <v>53.389947606531955</v>
      </c>
      <c r="AK274">
        <v>-4.1088582776834998E-2</v>
      </c>
      <c r="AL274">
        <v>4.6125533724546197E-2</v>
      </c>
      <c r="AM274">
        <v>3.4488983690390902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51654.884196404259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-0.15833923124042504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1582064982.0310299</v>
      </c>
      <c r="BY274">
        <v>400.255</v>
      </c>
      <c r="BZ274">
        <v>400.001620689655</v>
      </c>
      <c r="CA274">
        <v>33.023375862069003</v>
      </c>
      <c r="CB274">
        <v>32.979765517241397</v>
      </c>
      <c r="CC274">
        <v>350.01031034482799</v>
      </c>
      <c r="CD274">
        <v>99.079824137930999</v>
      </c>
      <c r="CE274">
        <v>0.199987206896552</v>
      </c>
      <c r="CF274">
        <v>31.294396551724098</v>
      </c>
      <c r="CG274">
        <v>30.884948275862101</v>
      </c>
      <c r="CH274">
        <v>999.9</v>
      </c>
      <c r="CI274">
        <v>0</v>
      </c>
      <c r="CJ274">
        <v>0</v>
      </c>
      <c r="CK274">
        <v>10000.735862068999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-1.8448275862068999</v>
      </c>
      <c r="CS274">
        <v>0</v>
      </c>
      <c r="CT274">
        <v>15.7931034482759</v>
      </c>
      <c r="CU274">
        <v>-1.5137931034482801</v>
      </c>
      <c r="CV274">
        <v>38.559862068965501</v>
      </c>
      <c r="CW274">
        <v>43.820689655172401</v>
      </c>
      <c r="CX274">
        <v>41.182827586206898</v>
      </c>
      <c r="CY274">
        <v>42.411344827586198</v>
      </c>
      <c r="CZ274">
        <v>39.75</v>
      </c>
      <c r="DA274">
        <v>0</v>
      </c>
      <c r="DB274">
        <v>0</v>
      </c>
      <c r="DC274">
        <v>0</v>
      </c>
      <c r="DD274">
        <v>1582064993.3</v>
      </c>
      <c r="DE274">
        <v>-2.66923076923077</v>
      </c>
      <c r="DF274">
        <v>-18.817094457634202</v>
      </c>
      <c r="DG274">
        <v>-25.2991447926345</v>
      </c>
      <c r="DH274">
        <v>15.9384615384615</v>
      </c>
      <c r="DI274">
        <v>15</v>
      </c>
      <c r="DJ274">
        <v>100</v>
      </c>
      <c r="DK274">
        <v>100</v>
      </c>
      <c r="DL274">
        <v>2.605</v>
      </c>
      <c r="DM274">
        <v>0.52900000000000003</v>
      </c>
      <c r="DN274">
        <v>2</v>
      </c>
      <c r="DO274">
        <v>343.36500000000001</v>
      </c>
      <c r="DP274">
        <v>687.72799999999995</v>
      </c>
      <c r="DQ274">
        <v>30.9998</v>
      </c>
      <c r="DR274">
        <v>30.319800000000001</v>
      </c>
      <c r="DS274">
        <v>30</v>
      </c>
      <c r="DT274">
        <v>30.261900000000001</v>
      </c>
      <c r="DU274">
        <v>30.2746</v>
      </c>
      <c r="DV274">
        <v>21.081800000000001</v>
      </c>
      <c r="DW274">
        <v>10.5318</v>
      </c>
      <c r="DX274">
        <v>100</v>
      </c>
      <c r="DY274">
        <v>31</v>
      </c>
      <c r="DZ274">
        <v>400</v>
      </c>
      <c r="EA274">
        <v>32.988</v>
      </c>
      <c r="EB274">
        <v>100.254</v>
      </c>
      <c r="EC274">
        <v>100.66800000000001</v>
      </c>
    </row>
    <row r="275" spans="1:133" x14ac:dyDescent="0.35">
      <c r="A275">
        <v>259</v>
      </c>
      <c r="B275">
        <v>1582064995.0999999</v>
      </c>
      <c r="C275">
        <v>1290.0999999046301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1582064987.0310299</v>
      </c>
      <c r="O275">
        <f t="shared" si="172"/>
        <v>2.560188485525745E-5</v>
      </c>
      <c r="P275">
        <f t="shared" si="173"/>
        <v>-0.17316431678932412</v>
      </c>
      <c r="Q275">
        <f t="shared" si="174"/>
        <v>400.23555172413802</v>
      </c>
      <c r="R275">
        <f t="shared" si="175"/>
        <v>527.40262523291335</v>
      </c>
      <c r="S275">
        <f t="shared" si="176"/>
        <v>52.359842554067953</v>
      </c>
      <c r="T275">
        <f t="shared" si="177"/>
        <v>39.734861887654823</v>
      </c>
      <c r="U275">
        <f t="shared" si="178"/>
        <v>2.0301988702560382E-3</v>
      </c>
      <c r="V275">
        <f t="shared" si="179"/>
        <v>2.2457932718764271</v>
      </c>
      <c r="W275">
        <f t="shared" si="180"/>
        <v>2.0291798111110879E-3</v>
      </c>
      <c r="X275">
        <f t="shared" si="181"/>
        <v>1.2683288955399009E-3</v>
      </c>
      <c r="Y275">
        <f t="shared" si="182"/>
        <v>0</v>
      </c>
      <c r="Z275">
        <f t="shared" si="183"/>
        <v>31.286814436259661</v>
      </c>
      <c r="AA275">
        <f t="shared" si="184"/>
        <v>30.885427586206902</v>
      </c>
      <c r="AB275">
        <f t="shared" si="185"/>
        <v>4.4819908134807616</v>
      </c>
      <c r="AC275">
        <f t="shared" si="186"/>
        <v>71.456763359656179</v>
      </c>
      <c r="AD275">
        <f t="shared" si="187"/>
        <v>3.2783607543424038</v>
      </c>
      <c r="AE275">
        <f t="shared" si="188"/>
        <v>4.5878942736907327</v>
      </c>
      <c r="AF275">
        <f t="shared" si="189"/>
        <v>1.2036300591383577</v>
      </c>
      <c r="AG275">
        <f t="shared" si="190"/>
        <v>-1.1290431221168535</v>
      </c>
      <c r="AH275">
        <f t="shared" si="191"/>
        <v>49.624134789558283</v>
      </c>
      <c r="AI275">
        <f t="shared" si="192"/>
        <v>4.9664095318770176</v>
      </c>
      <c r="AJ275">
        <f t="shared" si="193"/>
        <v>53.461501199318448</v>
      </c>
      <c r="AK275">
        <v>-4.1070591702751E-2</v>
      </c>
      <c r="AL275">
        <v>4.6105337167782201E-2</v>
      </c>
      <c r="AM275">
        <v>3.4477025501687701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51633.014723535911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-0.17316431678932412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1582064987.0310299</v>
      </c>
      <c r="BY275">
        <v>400.23555172413802</v>
      </c>
      <c r="BZ275">
        <v>399.95627586206899</v>
      </c>
      <c r="CA275">
        <v>33.021796551724101</v>
      </c>
      <c r="CB275">
        <v>32.979358620689702</v>
      </c>
      <c r="CC275">
        <v>350.01420689655203</v>
      </c>
      <c r="CD275">
        <v>99.078706896551694</v>
      </c>
      <c r="CE275">
        <v>0.19998465517241401</v>
      </c>
      <c r="CF275">
        <v>31.2952896551724</v>
      </c>
      <c r="CG275">
        <v>30.885427586206902</v>
      </c>
      <c r="CH275">
        <v>999.9</v>
      </c>
      <c r="CI275">
        <v>0</v>
      </c>
      <c r="CJ275">
        <v>0</v>
      </c>
      <c r="CK275">
        <v>9996.4696551724101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-3.58275862068965</v>
      </c>
      <c r="CS275">
        <v>0</v>
      </c>
      <c r="CT275">
        <v>15.1</v>
      </c>
      <c r="CU275">
        <v>-1.83793103448276</v>
      </c>
      <c r="CV275">
        <v>38.561999999999998</v>
      </c>
      <c r="CW275">
        <v>43.825034482758603</v>
      </c>
      <c r="CX275">
        <v>41.191413793103401</v>
      </c>
      <c r="CY275">
        <v>42.419896551724101</v>
      </c>
      <c r="CZ275">
        <v>39.75</v>
      </c>
      <c r="DA275">
        <v>0</v>
      </c>
      <c r="DB275">
        <v>0</v>
      </c>
      <c r="DC275">
        <v>0</v>
      </c>
      <c r="DD275">
        <v>1582064998.7</v>
      </c>
      <c r="DE275">
        <v>-4.0961538461538503</v>
      </c>
      <c r="DF275">
        <v>-5.0974363896312198</v>
      </c>
      <c r="DG275">
        <v>-32.618802781965798</v>
      </c>
      <c r="DH275">
        <v>14.65</v>
      </c>
      <c r="DI275">
        <v>15</v>
      </c>
      <c r="DJ275">
        <v>100</v>
      </c>
      <c r="DK275">
        <v>100</v>
      </c>
      <c r="DL275">
        <v>2.605</v>
      </c>
      <c r="DM275">
        <v>0.52900000000000003</v>
      </c>
      <c r="DN275">
        <v>2</v>
      </c>
      <c r="DO275">
        <v>343.35</v>
      </c>
      <c r="DP275">
        <v>687.97699999999998</v>
      </c>
      <c r="DQ275">
        <v>31.0001</v>
      </c>
      <c r="DR275">
        <v>30.319800000000001</v>
      </c>
      <c r="DS275">
        <v>30</v>
      </c>
      <c r="DT275">
        <v>30.2593</v>
      </c>
      <c r="DU275">
        <v>30.274100000000001</v>
      </c>
      <c r="DV275">
        <v>21.084199999999999</v>
      </c>
      <c r="DW275">
        <v>10.5318</v>
      </c>
      <c r="DX275">
        <v>100</v>
      </c>
      <c r="DY275">
        <v>31</v>
      </c>
      <c r="DZ275">
        <v>400</v>
      </c>
      <c r="EA275">
        <v>32.988</v>
      </c>
      <c r="EB275">
        <v>100.254</v>
      </c>
      <c r="EC275">
        <v>100.67</v>
      </c>
    </row>
    <row r="276" spans="1:133" x14ac:dyDescent="0.35">
      <c r="A276">
        <v>260</v>
      </c>
      <c r="B276">
        <v>1582065000.0999999</v>
      </c>
      <c r="C276">
        <v>1295.0999999046301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1582064992.0310299</v>
      </c>
      <c r="O276">
        <f t="shared" si="172"/>
        <v>2.4403715771066576E-5</v>
      </c>
      <c r="P276">
        <f t="shared" si="173"/>
        <v>-0.14717800030580866</v>
      </c>
      <c r="Q276">
        <f t="shared" si="174"/>
        <v>400.20568965517202</v>
      </c>
      <c r="R276">
        <f t="shared" si="175"/>
        <v>512.64878599035944</v>
      </c>
      <c r="S276">
        <f t="shared" si="176"/>
        <v>50.894963503281076</v>
      </c>
      <c r="T276">
        <f t="shared" si="177"/>
        <v>39.731790117198187</v>
      </c>
      <c r="U276">
        <f t="shared" si="178"/>
        <v>1.9365565884153992E-3</v>
      </c>
      <c r="V276">
        <f t="shared" si="179"/>
        <v>2.2465370648388254</v>
      </c>
      <c r="W276">
        <f t="shared" si="180"/>
        <v>1.9356296524511952E-3</v>
      </c>
      <c r="X276">
        <f t="shared" si="181"/>
        <v>1.2098517753218188E-3</v>
      </c>
      <c r="Y276">
        <f t="shared" si="182"/>
        <v>0</v>
      </c>
      <c r="Z276">
        <f t="shared" si="183"/>
        <v>31.288013513581792</v>
      </c>
      <c r="AA276">
        <f t="shared" si="184"/>
        <v>30.880962068965498</v>
      </c>
      <c r="AB276">
        <f t="shared" si="185"/>
        <v>4.480848805411715</v>
      </c>
      <c r="AC276">
        <f t="shared" si="186"/>
        <v>71.44768506247145</v>
      </c>
      <c r="AD276">
        <f t="shared" si="187"/>
        <v>3.2780934507848305</v>
      </c>
      <c r="AE276">
        <f t="shared" si="188"/>
        <v>4.5881030965783927</v>
      </c>
      <c r="AF276">
        <f t="shared" si="189"/>
        <v>1.2027553546268845</v>
      </c>
      <c r="AG276">
        <f t="shared" si="190"/>
        <v>-1.076203865504036</v>
      </c>
      <c r="AH276">
        <f t="shared" si="191"/>
        <v>50.278304731950804</v>
      </c>
      <c r="AI276">
        <f t="shared" si="192"/>
        <v>5.0301223363531182</v>
      </c>
      <c r="AJ276">
        <f t="shared" si="193"/>
        <v>54.232223202799887</v>
      </c>
      <c r="AK276">
        <v>-4.1090584894445899E-2</v>
      </c>
      <c r="AL276">
        <v>4.6127781276959601E-2</v>
      </c>
      <c r="AM276">
        <v>3.4490314333771201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51656.981034909513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-0.14717800030580866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1582064992.0310299</v>
      </c>
      <c r="BY276">
        <v>400.20568965517202</v>
      </c>
      <c r="BZ276">
        <v>399.970137931034</v>
      </c>
      <c r="CA276">
        <v>33.019193103448302</v>
      </c>
      <c r="CB276">
        <v>32.9787413793103</v>
      </c>
      <c r="CC276">
        <v>350.016103448276</v>
      </c>
      <c r="CD276">
        <v>99.078427586206899</v>
      </c>
      <c r="CE276">
        <v>0.19999634482758599</v>
      </c>
      <c r="CF276">
        <v>31.296089655172398</v>
      </c>
      <c r="CG276">
        <v>30.880962068965498</v>
      </c>
      <c r="CH276">
        <v>999.9</v>
      </c>
      <c r="CI276">
        <v>0</v>
      </c>
      <c r="CJ276">
        <v>0</v>
      </c>
      <c r="CK276">
        <v>10001.364137930999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-3.7448275862068998</v>
      </c>
      <c r="CS276">
        <v>0</v>
      </c>
      <c r="CT276">
        <v>14.3724137931034</v>
      </c>
      <c r="CU276">
        <v>-2.1862068965517198</v>
      </c>
      <c r="CV276">
        <v>38.561999999999998</v>
      </c>
      <c r="CW276">
        <v>43.827206896551701</v>
      </c>
      <c r="CX276">
        <v>41.200034482758603</v>
      </c>
      <c r="CY276">
        <v>42.424172413793102</v>
      </c>
      <c r="CZ276">
        <v>39.75</v>
      </c>
      <c r="DA276">
        <v>0</v>
      </c>
      <c r="DB276">
        <v>0</v>
      </c>
      <c r="DC276">
        <v>0</v>
      </c>
      <c r="DD276">
        <v>1582065003.5</v>
      </c>
      <c r="DE276">
        <v>-3.65</v>
      </c>
      <c r="DF276">
        <v>36.7692302237554</v>
      </c>
      <c r="DG276">
        <v>0.49230831912357498</v>
      </c>
      <c r="DH276">
        <v>13.407692307692299</v>
      </c>
      <c r="DI276">
        <v>15</v>
      </c>
      <c r="DJ276">
        <v>100</v>
      </c>
      <c r="DK276">
        <v>100</v>
      </c>
      <c r="DL276">
        <v>2.605</v>
      </c>
      <c r="DM276">
        <v>0.52900000000000003</v>
      </c>
      <c r="DN276">
        <v>2</v>
      </c>
      <c r="DO276">
        <v>343.31599999999997</v>
      </c>
      <c r="DP276">
        <v>687.90700000000004</v>
      </c>
      <c r="DQ276">
        <v>31.0002</v>
      </c>
      <c r="DR276">
        <v>30.3172</v>
      </c>
      <c r="DS276">
        <v>29.9999</v>
      </c>
      <c r="DT276">
        <v>30.2593</v>
      </c>
      <c r="DU276">
        <v>30.274100000000001</v>
      </c>
      <c r="DV276">
        <v>21.082999999999998</v>
      </c>
      <c r="DW276">
        <v>10.5318</v>
      </c>
      <c r="DX276">
        <v>100</v>
      </c>
      <c r="DY276">
        <v>31</v>
      </c>
      <c r="DZ276">
        <v>400</v>
      </c>
      <c r="EA276">
        <v>32.988</v>
      </c>
      <c r="EB276">
        <v>100.252</v>
      </c>
      <c r="EC276">
        <v>100.67</v>
      </c>
    </row>
    <row r="277" spans="1:133" x14ac:dyDescent="0.35">
      <c r="A277">
        <v>261</v>
      </c>
      <c r="B277">
        <v>1582065005.0999999</v>
      </c>
      <c r="C277">
        <v>1300.0999999046301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1582064997.0310299</v>
      </c>
      <c r="O277">
        <f t="shared" si="172"/>
        <v>2.3702391574166492E-5</v>
      </c>
      <c r="P277">
        <f t="shared" si="173"/>
        <v>-0.1349878100390324</v>
      </c>
      <c r="Q277">
        <f t="shared" si="174"/>
        <v>400.21841379310303</v>
      </c>
      <c r="R277">
        <f t="shared" si="175"/>
        <v>505.99134821159174</v>
      </c>
      <c r="S277">
        <f t="shared" si="176"/>
        <v>50.234169508070082</v>
      </c>
      <c r="T277">
        <f t="shared" si="177"/>
        <v>39.733168778068631</v>
      </c>
      <c r="U277">
        <f t="shared" si="178"/>
        <v>1.8802176587823266E-3</v>
      </c>
      <c r="V277">
        <f t="shared" si="179"/>
        <v>2.2473937707089937</v>
      </c>
      <c r="W277">
        <f t="shared" si="180"/>
        <v>1.8793441915191591E-3</v>
      </c>
      <c r="X277">
        <f t="shared" si="181"/>
        <v>1.1746685615600225E-3</v>
      </c>
      <c r="Y277">
        <f t="shared" si="182"/>
        <v>0</v>
      </c>
      <c r="Z277">
        <f t="shared" si="183"/>
        <v>31.287820737692908</v>
      </c>
      <c r="AA277">
        <f t="shared" si="184"/>
        <v>30.882024137931001</v>
      </c>
      <c r="AB277">
        <f t="shared" si="185"/>
        <v>4.481120395165723</v>
      </c>
      <c r="AC277">
        <f t="shared" si="186"/>
        <v>71.44609392916928</v>
      </c>
      <c r="AD277">
        <f t="shared" si="187"/>
        <v>3.2779407046319333</v>
      </c>
      <c r="AE277">
        <f t="shared" si="188"/>
        <v>4.5879914833155757</v>
      </c>
      <c r="AF277">
        <f t="shared" si="189"/>
        <v>1.2031796905337897</v>
      </c>
      <c r="AG277">
        <f t="shared" si="190"/>
        <v>-1.0452754684207424</v>
      </c>
      <c r="AH277">
        <f t="shared" si="191"/>
        <v>50.116989271698642</v>
      </c>
      <c r="AI277">
        <f t="shared" si="192"/>
        <v>5.0120877777945223</v>
      </c>
      <c r="AJ277">
        <f t="shared" si="193"/>
        <v>54.083801581072422</v>
      </c>
      <c r="AK277">
        <v>-4.1113620577308399E-2</v>
      </c>
      <c r="AL277">
        <v>4.6153640849009303E-2</v>
      </c>
      <c r="AM277">
        <v>3.4505622663980402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51684.832201493329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-0.1349878100390324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1582064997.0310299</v>
      </c>
      <c r="BY277">
        <v>400.21841379310303</v>
      </c>
      <c r="BZ277">
        <v>400.00327586206902</v>
      </c>
      <c r="CA277">
        <v>33.017558620689698</v>
      </c>
      <c r="CB277">
        <v>32.978268965517202</v>
      </c>
      <c r="CC277">
        <v>350.01268965517198</v>
      </c>
      <c r="CD277">
        <v>99.078713793103404</v>
      </c>
      <c r="CE277">
        <v>0.199998551724138</v>
      </c>
      <c r="CF277">
        <v>31.295662068965498</v>
      </c>
      <c r="CG277">
        <v>30.882024137931001</v>
      </c>
      <c r="CH277">
        <v>999.9</v>
      </c>
      <c r="CI277">
        <v>0</v>
      </c>
      <c r="CJ277">
        <v>0</v>
      </c>
      <c r="CK277">
        <v>10006.9420689655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-2.1241379310344799</v>
      </c>
      <c r="CS277">
        <v>0</v>
      </c>
      <c r="CT277">
        <v>13.917241379310299</v>
      </c>
      <c r="CU277">
        <v>-2.0965517241379299</v>
      </c>
      <c r="CV277">
        <v>38.557724137930997</v>
      </c>
      <c r="CW277">
        <v>43.825068965517197</v>
      </c>
      <c r="CX277">
        <v>41.200034482758603</v>
      </c>
      <c r="CY277">
        <v>42.417758620689597</v>
      </c>
      <c r="CZ277">
        <v>39.743482758620701</v>
      </c>
      <c r="DA277">
        <v>0</v>
      </c>
      <c r="DB277">
        <v>0</v>
      </c>
      <c r="DC277">
        <v>0</v>
      </c>
      <c r="DD277">
        <v>1582065008.3</v>
      </c>
      <c r="DE277">
        <v>-1.4576923076923101</v>
      </c>
      <c r="DF277">
        <v>18.020512534404201</v>
      </c>
      <c r="DG277">
        <v>0.41025678324985199</v>
      </c>
      <c r="DH277">
        <v>13.4384615384615</v>
      </c>
      <c r="DI277">
        <v>15</v>
      </c>
      <c r="DJ277">
        <v>100</v>
      </c>
      <c r="DK277">
        <v>100</v>
      </c>
      <c r="DL277">
        <v>2.605</v>
      </c>
      <c r="DM277">
        <v>0.52900000000000003</v>
      </c>
      <c r="DN277">
        <v>2</v>
      </c>
      <c r="DO277">
        <v>343.41800000000001</v>
      </c>
      <c r="DP277">
        <v>687.73500000000001</v>
      </c>
      <c r="DQ277">
        <v>31.0002</v>
      </c>
      <c r="DR277">
        <v>30.3169</v>
      </c>
      <c r="DS277">
        <v>29.9999</v>
      </c>
      <c r="DT277">
        <v>30.258400000000002</v>
      </c>
      <c r="DU277">
        <v>30.2714</v>
      </c>
      <c r="DV277">
        <v>21.080200000000001</v>
      </c>
      <c r="DW277">
        <v>10.5318</v>
      </c>
      <c r="DX277">
        <v>100</v>
      </c>
      <c r="DY277">
        <v>31</v>
      </c>
      <c r="DZ277">
        <v>400</v>
      </c>
      <c r="EA277">
        <v>32.988</v>
      </c>
      <c r="EB277">
        <v>100.254</v>
      </c>
      <c r="EC277">
        <v>100.67</v>
      </c>
    </row>
    <row r="278" spans="1:133" x14ac:dyDescent="0.35">
      <c r="A278">
        <v>262</v>
      </c>
      <c r="B278">
        <v>1582065010.0999999</v>
      </c>
      <c r="C278">
        <v>1305.0999999046301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1582065002.0310299</v>
      </c>
      <c r="O278">
        <f t="shared" si="172"/>
        <v>2.384812717067617E-5</v>
      </c>
      <c r="P278">
        <f t="shared" si="173"/>
        <v>-0.13309646006851872</v>
      </c>
      <c r="Q278">
        <f t="shared" si="174"/>
        <v>400.248965517241</v>
      </c>
      <c r="R278">
        <f t="shared" si="175"/>
        <v>503.75319697189411</v>
      </c>
      <c r="S278">
        <f t="shared" si="176"/>
        <v>50.012303835060735</v>
      </c>
      <c r="T278">
        <f t="shared" si="177"/>
        <v>39.736468162273191</v>
      </c>
      <c r="U278">
        <f t="shared" si="178"/>
        <v>1.8915717892851887E-3</v>
      </c>
      <c r="V278">
        <f t="shared" si="179"/>
        <v>2.2473842323813447</v>
      </c>
      <c r="W278">
        <f t="shared" si="180"/>
        <v>1.8906877398286736E-3</v>
      </c>
      <c r="X278">
        <f t="shared" si="181"/>
        <v>1.1817592293828514E-3</v>
      </c>
      <c r="Y278">
        <f t="shared" si="182"/>
        <v>0</v>
      </c>
      <c r="Z278">
        <f t="shared" si="183"/>
        <v>31.286765590670491</v>
      </c>
      <c r="AA278">
        <f t="shared" si="184"/>
        <v>30.882051724137899</v>
      </c>
      <c r="AB278">
        <f t="shared" si="185"/>
        <v>4.4811274496361033</v>
      </c>
      <c r="AC278">
        <f t="shared" si="186"/>
        <v>71.447203246716882</v>
      </c>
      <c r="AD278">
        <f t="shared" si="187"/>
        <v>3.2778038211355542</v>
      </c>
      <c r="AE278">
        <f t="shared" si="188"/>
        <v>4.5877286614240909</v>
      </c>
      <c r="AF278">
        <f t="shared" si="189"/>
        <v>1.2033236285005491</v>
      </c>
      <c r="AG278">
        <f t="shared" si="190"/>
        <v>-1.0517024082268192</v>
      </c>
      <c r="AH278">
        <f t="shared" si="191"/>
        <v>49.991437623015919</v>
      </c>
      <c r="AI278">
        <f t="shared" si="192"/>
        <v>4.9995286948505173</v>
      </c>
      <c r="AJ278">
        <f t="shared" si="193"/>
        <v>53.939263909639621</v>
      </c>
      <c r="AK278">
        <v>-4.1113364060788901E-2</v>
      </c>
      <c r="AL278">
        <v>4.6153352886744201E-2</v>
      </c>
      <c r="AM278">
        <v>3.4505452212492802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51684.708305231674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-0.13309646006851872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1582065002.0310299</v>
      </c>
      <c r="BY278">
        <v>400.248965517241</v>
      </c>
      <c r="BZ278">
        <v>400.03717241379297</v>
      </c>
      <c r="CA278">
        <v>33.015958620689702</v>
      </c>
      <c r="CB278">
        <v>32.976427586206903</v>
      </c>
      <c r="CC278">
        <v>350.01499999999999</v>
      </c>
      <c r="CD278">
        <v>99.079382758620696</v>
      </c>
      <c r="CE278">
        <v>0.199994793103448</v>
      </c>
      <c r="CF278">
        <v>31.294655172413801</v>
      </c>
      <c r="CG278">
        <v>30.882051724137899</v>
      </c>
      <c r="CH278">
        <v>999.9</v>
      </c>
      <c r="CI278">
        <v>0</v>
      </c>
      <c r="CJ278">
        <v>0</v>
      </c>
      <c r="CK278">
        <v>10006.812068965501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-1.3793103448275701E-2</v>
      </c>
      <c r="CS278">
        <v>0</v>
      </c>
      <c r="CT278">
        <v>14.7724137931034</v>
      </c>
      <c r="CU278">
        <v>-1.83103448275862</v>
      </c>
      <c r="CV278">
        <v>38.557724137930997</v>
      </c>
      <c r="CW278">
        <v>43.831586206896503</v>
      </c>
      <c r="CX278">
        <v>41.195689655172401</v>
      </c>
      <c r="CY278">
        <v>42.4156206896551</v>
      </c>
      <c r="CZ278">
        <v>39.739137931034499</v>
      </c>
      <c r="DA278">
        <v>0</v>
      </c>
      <c r="DB278">
        <v>0</v>
      </c>
      <c r="DC278">
        <v>0</v>
      </c>
      <c r="DD278">
        <v>1582065013.7</v>
      </c>
      <c r="DE278">
        <v>0.46923076923076901</v>
      </c>
      <c r="DF278">
        <v>4.9709400327491799</v>
      </c>
      <c r="DG278">
        <v>-2.0512757296904702E-2</v>
      </c>
      <c r="DH278">
        <v>14.6615384615385</v>
      </c>
      <c r="DI278">
        <v>15</v>
      </c>
      <c r="DJ278">
        <v>100</v>
      </c>
      <c r="DK278">
        <v>100</v>
      </c>
      <c r="DL278">
        <v>2.605</v>
      </c>
      <c r="DM278">
        <v>0.52900000000000003</v>
      </c>
      <c r="DN278">
        <v>2</v>
      </c>
      <c r="DO278">
        <v>343.31299999999999</v>
      </c>
      <c r="DP278">
        <v>687.94500000000005</v>
      </c>
      <c r="DQ278">
        <v>31.0002</v>
      </c>
      <c r="DR278">
        <v>30.314499999999999</v>
      </c>
      <c r="DS278">
        <v>30</v>
      </c>
      <c r="DT278">
        <v>30.256599999999999</v>
      </c>
      <c r="DU278">
        <v>30.2714</v>
      </c>
      <c r="DV278">
        <v>21.076499999999999</v>
      </c>
      <c r="DW278">
        <v>10.5318</v>
      </c>
      <c r="DX278">
        <v>100</v>
      </c>
      <c r="DY278">
        <v>31</v>
      </c>
      <c r="DZ278">
        <v>400</v>
      </c>
      <c r="EA278">
        <v>32.988</v>
      </c>
      <c r="EB278">
        <v>100.256</v>
      </c>
      <c r="EC278">
        <v>100.673</v>
      </c>
    </row>
    <row r="279" spans="1:133" x14ac:dyDescent="0.35">
      <c r="A279">
        <v>263</v>
      </c>
      <c r="B279">
        <v>1582065015.0999999</v>
      </c>
      <c r="C279">
        <v>1310.0999999046301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1582065007.0310299</v>
      </c>
      <c r="O279">
        <f t="shared" si="172"/>
        <v>2.4765447272778602E-5</v>
      </c>
      <c r="P279">
        <f t="shared" si="173"/>
        <v>-0.13483167989557876</v>
      </c>
      <c r="Q279">
        <f t="shared" si="174"/>
        <v>400.26751724137898</v>
      </c>
      <c r="R279">
        <f t="shared" si="175"/>
        <v>501.13934821942087</v>
      </c>
      <c r="S279">
        <f t="shared" si="176"/>
        <v>49.752855782355752</v>
      </c>
      <c r="T279">
        <f t="shared" si="177"/>
        <v>39.738352477068908</v>
      </c>
      <c r="U279">
        <f t="shared" si="178"/>
        <v>1.9624302561846532E-3</v>
      </c>
      <c r="V279">
        <f t="shared" si="179"/>
        <v>2.245975921445996</v>
      </c>
      <c r="W279">
        <f t="shared" si="180"/>
        <v>1.9614781546904857E-3</v>
      </c>
      <c r="X279">
        <f t="shared" si="181"/>
        <v>1.2260093486709345E-3</v>
      </c>
      <c r="Y279">
        <f t="shared" si="182"/>
        <v>0</v>
      </c>
      <c r="Z279">
        <f t="shared" si="183"/>
        <v>31.285450544158905</v>
      </c>
      <c r="AA279">
        <f t="shared" si="184"/>
        <v>30.886355172413801</v>
      </c>
      <c r="AB279">
        <f t="shared" si="185"/>
        <v>4.4822280654892017</v>
      </c>
      <c r="AC279">
        <f t="shared" si="186"/>
        <v>71.449522064405272</v>
      </c>
      <c r="AD279">
        <f t="shared" si="187"/>
        <v>3.2777224265822893</v>
      </c>
      <c r="AE279">
        <f t="shared" si="188"/>
        <v>4.5874658526444998</v>
      </c>
      <c r="AF279">
        <f t="shared" si="189"/>
        <v>1.2045056389069124</v>
      </c>
      <c r="AG279">
        <f t="shared" si="190"/>
        <v>-1.0921562247295364</v>
      </c>
      <c r="AH279">
        <f t="shared" si="191"/>
        <v>49.317107374766515</v>
      </c>
      <c r="AI279">
        <f t="shared" si="192"/>
        <v>4.9352632770550793</v>
      </c>
      <c r="AJ279">
        <f t="shared" si="193"/>
        <v>53.160214427092058</v>
      </c>
      <c r="AK279">
        <v>-4.1075500780405699E-2</v>
      </c>
      <c r="AL279">
        <v>4.6110848037508499E-2</v>
      </c>
      <c r="AM279">
        <v>3.4480288613155499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51639.22989177065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-0.13483167989557876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1582065007.0310299</v>
      </c>
      <c r="BY279">
        <v>400.26751724137898</v>
      </c>
      <c r="BZ279">
        <v>400.05337931034501</v>
      </c>
      <c r="CA279">
        <v>33.015103448275902</v>
      </c>
      <c r="CB279">
        <v>32.974051724137901</v>
      </c>
      <c r="CC279">
        <v>350.01424137931002</v>
      </c>
      <c r="CD279">
        <v>99.079499999999996</v>
      </c>
      <c r="CE279">
        <v>0.19998375862069001</v>
      </c>
      <c r="CF279">
        <v>31.2936482758621</v>
      </c>
      <c r="CG279">
        <v>30.886355172413801</v>
      </c>
      <c r="CH279">
        <v>999.9</v>
      </c>
      <c r="CI279">
        <v>0</v>
      </c>
      <c r="CJ279">
        <v>0</v>
      </c>
      <c r="CK279">
        <v>9997.5844827586207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-0.568965517241379</v>
      </c>
      <c r="CS279">
        <v>0</v>
      </c>
      <c r="CT279">
        <v>15.755172413793099</v>
      </c>
      <c r="CU279">
        <v>-1.7448275862069</v>
      </c>
      <c r="CV279">
        <v>38.557724137930997</v>
      </c>
      <c r="CW279">
        <v>43.822896551724099</v>
      </c>
      <c r="CX279">
        <v>41.1913448275862</v>
      </c>
      <c r="CY279">
        <v>42.398517241379302</v>
      </c>
      <c r="CZ279">
        <v>39.736965517241401</v>
      </c>
      <c r="DA279">
        <v>0</v>
      </c>
      <c r="DB279">
        <v>0</v>
      </c>
      <c r="DC279">
        <v>0</v>
      </c>
      <c r="DD279">
        <v>1582065018.5</v>
      </c>
      <c r="DE279">
        <v>-1.1538461538461499E-2</v>
      </c>
      <c r="DF279">
        <v>2.6700853482106202</v>
      </c>
      <c r="DG279">
        <v>27.312820659249098</v>
      </c>
      <c r="DH279">
        <v>15.6884615384615</v>
      </c>
      <c r="DI279">
        <v>15</v>
      </c>
      <c r="DJ279">
        <v>100</v>
      </c>
      <c r="DK279">
        <v>100</v>
      </c>
      <c r="DL279">
        <v>2.605</v>
      </c>
      <c r="DM279">
        <v>0.52900000000000003</v>
      </c>
      <c r="DN279">
        <v>2</v>
      </c>
      <c r="DO279">
        <v>343.36</v>
      </c>
      <c r="DP279">
        <v>687.93499999999995</v>
      </c>
      <c r="DQ279">
        <v>31</v>
      </c>
      <c r="DR279">
        <v>30.314499999999999</v>
      </c>
      <c r="DS279">
        <v>30</v>
      </c>
      <c r="DT279">
        <v>30.256599999999999</v>
      </c>
      <c r="DU279">
        <v>30.268799999999999</v>
      </c>
      <c r="DV279">
        <v>21.0764</v>
      </c>
      <c r="DW279">
        <v>10.5318</v>
      </c>
      <c r="DX279">
        <v>100</v>
      </c>
      <c r="DY279">
        <v>31</v>
      </c>
      <c r="DZ279">
        <v>400</v>
      </c>
      <c r="EA279">
        <v>32.988599999999998</v>
      </c>
      <c r="EB279">
        <v>100.25700000000001</v>
      </c>
      <c r="EC279">
        <v>100.672</v>
      </c>
    </row>
    <row r="280" spans="1:133" x14ac:dyDescent="0.35">
      <c r="A280">
        <v>264</v>
      </c>
      <c r="B280">
        <v>1582065020.0999999</v>
      </c>
      <c r="C280">
        <v>1315.0999999046301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1582065012.0310299</v>
      </c>
      <c r="O280">
        <f t="shared" si="172"/>
        <v>2.621707881033557E-5</v>
      </c>
      <c r="P280">
        <f t="shared" si="173"/>
        <v>-0.13603434053265229</v>
      </c>
      <c r="Q280">
        <f t="shared" si="174"/>
        <v>400.25468965517302</v>
      </c>
      <c r="R280">
        <f t="shared" si="175"/>
        <v>496.06325520792967</v>
      </c>
      <c r="S280">
        <f t="shared" si="176"/>
        <v>49.248797286381162</v>
      </c>
      <c r="T280">
        <f t="shared" si="177"/>
        <v>39.736992947579878</v>
      </c>
      <c r="U280">
        <f t="shared" si="178"/>
        <v>2.0764679469571709E-3</v>
      </c>
      <c r="V280">
        <f t="shared" si="179"/>
        <v>2.243697677501177</v>
      </c>
      <c r="W280">
        <f t="shared" si="180"/>
        <v>2.0754009270105372E-3</v>
      </c>
      <c r="X280">
        <f t="shared" si="181"/>
        <v>1.2972213988990187E-3</v>
      </c>
      <c r="Y280">
        <f t="shared" si="182"/>
        <v>0</v>
      </c>
      <c r="Z280">
        <f t="shared" si="183"/>
        <v>31.284420640917553</v>
      </c>
      <c r="AA280">
        <f t="shared" si="184"/>
        <v>30.8880310344828</v>
      </c>
      <c r="AB280">
        <f t="shared" si="185"/>
        <v>4.4826567344011732</v>
      </c>
      <c r="AC280">
        <f t="shared" si="186"/>
        <v>71.447881581908916</v>
      </c>
      <c r="AD280">
        <f t="shared" si="187"/>
        <v>3.2775462146510259</v>
      </c>
      <c r="AE280">
        <f t="shared" si="188"/>
        <v>4.5873245533439624</v>
      </c>
      <c r="AF280">
        <f t="shared" si="189"/>
        <v>1.2051105197501473</v>
      </c>
      <c r="AG280">
        <f t="shared" si="190"/>
        <v>-1.1561731755357987</v>
      </c>
      <c r="AH280">
        <f t="shared" si="191"/>
        <v>48.998879266689435</v>
      </c>
      <c r="AI280">
        <f t="shared" si="192"/>
        <v>4.908423902500723</v>
      </c>
      <c r="AJ280">
        <f t="shared" si="193"/>
        <v>52.751129993654359</v>
      </c>
      <c r="AK280">
        <v>-4.1014294029234101E-2</v>
      </c>
      <c r="AL280">
        <v>4.6042138097312502E-2</v>
      </c>
      <c r="AM280">
        <v>3.4439594339697299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51565.492923990962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-0.13603434053265229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1582065012.0310299</v>
      </c>
      <c r="BY280">
        <v>400.25468965517302</v>
      </c>
      <c r="BZ280">
        <v>400.03948275862098</v>
      </c>
      <c r="CA280">
        <v>33.013399999999997</v>
      </c>
      <c r="CB280">
        <v>32.969941379310299</v>
      </c>
      <c r="CC280">
        <v>350.009689655172</v>
      </c>
      <c r="CD280">
        <v>99.079241379310304</v>
      </c>
      <c r="CE280">
        <v>0.20002748275862101</v>
      </c>
      <c r="CF280">
        <v>31.293106896551699</v>
      </c>
      <c r="CG280">
        <v>30.8880310344828</v>
      </c>
      <c r="CH280">
        <v>999.9</v>
      </c>
      <c r="CI280">
        <v>0</v>
      </c>
      <c r="CJ280">
        <v>0</v>
      </c>
      <c r="CK280">
        <v>9982.7131034482809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-0.52413793103448303</v>
      </c>
      <c r="CS280">
        <v>0</v>
      </c>
      <c r="CT280">
        <v>16.310344827586199</v>
      </c>
      <c r="CU280">
        <v>-1.7310344827586199</v>
      </c>
      <c r="CV280">
        <v>38.561999999999998</v>
      </c>
      <c r="CW280">
        <v>43.820724137931002</v>
      </c>
      <c r="CX280">
        <v>41.184896551724101</v>
      </c>
      <c r="CY280">
        <v>42.387827586206903</v>
      </c>
      <c r="CZ280">
        <v>39.736965517241401</v>
      </c>
      <c r="DA280">
        <v>0</v>
      </c>
      <c r="DB280">
        <v>0</v>
      </c>
      <c r="DC280">
        <v>0</v>
      </c>
      <c r="DD280">
        <v>1582065023.3</v>
      </c>
      <c r="DE280">
        <v>0.37692307692307703</v>
      </c>
      <c r="DF280">
        <v>8.9572647525060098</v>
      </c>
      <c r="DG280">
        <v>17.063248328883901</v>
      </c>
      <c r="DH280">
        <v>17.1192307692308</v>
      </c>
      <c r="DI280">
        <v>15</v>
      </c>
      <c r="DJ280">
        <v>100</v>
      </c>
      <c r="DK280">
        <v>100</v>
      </c>
      <c r="DL280">
        <v>2.605</v>
      </c>
      <c r="DM280">
        <v>0.52900000000000003</v>
      </c>
      <c r="DN280">
        <v>2</v>
      </c>
      <c r="DO280">
        <v>343.43</v>
      </c>
      <c r="DP280">
        <v>687.93499999999995</v>
      </c>
      <c r="DQ280">
        <v>31</v>
      </c>
      <c r="DR280">
        <v>30.311900000000001</v>
      </c>
      <c r="DS280">
        <v>30</v>
      </c>
      <c r="DT280">
        <v>30.254000000000001</v>
      </c>
      <c r="DU280">
        <v>30.268799999999999</v>
      </c>
      <c r="DV280">
        <v>21.075500000000002</v>
      </c>
      <c r="DW280">
        <v>10.5318</v>
      </c>
      <c r="DX280">
        <v>100</v>
      </c>
      <c r="DY280">
        <v>31</v>
      </c>
      <c r="DZ280">
        <v>400</v>
      </c>
      <c r="EA280">
        <v>32.994</v>
      </c>
      <c r="EB280">
        <v>100.255</v>
      </c>
      <c r="EC280">
        <v>100.672</v>
      </c>
    </row>
    <row r="281" spans="1:133" x14ac:dyDescent="0.35">
      <c r="A281">
        <v>265</v>
      </c>
      <c r="B281">
        <v>1582065025.0999999</v>
      </c>
      <c r="C281">
        <v>1320.0999999046301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1582065017.0310299</v>
      </c>
      <c r="O281">
        <f t="shared" si="172"/>
        <v>2.7410703785755555E-5</v>
      </c>
      <c r="P281">
        <f t="shared" si="173"/>
        <v>-0.12960997229070995</v>
      </c>
      <c r="Q281">
        <f t="shared" si="174"/>
        <v>400.21827586206899</v>
      </c>
      <c r="R281">
        <f t="shared" si="175"/>
        <v>486.87080687669419</v>
      </c>
      <c r="S281">
        <f t="shared" si="176"/>
        <v>48.33618394880375</v>
      </c>
      <c r="T281">
        <f t="shared" si="177"/>
        <v>39.733382919057227</v>
      </c>
      <c r="U281">
        <f t="shared" si="178"/>
        <v>2.1696974119233157E-3</v>
      </c>
      <c r="V281">
        <f t="shared" si="179"/>
        <v>2.2446611732332098</v>
      </c>
      <c r="W281">
        <f t="shared" si="180"/>
        <v>2.1685329554803402E-3</v>
      </c>
      <c r="X281">
        <f t="shared" si="181"/>
        <v>1.3554376643842225E-3</v>
      </c>
      <c r="Y281">
        <f t="shared" si="182"/>
        <v>0</v>
      </c>
      <c r="Z281">
        <f t="shared" si="183"/>
        <v>31.283597673273189</v>
      </c>
      <c r="AA281">
        <f t="shared" si="184"/>
        <v>30.889937931034499</v>
      </c>
      <c r="AB281">
        <f t="shared" si="185"/>
        <v>4.48314454307984</v>
      </c>
      <c r="AC281">
        <f t="shared" si="186"/>
        <v>71.443844221829565</v>
      </c>
      <c r="AD281">
        <f t="shared" si="187"/>
        <v>3.2772806358502069</v>
      </c>
      <c r="AE281">
        <f t="shared" si="188"/>
        <v>4.5872120566110839</v>
      </c>
      <c r="AF281">
        <f t="shared" si="189"/>
        <v>1.2058639072296331</v>
      </c>
      <c r="AG281">
        <f t="shared" si="190"/>
        <v>-1.20881203695182</v>
      </c>
      <c r="AH281">
        <f t="shared" si="191"/>
        <v>48.736997728879857</v>
      </c>
      <c r="AI281">
        <f t="shared" si="192"/>
        <v>4.8801300038697857</v>
      </c>
      <c r="AJ281">
        <f t="shared" si="193"/>
        <v>52.408315695797825</v>
      </c>
      <c r="AK281">
        <v>-4.1040172263226399E-2</v>
      </c>
      <c r="AL281">
        <v>4.6071188682026698E-2</v>
      </c>
      <c r="AM281">
        <v>3.4456802426172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51596.783408943236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-0.12960997229070995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1582065017.0310299</v>
      </c>
      <c r="BY281">
        <v>400.21827586206899</v>
      </c>
      <c r="BZ281">
        <v>400.01489655172401</v>
      </c>
      <c r="CA281">
        <v>33.010720689655201</v>
      </c>
      <c r="CB281">
        <v>32.965282758620702</v>
      </c>
      <c r="CC281">
        <v>350.00524137931001</v>
      </c>
      <c r="CD281">
        <v>99.079286206896597</v>
      </c>
      <c r="CE281">
        <v>0.19999541379310301</v>
      </c>
      <c r="CF281">
        <v>31.292675862069</v>
      </c>
      <c r="CG281">
        <v>30.889937931034499</v>
      </c>
      <c r="CH281">
        <v>999.9</v>
      </c>
      <c r="CI281">
        <v>0</v>
      </c>
      <c r="CJ281">
        <v>0</v>
      </c>
      <c r="CK281">
        <v>9989.0072413793096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-0.83103448275862002</v>
      </c>
      <c r="CS281">
        <v>0</v>
      </c>
      <c r="CT281">
        <v>15.582758620689701</v>
      </c>
      <c r="CU281">
        <v>-2.0241379310344798</v>
      </c>
      <c r="CV281">
        <v>38.559862068965501</v>
      </c>
      <c r="CW281">
        <v>43.814241379310303</v>
      </c>
      <c r="CX281">
        <v>41.182724137930997</v>
      </c>
      <c r="CY281">
        <v>42.3899655172414</v>
      </c>
      <c r="CZ281">
        <v>39.741310344827603</v>
      </c>
      <c r="DA281">
        <v>0</v>
      </c>
      <c r="DB281">
        <v>0</v>
      </c>
      <c r="DC281">
        <v>0</v>
      </c>
      <c r="DD281">
        <v>1582065028.7</v>
      </c>
      <c r="DE281">
        <v>-0.2</v>
      </c>
      <c r="DF281">
        <v>-4.0752134459757299</v>
      </c>
      <c r="DG281">
        <v>-39.952136544201601</v>
      </c>
      <c r="DH281">
        <v>15.9461538461538</v>
      </c>
      <c r="DI281">
        <v>15</v>
      </c>
      <c r="DJ281">
        <v>100</v>
      </c>
      <c r="DK281">
        <v>100</v>
      </c>
      <c r="DL281">
        <v>2.605</v>
      </c>
      <c r="DM281">
        <v>0.52900000000000003</v>
      </c>
      <c r="DN281">
        <v>2</v>
      </c>
      <c r="DO281">
        <v>343.37099999999998</v>
      </c>
      <c r="DP281">
        <v>688.04300000000001</v>
      </c>
      <c r="DQ281">
        <v>31</v>
      </c>
      <c r="DR281">
        <v>30.311900000000001</v>
      </c>
      <c r="DS281">
        <v>30</v>
      </c>
      <c r="DT281">
        <v>30.254000000000001</v>
      </c>
      <c r="DU281">
        <v>30.268000000000001</v>
      </c>
      <c r="DV281">
        <v>21.076599999999999</v>
      </c>
      <c r="DW281">
        <v>10.5318</v>
      </c>
      <c r="DX281">
        <v>100</v>
      </c>
      <c r="DY281">
        <v>31</v>
      </c>
      <c r="DZ281">
        <v>400</v>
      </c>
      <c r="EA281">
        <v>32.997300000000003</v>
      </c>
      <c r="EB281">
        <v>100.25700000000001</v>
      </c>
      <c r="EC281">
        <v>100.673</v>
      </c>
    </row>
    <row r="282" spans="1:133" x14ac:dyDescent="0.35">
      <c r="A282">
        <v>266</v>
      </c>
      <c r="B282">
        <v>1582065030.0999999</v>
      </c>
      <c r="C282">
        <v>1325.0999999046301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1582065022.0310299</v>
      </c>
      <c r="O282">
        <f t="shared" si="172"/>
        <v>2.8322200252732244E-5</v>
      </c>
      <c r="P282">
        <f t="shared" si="173"/>
        <v>-0.12164789151575071</v>
      </c>
      <c r="Q282">
        <f t="shared" si="174"/>
        <v>400.18320689655201</v>
      </c>
      <c r="R282">
        <f t="shared" si="175"/>
        <v>478.17492975190731</v>
      </c>
      <c r="S282">
        <f t="shared" si="176"/>
        <v>47.473000437710922</v>
      </c>
      <c r="T282">
        <f t="shared" si="177"/>
        <v>39.730015887744891</v>
      </c>
      <c r="U282">
        <f t="shared" si="178"/>
        <v>2.2414935119922813E-3</v>
      </c>
      <c r="V282">
        <f t="shared" si="179"/>
        <v>2.2462211238822332</v>
      </c>
      <c r="W282">
        <f t="shared" si="180"/>
        <v>2.240251602297657E-3</v>
      </c>
      <c r="X282">
        <f t="shared" si="181"/>
        <v>1.4002687720901486E-3</v>
      </c>
      <c r="Y282">
        <f t="shared" si="182"/>
        <v>0</v>
      </c>
      <c r="Z282">
        <f t="shared" si="183"/>
        <v>31.282815503148168</v>
      </c>
      <c r="AA282">
        <f t="shared" si="184"/>
        <v>30.889541379310302</v>
      </c>
      <c r="AB282">
        <f t="shared" si="185"/>
        <v>4.4830430962374175</v>
      </c>
      <c r="AC282">
        <f t="shared" si="186"/>
        <v>71.438869444635316</v>
      </c>
      <c r="AD282">
        <f t="shared" si="187"/>
        <v>3.2769617810383709</v>
      </c>
      <c r="AE282">
        <f t="shared" si="188"/>
        <v>4.5870851631799638</v>
      </c>
      <c r="AF282">
        <f t="shared" si="189"/>
        <v>1.2060813151990466</v>
      </c>
      <c r="AG282">
        <f t="shared" si="190"/>
        <v>-1.249009031145492</v>
      </c>
      <c r="AH282">
        <f t="shared" si="191"/>
        <v>48.760010926234379</v>
      </c>
      <c r="AI282">
        <f t="shared" si="192"/>
        <v>4.8790223714867622</v>
      </c>
      <c r="AJ282">
        <f t="shared" si="193"/>
        <v>52.390024266575651</v>
      </c>
      <c r="AK282">
        <v>-4.1082091658003798E-2</v>
      </c>
      <c r="AL282">
        <v>4.6118246875005001E-2</v>
      </c>
      <c r="AM282">
        <v>3.4484669423203398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51647.426173622727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-0.12164789151575071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1582065022.0310299</v>
      </c>
      <c r="BY282">
        <v>400.18320689655201</v>
      </c>
      <c r="BZ282">
        <v>399.99410344827601</v>
      </c>
      <c r="CA282">
        <v>33.007413793103503</v>
      </c>
      <c r="CB282">
        <v>32.960465517241403</v>
      </c>
      <c r="CC282">
        <v>350.01103448275899</v>
      </c>
      <c r="CD282">
        <v>99.079555172413805</v>
      </c>
      <c r="CE282">
        <v>0.20001279310344799</v>
      </c>
      <c r="CF282">
        <v>31.2921896551724</v>
      </c>
      <c r="CG282">
        <v>30.889541379310302</v>
      </c>
      <c r="CH282">
        <v>999.9</v>
      </c>
      <c r="CI282">
        <v>0</v>
      </c>
      <c r="CJ282">
        <v>0</v>
      </c>
      <c r="CK282">
        <v>9999.1831034482693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0.87931034482758597</v>
      </c>
      <c r="CS282">
        <v>0</v>
      </c>
      <c r="CT282">
        <v>12.744827586206901</v>
      </c>
      <c r="CU282">
        <v>-2.2310344827586199</v>
      </c>
      <c r="CV282">
        <v>38.559862068965501</v>
      </c>
      <c r="CW282">
        <v>43.809896551724101</v>
      </c>
      <c r="CX282">
        <v>41.176310344827598</v>
      </c>
      <c r="CY282">
        <v>42.394241379310301</v>
      </c>
      <c r="CZ282">
        <v>39.741310344827603</v>
      </c>
      <c r="DA282">
        <v>0</v>
      </c>
      <c r="DB282">
        <v>0</v>
      </c>
      <c r="DC282">
        <v>0</v>
      </c>
      <c r="DD282">
        <v>1582065033.5</v>
      </c>
      <c r="DE282">
        <v>0.81538461538461504</v>
      </c>
      <c r="DF282">
        <v>7.3299144724785101</v>
      </c>
      <c r="DG282">
        <v>-68.625640726182098</v>
      </c>
      <c r="DH282">
        <v>12.6423076923077</v>
      </c>
      <c r="DI282">
        <v>15</v>
      </c>
      <c r="DJ282">
        <v>100</v>
      </c>
      <c r="DK282">
        <v>100</v>
      </c>
      <c r="DL282">
        <v>2.605</v>
      </c>
      <c r="DM282">
        <v>0.52900000000000003</v>
      </c>
      <c r="DN282">
        <v>2</v>
      </c>
      <c r="DO282">
        <v>343.38299999999998</v>
      </c>
      <c r="DP282">
        <v>687.83299999999997</v>
      </c>
      <c r="DQ282">
        <v>31</v>
      </c>
      <c r="DR282">
        <v>30.3093</v>
      </c>
      <c r="DS282">
        <v>29.9999</v>
      </c>
      <c r="DT282">
        <v>30.251799999999999</v>
      </c>
      <c r="DU282">
        <v>30.266200000000001</v>
      </c>
      <c r="DV282">
        <v>21.080200000000001</v>
      </c>
      <c r="DW282">
        <v>10.5318</v>
      </c>
      <c r="DX282">
        <v>100</v>
      </c>
      <c r="DY282">
        <v>31</v>
      </c>
      <c r="DZ282">
        <v>400</v>
      </c>
      <c r="EA282">
        <v>32.996600000000001</v>
      </c>
      <c r="EB282">
        <v>100.259</v>
      </c>
      <c r="EC282">
        <v>100.67400000000001</v>
      </c>
    </row>
    <row r="283" spans="1:133" x14ac:dyDescent="0.35">
      <c r="A283">
        <v>267</v>
      </c>
      <c r="B283">
        <v>1582065035.0999999</v>
      </c>
      <c r="C283">
        <v>1330.0999999046301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1582065027.0310299</v>
      </c>
      <c r="O283">
        <f t="shared" si="172"/>
        <v>2.8457459215022611E-5</v>
      </c>
      <c r="P283">
        <f t="shared" si="173"/>
        <v>-0.12168175412036741</v>
      </c>
      <c r="Q283">
        <f t="shared" si="174"/>
        <v>400.15731034482798</v>
      </c>
      <c r="R283">
        <f t="shared" si="175"/>
        <v>477.72581505363655</v>
      </c>
      <c r="S283">
        <f t="shared" si="176"/>
        <v>47.428510425345095</v>
      </c>
      <c r="T283">
        <f t="shared" si="177"/>
        <v>39.727526893929479</v>
      </c>
      <c r="U283">
        <f t="shared" si="178"/>
        <v>2.2533408493949814E-3</v>
      </c>
      <c r="V283">
        <f t="shared" si="179"/>
        <v>2.2471410056311405</v>
      </c>
      <c r="W283">
        <f t="shared" si="180"/>
        <v>2.2520862942943657E-3</v>
      </c>
      <c r="X283">
        <f t="shared" si="181"/>
        <v>1.407666589835348E-3</v>
      </c>
      <c r="Y283">
        <f t="shared" si="182"/>
        <v>0</v>
      </c>
      <c r="Z283">
        <f t="shared" si="183"/>
        <v>31.281856990144785</v>
      </c>
      <c r="AA283">
        <f t="shared" si="184"/>
        <v>30.885824137930999</v>
      </c>
      <c r="AB283">
        <f t="shared" si="185"/>
        <v>4.4820922395806164</v>
      </c>
      <c r="AC283">
        <f t="shared" si="186"/>
        <v>71.434893469737233</v>
      </c>
      <c r="AD283">
        <f t="shared" si="187"/>
        <v>3.2766083993470296</v>
      </c>
      <c r="AE283">
        <f t="shared" si="188"/>
        <v>4.5868457838957033</v>
      </c>
      <c r="AF283">
        <f t="shared" si="189"/>
        <v>1.2054838402335868</v>
      </c>
      <c r="AG283">
        <f t="shared" si="190"/>
        <v>-1.2549739513824971</v>
      </c>
      <c r="AH283">
        <f t="shared" si="191"/>
        <v>49.119193351738176</v>
      </c>
      <c r="AI283">
        <f t="shared" si="192"/>
        <v>4.9128386153838379</v>
      </c>
      <c r="AJ283">
        <f t="shared" si="193"/>
        <v>52.777058015739513</v>
      </c>
      <c r="AK283">
        <v>-4.1106823237301401E-2</v>
      </c>
      <c r="AL283">
        <v>4.6146010239371801E-2</v>
      </c>
      <c r="AM283">
        <v>3.4501105807377601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51677.406239514698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-0.12168175412036741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1582065027.0310299</v>
      </c>
      <c r="BY283">
        <v>400.15731034482798</v>
      </c>
      <c r="BZ283">
        <v>399.96824137930997</v>
      </c>
      <c r="CA283">
        <v>33.0037862068965</v>
      </c>
      <c r="CB283">
        <v>32.956613793103401</v>
      </c>
      <c r="CC283">
        <v>350.012896551724</v>
      </c>
      <c r="CD283">
        <v>99.079796551724101</v>
      </c>
      <c r="CE283">
        <v>0.199976344827586</v>
      </c>
      <c r="CF283">
        <v>31.291272413793099</v>
      </c>
      <c r="CG283">
        <v>30.885824137930999</v>
      </c>
      <c r="CH283">
        <v>999.9</v>
      </c>
      <c r="CI283">
        <v>0</v>
      </c>
      <c r="CJ283">
        <v>0</v>
      </c>
      <c r="CK283">
        <v>10005.178275862099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0.931034482758621</v>
      </c>
      <c r="CS283">
        <v>0</v>
      </c>
      <c r="CT283">
        <v>10.744827586206901</v>
      </c>
      <c r="CU283">
        <v>-2.4068965517241399</v>
      </c>
      <c r="CV283">
        <v>38.559862068965501</v>
      </c>
      <c r="CW283">
        <v>43.814241379310303</v>
      </c>
      <c r="CX283">
        <v>41.167689655172403</v>
      </c>
      <c r="CY283">
        <v>42.398517241379302</v>
      </c>
      <c r="CZ283">
        <v>39.745655172413798</v>
      </c>
      <c r="DA283">
        <v>0</v>
      </c>
      <c r="DB283">
        <v>0</v>
      </c>
      <c r="DC283">
        <v>0</v>
      </c>
      <c r="DD283">
        <v>1582065038.3</v>
      </c>
      <c r="DE283">
        <v>0.95</v>
      </c>
      <c r="DF283">
        <v>-2.8957264999047601</v>
      </c>
      <c r="DG283">
        <v>-18.9675212923819</v>
      </c>
      <c r="DH283">
        <v>10.4692307692308</v>
      </c>
      <c r="DI283">
        <v>15</v>
      </c>
      <c r="DJ283">
        <v>100</v>
      </c>
      <c r="DK283">
        <v>100</v>
      </c>
      <c r="DL283">
        <v>2.605</v>
      </c>
      <c r="DM283">
        <v>0.52900000000000003</v>
      </c>
      <c r="DN283">
        <v>2</v>
      </c>
      <c r="DO283">
        <v>343.34500000000003</v>
      </c>
      <c r="DP283">
        <v>687.95</v>
      </c>
      <c r="DQ283">
        <v>31.0001</v>
      </c>
      <c r="DR283">
        <v>30.309100000000001</v>
      </c>
      <c r="DS283">
        <v>30</v>
      </c>
      <c r="DT283">
        <v>30.2514</v>
      </c>
      <c r="DU283">
        <v>30.266200000000001</v>
      </c>
      <c r="DV283">
        <v>21.0824</v>
      </c>
      <c r="DW283">
        <v>10.5318</v>
      </c>
      <c r="DX283">
        <v>100</v>
      </c>
      <c r="DY283">
        <v>31</v>
      </c>
      <c r="DZ283">
        <v>400</v>
      </c>
      <c r="EA283">
        <v>33.005400000000002</v>
      </c>
      <c r="EB283">
        <v>100.26</v>
      </c>
      <c r="EC283">
        <v>100.672</v>
      </c>
    </row>
    <row r="284" spans="1:133" x14ac:dyDescent="0.35">
      <c r="A284">
        <v>268</v>
      </c>
      <c r="B284">
        <v>1582065040.0999999</v>
      </c>
      <c r="C284">
        <v>1335.0999999046301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1582065032.0310299</v>
      </c>
      <c r="O284">
        <f t="shared" si="172"/>
        <v>2.9137333537024062E-5</v>
      </c>
      <c r="P284">
        <f t="shared" si="173"/>
        <v>-0.11298088080213477</v>
      </c>
      <c r="Q284">
        <f t="shared" si="174"/>
        <v>400.14437931034502</v>
      </c>
      <c r="R284">
        <f t="shared" si="175"/>
        <v>469.72735633995268</v>
      </c>
      <c r="S284">
        <f t="shared" si="176"/>
        <v>46.634644283256122</v>
      </c>
      <c r="T284">
        <f t="shared" si="177"/>
        <v>39.726429681428101</v>
      </c>
      <c r="U284">
        <f t="shared" si="178"/>
        <v>2.3076217568503122E-3</v>
      </c>
      <c r="V284">
        <f t="shared" si="179"/>
        <v>2.247730188958454</v>
      </c>
      <c r="W284">
        <f t="shared" si="180"/>
        <v>2.3063063953177787E-3</v>
      </c>
      <c r="X284">
        <f t="shared" si="181"/>
        <v>1.4415596117915023E-3</v>
      </c>
      <c r="Y284">
        <f t="shared" si="182"/>
        <v>0</v>
      </c>
      <c r="Z284">
        <f t="shared" si="183"/>
        <v>31.280723991333513</v>
      </c>
      <c r="AA284">
        <f t="shared" si="184"/>
        <v>30.884003448275902</v>
      </c>
      <c r="AB284">
        <f t="shared" si="185"/>
        <v>4.4816265779701263</v>
      </c>
      <c r="AC284">
        <f t="shared" si="186"/>
        <v>71.43295035493928</v>
      </c>
      <c r="AD284">
        <f t="shared" si="187"/>
        <v>3.2763495693483891</v>
      </c>
      <c r="AE284">
        <f t="shared" si="188"/>
        <v>4.5866082152126078</v>
      </c>
      <c r="AF284">
        <f t="shared" si="189"/>
        <v>1.2052770086217373</v>
      </c>
      <c r="AG284">
        <f t="shared" si="190"/>
        <v>-1.2849564089827612</v>
      </c>
      <c r="AH284">
        <f t="shared" si="191"/>
        <v>49.242387280990961</v>
      </c>
      <c r="AI284">
        <f t="shared" si="192"/>
        <v>4.9238029906137282</v>
      </c>
      <c r="AJ284">
        <f t="shared" si="193"/>
        <v>52.881233862621926</v>
      </c>
      <c r="AK284">
        <v>-4.1122668581178599E-2</v>
      </c>
      <c r="AL284">
        <v>4.6163798026002303E-2</v>
      </c>
      <c r="AM284">
        <v>3.4511634697248699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51696.672877337871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-0.11298088080213477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1582065032.0310299</v>
      </c>
      <c r="BY284">
        <v>400.14437931034502</v>
      </c>
      <c r="BZ284">
        <v>399.97068965517201</v>
      </c>
      <c r="CA284">
        <v>33.001024137930997</v>
      </c>
      <c r="CB284">
        <v>32.952724137931</v>
      </c>
      <c r="CC284">
        <v>350.00958620689698</v>
      </c>
      <c r="CD284">
        <v>99.080251724137895</v>
      </c>
      <c r="CE284">
        <v>0.19998744827586201</v>
      </c>
      <c r="CF284">
        <v>31.2903620689655</v>
      </c>
      <c r="CG284">
        <v>30.884003448275902</v>
      </c>
      <c r="CH284">
        <v>999.9</v>
      </c>
      <c r="CI284">
        <v>0</v>
      </c>
      <c r="CJ284">
        <v>0</v>
      </c>
      <c r="CK284">
        <v>10008.988965517199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1.9896551724137901</v>
      </c>
      <c r="CS284">
        <v>0</v>
      </c>
      <c r="CT284">
        <v>11.2344827586207</v>
      </c>
      <c r="CU284">
        <v>-2.11379310344828</v>
      </c>
      <c r="CV284">
        <v>38.553448275862102</v>
      </c>
      <c r="CW284">
        <v>43.822862068965499</v>
      </c>
      <c r="CX284">
        <v>41.154758620689599</v>
      </c>
      <c r="CY284">
        <v>42.392103448275897</v>
      </c>
      <c r="CZ284">
        <v>39.745655172413798</v>
      </c>
      <c r="DA284">
        <v>0</v>
      </c>
      <c r="DB284">
        <v>0</v>
      </c>
      <c r="DC284">
        <v>0</v>
      </c>
      <c r="DD284">
        <v>1582065043.7</v>
      </c>
      <c r="DE284">
        <v>2.0769230769230802</v>
      </c>
      <c r="DF284">
        <v>4.13675210387607</v>
      </c>
      <c r="DG284">
        <v>32.307692149282602</v>
      </c>
      <c r="DH284">
        <v>11.5307692307692</v>
      </c>
      <c r="DI284">
        <v>15</v>
      </c>
      <c r="DJ284">
        <v>100</v>
      </c>
      <c r="DK284">
        <v>100</v>
      </c>
      <c r="DL284">
        <v>2.605</v>
      </c>
      <c r="DM284">
        <v>0.52900000000000003</v>
      </c>
      <c r="DN284">
        <v>2</v>
      </c>
      <c r="DO284">
        <v>343.30399999999997</v>
      </c>
      <c r="DP284">
        <v>687.91800000000001</v>
      </c>
      <c r="DQ284">
        <v>31.0001</v>
      </c>
      <c r="DR284">
        <v>30.306699999999999</v>
      </c>
      <c r="DS284">
        <v>30.0001</v>
      </c>
      <c r="DT284">
        <v>30.250399999999999</v>
      </c>
      <c r="DU284">
        <v>30.2654</v>
      </c>
      <c r="DV284">
        <v>21.079000000000001</v>
      </c>
      <c r="DW284">
        <v>10.5318</v>
      </c>
      <c r="DX284">
        <v>100</v>
      </c>
      <c r="DY284">
        <v>31</v>
      </c>
      <c r="DZ284">
        <v>400</v>
      </c>
      <c r="EA284">
        <v>33.011899999999997</v>
      </c>
      <c r="EB284">
        <v>100.259</v>
      </c>
      <c r="EC284">
        <v>100.673</v>
      </c>
    </row>
    <row r="285" spans="1:133" x14ac:dyDescent="0.35">
      <c r="A285">
        <v>269</v>
      </c>
      <c r="B285">
        <v>1582065045.0999999</v>
      </c>
      <c r="C285">
        <v>1340.0999999046301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1582065037.0310299</v>
      </c>
      <c r="O285">
        <f t="shared" si="172"/>
        <v>2.941185715293243E-5</v>
      </c>
      <c r="P285">
        <f t="shared" si="173"/>
        <v>-0.12741381082504571</v>
      </c>
      <c r="Q285">
        <f t="shared" si="174"/>
        <v>400.172103448276</v>
      </c>
      <c r="R285">
        <f t="shared" si="175"/>
        <v>478.82091123986186</v>
      </c>
      <c r="S285">
        <f t="shared" si="176"/>
        <v>47.537514292660894</v>
      </c>
      <c r="T285">
        <f t="shared" si="177"/>
        <v>39.729232037794333</v>
      </c>
      <c r="U285">
        <f t="shared" si="178"/>
        <v>2.3302354035406253E-3</v>
      </c>
      <c r="V285">
        <f t="shared" si="179"/>
        <v>2.246236046009404</v>
      </c>
      <c r="W285">
        <f t="shared" si="180"/>
        <v>2.3288932522712068E-3</v>
      </c>
      <c r="X285">
        <f t="shared" si="181"/>
        <v>1.455678802343874E-3</v>
      </c>
      <c r="Y285">
        <f t="shared" si="182"/>
        <v>0</v>
      </c>
      <c r="Z285">
        <f t="shared" si="183"/>
        <v>31.280147987857372</v>
      </c>
      <c r="AA285">
        <f t="shared" si="184"/>
        <v>30.881403448275901</v>
      </c>
      <c r="AB285">
        <f t="shared" si="185"/>
        <v>4.4809616721396708</v>
      </c>
      <c r="AC285">
        <f t="shared" si="186"/>
        <v>71.429919921093159</v>
      </c>
      <c r="AD285">
        <f t="shared" si="187"/>
        <v>3.2761212312448444</v>
      </c>
      <c r="AE285">
        <f t="shared" si="188"/>
        <v>4.5864831360078435</v>
      </c>
      <c r="AF285">
        <f t="shared" si="189"/>
        <v>1.2048404408948263</v>
      </c>
      <c r="AG285">
        <f t="shared" si="190"/>
        <v>-1.2970629004443202</v>
      </c>
      <c r="AH285">
        <f t="shared" si="191"/>
        <v>49.466467747376413</v>
      </c>
      <c r="AI285">
        <f t="shared" si="192"/>
        <v>4.9494239979358046</v>
      </c>
      <c r="AJ285">
        <f t="shared" si="193"/>
        <v>53.118828844867899</v>
      </c>
      <c r="AK285">
        <v>-4.1082492775708503E-2</v>
      </c>
      <c r="AL285">
        <v>4.6118697164768303E-2</v>
      </c>
      <c r="AM285">
        <v>3.4484936029463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51648.318366691448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-0.12741381082504571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1582065037.0310299</v>
      </c>
      <c r="BY285">
        <v>400.172103448276</v>
      </c>
      <c r="BZ285">
        <v>399.97386206896601</v>
      </c>
      <c r="CA285">
        <v>32.998682758620703</v>
      </c>
      <c r="CB285">
        <v>32.949927586206897</v>
      </c>
      <c r="CC285">
        <v>350.009689655172</v>
      </c>
      <c r="CD285">
        <v>99.080351724137898</v>
      </c>
      <c r="CE285">
        <v>0.20001213793103401</v>
      </c>
      <c r="CF285">
        <v>31.289882758620699</v>
      </c>
      <c r="CG285">
        <v>30.881403448275901</v>
      </c>
      <c r="CH285">
        <v>999.9</v>
      </c>
      <c r="CI285">
        <v>0</v>
      </c>
      <c r="CJ285">
        <v>0</v>
      </c>
      <c r="CK285">
        <v>9999.2003448275791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-0.424137931034482</v>
      </c>
      <c r="CS285">
        <v>0</v>
      </c>
      <c r="CT285">
        <v>13.4413793103448</v>
      </c>
      <c r="CU285">
        <v>-1.8482758620689701</v>
      </c>
      <c r="CV285">
        <v>38.544896551724101</v>
      </c>
      <c r="CW285">
        <v>43.816413793103401</v>
      </c>
      <c r="CX285">
        <v>41.146206896551703</v>
      </c>
      <c r="CY285">
        <v>42.3899655172414</v>
      </c>
      <c r="CZ285">
        <v>39.745655172413798</v>
      </c>
      <c r="DA285">
        <v>0</v>
      </c>
      <c r="DB285">
        <v>0</v>
      </c>
      <c r="DC285">
        <v>0</v>
      </c>
      <c r="DD285">
        <v>1582065048.5</v>
      </c>
      <c r="DE285">
        <v>-0.73846153846153795</v>
      </c>
      <c r="DF285">
        <v>-23.945298849796401</v>
      </c>
      <c r="DG285">
        <v>14.560683515154199</v>
      </c>
      <c r="DH285">
        <v>13.473076923076899</v>
      </c>
      <c r="DI285">
        <v>15</v>
      </c>
      <c r="DJ285">
        <v>100</v>
      </c>
      <c r="DK285">
        <v>100</v>
      </c>
      <c r="DL285">
        <v>2.605</v>
      </c>
      <c r="DM285">
        <v>0.52900000000000003</v>
      </c>
      <c r="DN285">
        <v>2</v>
      </c>
      <c r="DO285">
        <v>343.41399999999999</v>
      </c>
      <c r="DP285">
        <v>687.91700000000003</v>
      </c>
      <c r="DQ285">
        <v>31</v>
      </c>
      <c r="DR285">
        <v>30.3064</v>
      </c>
      <c r="DS285">
        <v>30.0001</v>
      </c>
      <c r="DT285">
        <v>30.248699999999999</v>
      </c>
      <c r="DU285">
        <v>30.263500000000001</v>
      </c>
      <c r="DV285">
        <v>21.083600000000001</v>
      </c>
      <c r="DW285">
        <v>10.5318</v>
      </c>
      <c r="DX285">
        <v>100</v>
      </c>
      <c r="DY285">
        <v>31</v>
      </c>
      <c r="DZ285">
        <v>400</v>
      </c>
      <c r="EA285">
        <v>33.008299999999998</v>
      </c>
      <c r="EB285">
        <v>100.26</v>
      </c>
      <c r="EC285">
        <v>100.67400000000001</v>
      </c>
    </row>
    <row r="286" spans="1:133" x14ac:dyDescent="0.35">
      <c r="A286">
        <v>270</v>
      </c>
      <c r="B286">
        <v>1582065050.0999999</v>
      </c>
      <c r="C286">
        <v>1345.0999999046301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1582065042.0310299</v>
      </c>
      <c r="O286">
        <f t="shared" si="172"/>
        <v>3.032701120036958E-5</v>
      </c>
      <c r="P286">
        <f t="shared" si="173"/>
        <v>-0.14487851700804452</v>
      </c>
      <c r="Q286">
        <f t="shared" si="174"/>
        <v>400.19103448275899</v>
      </c>
      <c r="R286">
        <f t="shared" si="175"/>
        <v>487.76123870448856</v>
      </c>
      <c r="S286">
        <f t="shared" si="176"/>
        <v>48.425347819092877</v>
      </c>
      <c r="T286">
        <f t="shared" si="177"/>
        <v>39.731303968274631</v>
      </c>
      <c r="U286">
        <f t="shared" si="178"/>
        <v>2.4022946993533015E-3</v>
      </c>
      <c r="V286">
        <f t="shared" si="179"/>
        <v>2.2463264020420874</v>
      </c>
      <c r="W286">
        <f t="shared" si="180"/>
        <v>2.4008683410706969E-3</v>
      </c>
      <c r="X286">
        <f t="shared" si="181"/>
        <v>1.500670792180977E-3</v>
      </c>
      <c r="Y286">
        <f t="shared" si="182"/>
        <v>0</v>
      </c>
      <c r="Z286">
        <f t="shared" si="183"/>
        <v>31.279862697603512</v>
      </c>
      <c r="AA286">
        <f t="shared" si="184"/>
        <v>30.8815689655172</v>
      </c>
      <c r="AB286">
        <f t="shared" si="185"/>
        <v>4.4810039978010856</v>
      </c>
      <c r="AC286">
        <f t="shared" si="186"/>
        <v>71.425269427114642</v>
      </c>
      <c r="AD286">
        <f t="shared" si="187"/>
        <v>3.2759111506888314</v>
      </c>
      <c r="AE286">
        <f t="shared" si="188"/>
        <v>4.5864876352083055</v>
      </c>
      <c r="AF286">
        <f t="shared" si="189"/>
        <v>1.2050928471122542</v>
      </c>
      <c r="AG286">
        <f t="shared" si="190"/>
        <v>-1.3374211939362985</v>
      </c>
      <c r="AH286">
        <f t="shared" si="191"/>
        <v>49.450500769770187</v>
      </c>
      <c r="AI286">
        <f t="shared" si="192"/>
        <v>4.9476318415471248</v>
      </c>
      <c r="AJ286">
        <f t="shared" si="193"/>
        <v>53.060711417381015</v>
      </c>
      <c r="AK286">
        <v>-4.1084921663253698E-2</v>
      </c>
      <c r="AL286">
        <v>4.6121423803820102E-2</v>
      </c>
      <c r="AM286">
        <v>3.4486550390963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51651.255395000546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-0.14487851700804452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1582065042.0310299</v>
      </c>
      <c r="BY286">
        <v>400.19103448275899</v>
      </c>
      <c r="BZ286">
        <v>399.96348275862101</v>
      </c>
      <c r="CA286">
        <v>32.996406896551697</v>
      </c>
      <c r="CB286">
        <v>32.946134482758602</v>
      </c>
      <c r="CC286">
        <v>350.00900000000001</v>
      </c>
      <c r="CD286">
        <v>99.080875862069007</v>
      </c>
      <c r="CE286">
        <v>0.19996889655172401</v>
      </c>
      <c r="CF286">
        <v>31.289899999999999</v>
      </c>
      <c r="CG286">
        <v>30.8815689655172</v>
      </c>
      <c r="CH286">
        <v>999.9</v>
      </c>
      <c r="CI286">
        <v>0</v>
      </c>
      <c r="CJ286">
        <v>0</v>
      </c>
      <c r="CK286">
        <v>9999.7386206896608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-0.58620689655172398</v>
      </c>
      <c r="CS286">
        <v>0</v>
      </c>
      <c r="CT286">
        <v>13.641379310344799</v>
      </c>
      <c r="CU286">
        <v>-1.8689655172413799</v>
      </c>
      <c r="CV286">
        <v>38.540620689655199</v>
      </c>
      <c r="CW286">
        <v>43.803517241379303</v>
      </c>
      <c r="CX286">
        <v>41.128999999999998</v>
      </c>
      <c r="CY286">
        <v>42.392103448275897</v>
      </c>
      <c r="CZ286">
        <v>39.741310344827603</v>
      </c>
      <c r="DA286">
        <v>0</v>
      </c>
      <c r="DB286">
        <v>0</v>
      </c>
      <c r="DC286">
        <v>0</v>
      </c>
      <c r="DD286">
        <v>1582065053.3</v>
      </c>
      <c r="DE286">
        <v>-0.51153846153846105</v>
      </c>
      <c r="DF286">
        <v>-0.58461532626863799</v>
      </c>
      <c r="DG286">
        <v>0.112820328376715</v>
      </c>
      <c r="DH286">
        <v>13.6269230769231</v>
      </c>
      <c r="DI286">
        <v>15</v>
      </c>
      <c r="DJ286">
        <v>100</v>
      </c>
      <c r="DK286">
        <v>100</v>
      </c>
      <c r="DL286">
        <v>2.605</v>
      </c>
      <c r="DM286">
        <v>0.52900000000000003</v>
      </c>
      <c r="DN286">
        <v>2</v>
      </c>
      <c r="DO286">
        <v>343.33100000000002</v>
      </c>
      <c r="DP286">
        <v>687.97900000000004</v>
      </c>
      <c r="DQ286">
        <v>31</v>
      </c>
      <c r="DR286">
        <v>30.304099999999998</v>
      </c>
      <c r="DS286">
        <v>30</v>
      </c>
      <c r="DT286">
        <v>30.248699999999999</v>
      </c>
      <c r="DU286">
        <v>30.262899999999998</v>
      </c>
      <c r="DV286">
        <v>21.0854</v>
      </c>
      <c r="DW286">
        <v>10.5318</v>
      </c>
      <c r="DX286">
        <v>100</v>
      </c>
      <c r="DY286">
        <v>31</v>
      </c>
      <c r="DZ286">
        <v>400</v>
      </c>
      <c r="EA286">
        <v>33.0182</v>
      </c>
      <c r="EB286">
        <v>100.26</v>
      </c>
      <c r="EC286">
        <v>100.67400000000001</v>
      </c>
    </row>
    <row r="287" spans="1:133" x14ac:dyDescent="0.35">
      <c r="A287">
        <v>271</v>
      </c>
      <c r="B287">
        <v>1582065055.0999999</v>
      </c>
      <c r="C287">
        <v>1350.0999999046301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1582065047.0310299</v>
      </c>
      <c r="O287">
        <f t="shared" si="172"/>
        <v>3.0552402831239389E-5</v>
      </c>
      <c r="P287">
        <f t="shared" si="173"/>
        <v>-0.16217239782673504</v>
      </c>
      <c r="Q287">
        <f t="shared" si="174"/>
        <v>400.22244827586201</v>
      </c>
      <c r="R287">
        <f t="shared" si="175"/>
        <v>498.45545878836708</v>
      </c>
      <c r="S287">
        <f t="shared" si="176"/>
        <v>49.487437618787212</v>
      </c>
      <c r="T287">
        <f t="shared" si="177"/>
        <v>39.734710681740545</v>
      </c>
      <c r="U287">
        <f t="shared" si="178"/>
        <v>2.4190659709800878E-3</v>
      </c>
      <c r="V287">
        <f t="shared" si="179"/>
        <v>2.2454703922229644</v>
      </c>
      <c r="W287">
        <f t="shared" si="180"/>
        <v>2.4176190828147049E-3</v>
      </c>
      <c r="X287">
        <f t="shared" si="181"/>
        <v>1.5111418487144639E-3</v>
      </c>
      <c r="Y287">
        <f t="shared" si="182"/>
        <v>0</v>
      </c>
      <c r="Z287">
        <f t="shared" si="183"/>
        <v>31.280019081385067</v>
      </c>
      <c r="AA287">
        <f t="shared" si="184"/>
        <v>30.8827931034483</v>
      </c>
      <c r="AB287">
        <f t="shared" si="185"/>
        <v>4.4813170421512094</v>
      </c>
      <c r="AC287">
        <f t="shared" si="186"/>
        <v>71.419079179673773</v>
      </c>
      <c r="AD287">
        <f t="shared" si="187"/>
        <v>3.2756709367384698</v>
      </c>
      <c r="AE287">
        <f t="shared" si="188"/>
        <v>4.5865488247162141</v>
      </c>
      <c r="AF287">
        <f t="shared" si="189"/>
        <v>1.2056461054127396</v>
      </c>
      <c r="AG287">
        <f t="shared" si="190"/>
        <v>-1.347360964857657</v>
      </c>
      <c r="AH287">
        <f t="shared" si="191"/>
        <v>49.311851140905596</v>
      </c>
      <c r="AI287">
        <f t="shared" si="192"/>
        <v>4.9356759710686475</v>
      </c>
      <c r="AJ287">
        <f t="shared" si="193"/>
        <v>52.900166147116586</v>
      </c>
      <c r="AK287">
        <v>-4.1061914535600597E-2</v>
      </c>
      <c r="AL287">
        <v>4.6095596287494302E-2</v>
      </c>
      <c r="AM287">
        <v>3.4471257377796198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51623.485772110347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-0.16217239782673504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1582065047.0310299</v>
      </c>
      <c r="BY287">
        <v>400.22244827586201</v>
      </c>
      <c r="BZ287">
        <v>399.96541379310298</v>
      </c>
      <c r="CA287">
        <v>32.993748275862103</v>
      </c>
      <c r="CB287">
        <v>32.943103448275899</v>
      </c>
      <c r="CC287">
        <v>350.01834482758602</v>
      </c>
      <c r="CD287">
        <v>99.081562068965496</v>
      </c>
      <c r="CE287">
        <v>0.20000210344827599</v>
      </c>
      <c r="CF287">
        <v>31.290134482758599</v>
      </c>
      <c r="CG287">
        <v>30.8827931034483</v>
      </c>
      <c r="CH287">
        <v>999.9</v>
      </c>
      <c r="CI287">
        <v>0</v>
      </c>
      <c r="CJ287">
        <v>0</v>
      </c>
      <c r="CK287">
        <v>9994.0696551724104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-3.0103448275862101</v>
      </c>
      <c r="CS287">
        <v>0</v>
      </c>
      <c r="CT287">
        <v>13.2</v>
      </c>
      <c r="CU287">
        <v>-2.1448275862069002</v>
      </c>
      <c r="CV287">
        <v>38.5299310344828</v>
      </c>
      <c r="CW287">
        <v>43.799172413793102</v>
      </c>
      <c r="CX287">
        <v>41.126862068965501</v>
      </c>
      <c r="CY287">
        <v>42.381413793103398</v>
      </c>
      <c r="CZ287">
        <v>39.741310344827603</v>
      </c>
      <c r="DA287">
        <v>0</v>
      </c>
      <c r="DB287">
        <v>0</v>
      </c>
      <c r="DC287">
        <v>0</v>
      </c>
      <c r="DD287">
        <v>1582065058.7</v>
      </c>
      <c r="DE287">
        <v>-2.5</v>
      </c>
      <c r="DF287">
        <v>-1.87350426899713</v>
      </c>
      <c r="DG287">
        <v>7.6888886330709099</v>
      </c>
      <c r="DH287">
        <v>12.996153846153801</v>
      </c>
      <c r="DI287">
        <v>15</v>
      </c>
      <c r="DJ287">
        <v>100</v>
      </c>
      <c r="DK287">
        <v>100</v>
      </c>
      <c r="DL287">
        <v>2.605</v>
      </c>
      <c r="DM287">
        <v>0.52900000000000003</v>
      </c>
      <c r="DN287">
        <v>2</v>
      </c>
      <c r="DO287">
        <v>343.34300000000002</v>
      </c>
      <c r="DP287">
        <v>688.00199999999995</v>
      </c>
      <c r="DQ287">
        <v>30.9999</v>
      </c>
      <c r="DR287">
        <v>30.303799999999999</v>
      </c>
      <c r="DS287">
        <v>30</v>
      </c>
      <c r="DT287">
        <v>30.246500000000001</v>
      </c>
      <c r="DU287">
        <v>30.260899999999999</v>
      </c>
      <c r="DV287">
        <v>21.0869</v>
      </c>
      <c r="DW287">
        <v>10.2546</v>
      </c>
      <c r="DX287">
        <v>100</v>
      </c>
      <c r="DY287">
        <v>31</v>
      </c>
      <c r="DZ287">
        <v>400</v>
      </c>
      <c r="EA287">
        <v>33.027200000000001</v>
      </c>
      <c r="EB287">
        <v>100.25700000000001</v>
      </c>
      <c r="EC287">
        <v>100.672</v>
      </c>
    </row>
    <row r="288" spans="1:133" x14ac:dyDescent="0.35">
      <c r="A288">
        <v>272</v>
      </c>
      <c r="B288">
        <v>1582065060.0999999</v>
      </c>
      <c r="C288">
        <v>1355.0999999046301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1582065052.0310299</v>
      </c>
      <c r="O288">
        <f t="shared" si="172"/>
        <v>2.9501729340678889E-5</v>
      </c>
      <c r="P288">
        <f t="shared" si="173"/>
        <v>-0.16609694528641092</v>
      </c>
      <c r="Q288">
        <f t="shared" si="174"/>
        <v>400.23413793103498</v>
      </c>
      <c r="R288">
        <f t="shared" si="175"/>
        <v>504.95009316699844</v>
      </c>
      <c r="S288">
        <f t="shared" si="176"/>
        <v>50.13286332360191</v>
      </c>
      <c r="T288">
        <f t="shared" si="177"/>
        <v>39.736369209264211</v>
      </c>
      <c r="U288">
        <f t="shared" si="178"/>
        <v>2.3350059095143955E-3</v>
      </c>
      <c r="V288">
        <f t="shared" si="179"/>
        <v>2.2459250889872684</v>
      </c>
      <c r="W288">
        <f t="shared" si="180"/>
        <v>2.3336580725053274E-3</v>
      </c>
      <c r="X288">
        <f t="shared" si="181"/>
        <v>1.4586573254053669E-3</v>
      </c>
      <c r="Y288">
        <f t="shared" si="182"/>
        <v>0</v>
      </c>
      <c r="Z288">
        <f t="shared" si="183"/>
        <v>31.28008942667854</v>
      </c>
      <c r="AA288">
        <f t="shared" si="184"/>
        <v>30.883551724137899</v>
      </c>
      <c r="AB288">
        <f t="shared" si="185"/>
        <v>4.4815110510275176</v>
      </c>
      <c r="AC288">
        <f t="shared" si="186"/>
        <v>71.414846518227321</v>
      </c>
      <c r="AD288">
        <f t="shared" si="187"/>
        <v>3.2754247512147217</v>
      </c>
      <c r="AE288">
        <f t="shared" si="188"/>
        <v>4.5864759372950967</v>
      </c>
      <c r="AF288">
        <f t="shared" si="189"/>
        <v>1.2060862998127959</v>
      </c>
      <c r="AG288">
        <f t="shared" si="190"/>
        <v>-1.3010262639239389</v>
      </c>
      <c r="AH288">
        <f t="shared" si="191"/>
        <v>49.196161458620345</v>
      </c>
      <c r="AI288">
        <f t="shared" si="192"/>
        <v>4.9231111920262336</v>
      </c>
      <c r="AJ288">
        <f t="shared" si="193"/>
        <v>52.818246386722642</v>
      </c>
      <c r="AK288">
        <v>-4.1074134518905299E-2</v>
      </c>
      <c r="AL288">
        <v>4.61093142892832E-2</v>
      </c>
      <c r="AM288">
        <v>3.44793804593216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51638.296506620929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-0.16609694528641092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1582065052.0310299</v>
      </c>
      <c r="BY288">
        <v>400.23413793103498</v>
      </c>
      <c r="BZ288">
        <v>399.96965517241398</v>
      </c>
      <c r="CA288">
        <v>32.990855172413802</v>
      </c>
      <c r="CB288">
        <v>32.941951724137901</v>
      </c>
      <c r="CC288">
        <v>350.017551724138</v>
      </c>
      <c r="CD288">
        <v>99.082813793103398</v>
      </c>
      <c r="CE288">
        <v>0.19999455172413799</v>
      </c>
      <c r="CF288">
        <v>31.289855172413802</v>
      </c>
      <c r="CG288">
        <v>30.883551724137899</v>
      </c>
      <c r="CH288">
        <v>999.9</v>
      </c>
      <c r="CI288">
        <v>0</v>
      </c>
      <c r="CJ288">
        <v>0</v>
      </c>
      <c r="CK288">
        <v>9996.9175862069005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-1.21724137931034</v>
      </c>
      <c r="CS288">
        <v>0</v>
      </c>
      <c r="CT288">
        <v>13.7275862068966</v>
      </c>
      <c r="CU288">
        <v>-2.0241379310344798</v>
      </c>
      <c r="CV288">
        <v>38.536344827586198</v>
      </c>
      <c r="CW288">
        <v>43.792758620689597</v>
      </c>
      <c r="CX288">
        <v>41.133275862068999</v>
      </c>
      <c r="CY288">
        <v>42.381413793103398</v>
      </c>
      <c r="CZ288">
        <v>39.734793103448297</v>
      </c>
      <c r="DA288">
        <v>0</v>
      </c>
      <c r="DB288">
        <v>0</v>
      </c>
      <c r="DC288">
        <v>0</v>
      </c>
      <c r="DD288">
        <v>1582065063.5</v>
      </c>
      <c r="DE288">
        <v>-1.5692307692307701</v>
      </c>
      <c r="DF288">
        <v>-10.830769338288601</v>
      </c>
      <c r="DG288">
        <v>8.1606835716853805</v>
      </c>
      <c r="DH288">
        <v>13.55</v>
      </c>
      <c r="DI288">
        <v>15</v>
      </c>
      <c r="DJ288">
        <v>100</v>
      </c>
      <c r="DK288">
        <v>100</v>
      </c>
      <c r="DL288">
        <v>2.605</v>
      </c>
      <c r="DM288">
        <v>0.52900000000000003</v>
      </c>
      <c r="DN288">
        <v>2</v>
      </c>
      <c r="DO288">
        <v>343.41199999999998</v>
      </c>
      <c r="DP288">
        <v>687.95600000000002</v>
      </c>
      <c r="DQ288">
        <v>30.999700000000001</v>
      </c>
      <c r="DR288">
        <v>30.301400000000001</v>
      </c>
      <c r="DS288">
        <v>30</v>
      </c>
      <c r="DT288">
        <v>30.246099999999998</v>
      </c>
      <c r="DU288">
        <v>30.260899999999999</v>
      </c>
      <c r="DV288">
        <v>21.081299999999999</v>
      </c>
      <c r="DW288">
        <v>10.2546</v>
      </c>
      <c r="DX288">
        <v>100</v>
      </c>
      <c r="DY288">
        <v>31</v>
      </c>
      <c r="DZ288">
        <v>400</v>
      </c>
      <c r="EA288">
        <v>33.037399999999998</v>
      </c>
      <c r="EB288">
        <v>100.259</v>
      </c>
      <c r="EC288">
        <v>100.676</v>
      </c>
    </row>
    <row r="289" spans="1:133" x14ac:dyDescent="0.35">
      <c r="A289">
        <v>273</v>
      </c>
      <c r="B289">
        <v>1582065065.0999999</v>
      </c>
      <c r="C289">
        <v>1360.0999999046301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1582065057.0310299</v>
      </c>
      <c r="O289">
        <f t="shared" si="172"/>
        <v>2.217911020587831E-5</v>
      </c>
      <c r="P289">
        <f t="shared" si="173"/>
        <v>-0.14894370522789246</v>
      </c>
      <c r="Q289">
        <f t="shared" si="174"/>
        <v>400.25886206896502</v>
      </c>
      <c r="R289">
        <f t="shared" si="175"/>
        <v>526.77227840795342</v>
      </c>
      <c r="S289">
        <f t="shared" si="176"/>
        <v>52.299845728328123</v>
      </c>
      <c r="T289">
        <f t="shared" si="177"/>
        <v>39.739138894836294</v>
      </c>
      <c r="U289">
        <f t="shared" si="178"/>
        <v>1.7543101809538739E-3</v>
      </c>
      <c r="V289">
        <f t="shared" si="179"/>
        <v>2.2461345611415915</v>
      </c>
      <c r="W289">
        <f t="shared" si="180"/>
        <v>1.7535493274851983E-3</v>
      </c>
      <c r="X289">
        <f t="shared" si="181"/>
        <v>1.0960366601901674E-3</v>
      </c>
      <c r="Y289">
        <f t="shared" si="182"/>
        <v>0</v>
      </c>
      <c r="Z289">
        <f t="shared" si="183"/>
        <v>31.282631245185254</v>
      </c>
      <c r="AA289">
        <f t="shared" si="184"/>
        <v>30.884910344827599</v>
      </c>
      <c r="AB289">
        <f t="shared" si="185"/>
        <v>4.481858521572514</v>
      </c>
      <c r="AC289">
        <f t="shared" si="186"/>
        <v>71.408666098579857</v>
      </c>
      <c r="AD289">
        <f t="shared" si="187"/>
        <v>3.2751631349484742</v>
      </c>
      <c r="AE289">
        <f t="shared" si="188"/>
        <v>4.5865065318922253</v>
      </c>
      <c r="AF289">
        <f t="shared" si="189"/>
        <v>1.2066953866240397</v>
      </c>
      <c r="AG289">
        <f t="shared" si="190"/>
        <v>-0.97809876007923346</v>
      </c>
      <c r="AH289">
        <f t="shared" si="191"/>
        <v>49.050426771289501</v>
      </c>
      <c r="AI289">
        <f t="shared" si="192"/>
        <v>4.9081053238717969</v>
      </c>
      <c r="AJ289">
        <f t="shared" si="193"/>
        <v>52.980433335082068</v>
      </c>
      <c r="AK289">
        <v>-4.1079764835455598E-2</v>
      </c>
      <c r="AL289">
        <v>4.6115634812853801E-2</v>
      </c>
      <c r="AM289">
        <v>3.4483122863408702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51645.08232136345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-0.14894370522789246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1582065057.0310299</v>
      </c>
      <c r="BY289">
        <v>400.25886206896502</v>
      </c>
      <c r="BZ289">
        <v>400.01875862068999</v>
      </c>
      <c r="CA289">
        <v>32.987958620689703</v>
      </c>
      <c r="CB289">
        <v>32.951193103448297</v>
      </c>
      <c r="CC289">
        <v>350.01493103448303</v>
      </c>
      <c r="CD289">
        <v>99.083575862068997</v>
      </c>
      <c r="CE289">
        <v>0.200019482758621</v>
      </c>
      <c r="CF289">
        <v>31.289972413793102</v>
      </c>
      <c r="CG289">
        <v>30.884910344827599</v>
      </c>
      <c r="CH289">
        <v>999.9</v>
      </c>
      <c r="CI289">
        <v>0</v>
      </c>
      <c r="CJ289">
        <v>0</v>
      </c>
      <c r="CK289">
        <v>9998.2110344827597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-0.69310344827586201</v>
      </c>
      <c r="CS289">
        <v>0</v>
      </c>
      <c r="CT289">
        <v>13.248275862069001</v>
      </c>
      <c r="CU289">
        <v>-2.3724137931034499</v>
      </c>
      <c r="CV289">
        <v>38.527793103448303</v>
      </c>
      <c r="CW289">
        <v>43.801310344827598</v>
      </c>
      <c r="CX289">
        <v>41.152586206896501</v>
      </c>
      <c r="CY289">
        <v>42.375</v>
      </c>
      <c r="CZ289">
        <v>39.7261034482759</v>
      </c>
      <c r="DA289">
        <v>0</v>
      </c>
      <c r="DB289">
        <v>0</v>
      </c>
      <c r="DC289">
        <v>0</v>
      </c>
      <c r="DD289">
        <v>1582065068.3</v>
      </c>
      <c r="DE289">
        <v>-1.40769230769231</v>
      </c>
      <c r="DF289">
        <v>15.596581038431401</v>
      </c>
      <c r="DG289">
        <v>-23.176068578566898</v>
      </c>
      <c r="DH289">
        <v>12.734615384615401</v>
      </c>
      <c r="DI289">
        <v>15</v>
      </c>
      <c r="DJ289">
        <v>100</v>
      </c>
      <c r="DK289">
        <v>100</v>
      </c>
      <c r="DL289">
        <v>2.605</v>
      </c>
      <c r="DM289">
        <v>0.52900000000000003</v>
      </c>
      <c r="DN289">
        <v>2</v>
      </c>
      <c r="DO289">
        <v>343.38900000000001</v>
      </c>
      <c r="DP289">
        <v>688.17100000000005</v>
      </c>
      <c r="DQ289">
        <v>30.999600000000001</v>
      </c>
      <c r="DR289">
        <v>30.301200000000001</v>
      </c>
      <c r="DS289">
        <v>29.9999</v>
      </c>
      <c r="DT289">
        <v>30.2439</v>
      </c>
      <c r="DU289">
        <v>30.259499999999999</v>
      </c>
      <c r="DV289">
        <v>21.0825</v>
      </c>
      <c r="DW289">
        <v>10.2546</v>
      </c>
      <c r="DX289">
        <v>100</v>
      </c>
      <c r="DY289">
        <v>31</v>
      </c>
      <c r="DZ289">
        <v>400</v>
      </c>
      <c r="EA289">
        <v>33.038499999999999</v>
      </c>
      <c r="EB289">
        <v>100.26</v>
      </c>
      <c r="EC289">
        <v>100.673</v>
      </c>
    </row>
    <row r="290" spans="1:133" x14ac:dyDescent="0.35">
      <c r="A290">
        <v>274</v>
      </c>
      <c r="B290">
        <v>1582065070.0999999</v>
      </c>
      <c r="C290">
        <v>1365.0999999046301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1582065062.0310299</v>
      </c>
      <c r="O290">
        <f t="shared" si="172"/>
        <v>1.4648675370323043E-5</v>
      </c>
      <c r="P290">
        <f t="shared" si="173"/>
        <v>-0.16075396489789295</v>
      </c>
      <c r="Q290">
        <f t="shared" si="174"/>
        <v>400.27131034482801</v>
      </c>
      <c r="R290">
        <f t="shared" si="175"/>
        <v>612.20660314122642</v>
      </c>
      <c r="S290">
        <f t="shared" si="176"/>
        <v>60.781721057119597</v>
      </c>
      <c r="T290">
        <f t="shared" si="177"/>
        <v>39.740144924465518</v>
      </c>
      <c r="U290">
        <f t="shared" si="178"/>
        <v>1.1579069760052573E-3</v>
      </c>
      <c r="V290">
        <f t="shared" si="179"/>
        <v>2.2455525664900495</v>
      </c>
      <c r="W290">
        <f t="shared" si="180"/>
        <v>1.157575373908768E-3</v>
      </c>
      <c r="X290">
        <f t="shared" si="181"/>
        <v>7.2351439317878063E-4</v>
      </c>
      <c r="Y290">
        <f t="shared" si="182"/>
        <v>0</v>
      </c>
      <c r="Z290">
        <f t="shared" si="183"/>
        <v>31.285415742048855</v>
      </c>
      <c r="AA290">
        <f t="shared" si="184"/>
        <v>30.887303448275901</v>
      </c>
      <c r="AB290">
        <f t="shared" si="185"/>
        <v>4.4824706206724132</v>
      </c>
      <c r="AC290">
        <f t="shared" si="186"/>
        <v>71.407554848242455</v>
      </c>
      <c r="AD290">
        <f t="shared" si="187"/>
        <v>3.2751667850687478</v>
      </c>
      <c r="AE290">
        <f t="shared" si="188"/>
        <v>4.5865830191626547</v>
      </c>
      <c r="AF290">
        <f t="shared" si="189"/>
        <v>1.2073038356036654</v>
      </c>
      <c r="AG290">
        <f t="shared" si="190"/>
        <v>-0.64600658383124621</v>
      </c>
      <c r="AH290">
        <f t="shared" si="191"/>
        <v>48.783486660117077</v>
      </c>
      <c r="AI290">
        <f t="shared" si="192"/>
        <v>4.8827244641021883</v>
      </c>
      <c r="AJ290">
        <f t="shared" si="193"/>
        <v>53.020204540388022</v>
      </c>
      <c r="AK290">
        <v>-4.1064122805704997E-2</v>
      </c>
      <c r="AL290">
        <v>4.60980752641416E-2</v>
      </c>
      <c r="AM290">
        <v>3.4472725359105798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51626.157521202607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-0.16075396489789295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1582065062.0310299</v>
      </c>
      <c r="BY290">
        <v>400.27131034482801</v>
      </c>
      <c r="BZ290">
        <v>400.00579310344801</v>
      </c>
      <c r="CA290">
        <v>32.9881862068966</v>
      </c>
      <c r="CB290">
        <v>32.9639034482759</v>
      </c>
      <c r="CC290">
        <v>350.01234482758599</v>
      </c>
      <c r="CD290">
        <v>99.083013793103405</v>
      </c>
      <c r="CE290">
        <v>0.20000724137931</v>
      </c>
      <c r="CF290">
        <v>31.290265517241401</v>
      </c>
      <c r="CG290">
        <v>30.887303448275901</v>
      </c>
      <c r="CH290">
        <v>999.9</v>
      </c>
      <c r="CI290">
        <v>0</v>
      </c>
      <c r="CJ290">
        <v>0</v>
      </c>
      <c r="CK290">
        <v>9994.4606896551704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-0.36551724137931002</v>
      </c>
      <c r="CS290">
        <v>0</v>
      </c>
      <c r="CT290">
        <v>12.648275862068999</v>
      </c>
      <c r="CU290">
        <v>-2.3551724137930998</v>
      </c>
      <c r="CV290">
        <v>38.5299310344828</v>
      </c>
      <c r="CW290">
        <v>43.801310344827598</v>
      </c>
      <c r="CX290">
        <v>41.150482758620697</v>
      </c>
      <c r="CY290">
        <v>42.375</v>
      </c>
      <c r="CZ290">
        <v>39.719586206896501</v>
      </c>
      <c r="DA290">
        <v>0</v>
      </c>
      <c r="DB290">
        <v>0</v>
      </c>
      <c r="DC290">
        <v>0</v>
      </c>
      <c r="DD290">
        <v>1582065073.7</v>
      </c>
      <c r="DE290">
        <v>0.25</v>
      </c>
      <c r="DF290">
        <v>5.2547006909301599</v>
      </c>
      <c r="DG290">
        <v>-15.001709036944099</v>
      </c>
      <c r="DH290">
        <v>11.9230769230769</v>
      </c>
      <c r="DI290">
        <v>15</v>
      </c>
      <c r="DJ290">
        <v>100</v>
      </c>
      <c r="DK290">
        <v>100</v>
      </c>
      <c r="DL290">
        <v>2.605</v>
      </c>
      <c r="DM290">
        <v>0.52900000000000003</v>
      </c>
      <c r="DN290">
        <v>2</v>
      </c>
      <c r="DO290">
        <v>343.303</v>
      </c>
      <c r="DP290">
        <v>688.06299999999999</v>
      </c>
      <c r="DQ290">
        <v>30.9999</v>
      </c>
      <c r="DR290">
        <v>30.2988</v>
      </c>
      <c r="DS290">
        <v>30</v>
      </c>
      <c r="DT290">
        <v>30.243500000000001</v>
      </c>
      <c r="DU290">
        <v>30.258299999999998</v>
      </c>
      <c r="DV290">
        <v>21.0852</v>
      </c>
      <c r="DW290">
        <v>10.2546</v>
      </c>
      <c r="DX290">
        <v>100</v>
      </c>
      <c r="DY290">
        <v>31</v>
      </c>
      <c r="DZ290">
        <v>400</v>
      </c>
      <c r="EA290">
        <v>33.0383</v>
      </c>
      <c r="EB290">
        <v>100.259</v>
      </c>
      <c r="EC290">
        <v>100.675</v>
      </c>
    </row>
    <row r="291" spans="1:133" x14ac:dyDescent="0.35">
      <c r="A291">
        <v>275</v>
      </c>
      <c r="B291">
        <v>1582065075.0999999</v>
      </c>
      <c r="C291">
        <v>1370.0999999046301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1582065067.0310299</v>
      </c>
      <c r="O291">
        <f t="shared" si="172"/>
        <v>8.5286579664664064E-6</v>
      </c>
      <c r="P291">
        <f t="shared" si="173"/>
        <v>-0.16125885781371174</v>
      </c>
      <c r="Q291">
        <f t="shared" si="174"/>
        <v>400.27506896551699</v>
      </c>
      <c r="R291">
        <f t="shared" si="175"/>
        <v>771.16038281672149</v>
      </c>
      <c r="S291">
        <f t="shared" si="176"/>
        <v>76.562510500824288</v>
      </c>
      <c r="T291">
        <f t="shared" si="177"/>
        <v>39.740195235332884</v>
      </c>
      <c r="U291">
        <f t="shared" si="178"/>
        <v>6.7421718407085303E-4</v>
      </c>
      <c r="V291">
        <f t="shared" si="179"/>
        <v>2.2462887013083463</v>
      </c>
      <c r="W291">
        <f t="shared" si="180"/>
        <v>6.7410477966007361E-4</v>
      </c>
      <c r="X291">
        <f t="shared" si="181"/>
        <v>4.2132558456434643E-4</v>
      </c>
      <c r="Y291">
        <f t="shared" si="182"/>
        <v>0</v>
      </c>
      <c r="Z291">
        <f t="shared" si="183"/>
        <v>31.288163444680414</v>
      </c>
      <c r="AA291">
        <f t="shared" si="184"/>
        <v>30.887244827586201</v>
      </c>
      <c r="AB291">
        <f t="shared" si="185"/>
        <v>4.4824556260204362</v>
      </c>
      <c r="AC291">
        <f t="shared" si="186"/>
        <v>71.410361261125459</v>
      </c>
      <c r="AD291">
        <f t="shared" si="187"/>
        <v>3.2754298074369821</v>
      </c>
      <c r="AE291">
        <f t="shared" si="188"/>
        <v>4.5867710925866279</v>
      </c>
      <c r="AF291">
        <f t="shared" si="189"/>
        <v>1.2070258185834541</v>
      </c>
      <c r="AG291">
        <f t="shared" si="190"/>
        <v>-0.37611381632116853</v>
      </c>
      <c r="AH291">
        <f t="shared" si="191"/>
        <v>48.893854790685943</v>
      </c>
      <c r="AI291">
        <f t="shared" si="192"/>
        <v>4.8921834168505844</v>
      </c>
      <c r="AJ291">
        <f t="shared" si="193"/>
        <v>53.409924391215355</v>
      </c>
      <c r="AK291">
        <v>-4.1083908207861203E-2</v>
      </c>
      <c r="AL291">
        <v>4.6120286111358301E-2</v>
      </c>
      <c r="AM291">
        <v>3.4485876801231998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51649.87821942244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-0.16125885781371174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1582065067.0310299</v>
      </c>
      <c r="BY291">
        <v>400.27506896551699</v>
      </c>
      <c r="BZ291">
        <v>400.00448275862101</v>
      </c>
      <c r="CA291">
        <v>32.991103448275901</v>
      </c>
      <c r="CB291">
        <v>32.976965517241403</v>
      </c>
      <c r="CC291">
        <v>350.00686206896501</v>
      </c>
      <c r="CD291">
        <v>99.082248275862099</v>
      </c>
      <c r="CE291">
        <v>0.199966172413793</v>
      </c>
      <c r="CF291">
        <v>31.290986206896601</v>
      </c>
      <c r="CG291">
        <v>30.887244827586201</v>
      </c>
      <c r="CH291">
        <v>999.9</v>
      </c>
      <c r="CI291">
        <v>0</v>
      </c>
      <c r="CJ291">
        <v>0</v>
      </c>
      <c r="CK291">
        <v>9999.3534482758605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-1.58275862068966</v>
      </c>
      <c r="CS291">
        <v>0</v>
      </c>
      <c r="CT291">
        <v>12.244827586206901</v>
      </c>
      <c r="CU291">
        <v>-2.5172413793103399</v>
      </c>
      <c r="CV291">
        <v>38.517103448275897</v>
      </c>
      <c r="CW291">
        <v>43.803448275862003</v>
      </c>
      <c r="CX291">
        <v>41.156896551724103</v>
      </c>
      <c r="CY291">
        <v>42.377103448275903</v>
      </c>
      <c r="CZ291">
        <v>39.715241379310299</v>
      </c>
      <c r="DA291">
        <v>0</v>
      </c>
      <c r="DB291">
        <v>0</v>
      </c>
      <c r="DC291">
        <v>0</v>
      </c>
      <c r="DD291">
        <v>1582065078.5</v>
      </c>
      <c r="DE291">
        <v>-0.80384615384615399</v>
      </c>
      <c r="DF291">
        <v>-3.4222223645672498</v>
      </c>
      <c r="DG291">
        <v>28.201709567421901</v>
      </c>
      <c r="DH291">
        <v>11.8346153846154</v>
      </c>
      <c r="DI291">
        <v>15</v>
      </c>
      <c r="DJ291">
        <v>100</v>
      </c>
      <c r="DK291">
        <v>100</v>
      </c>
      <c r="DL291">
        <v>2.605</v>
      </c>
      <c r="DM291">
        <v>0.52900000000000003</v>
      </c>
      <c r="DN291">
        <v>2</v>
      </c>
      <c r="DO291">
        <v>343.298</v>
      </c>
      <c r="DP291">
        <v>687.96100000000001</v>
      </c>
      <c r="DQ291">
        <v>31</v>
      </c>
      <c r="DR291">
        <v>30.2988</v>
      </c>
      <c r="DS291">
        <v>30.0001</v>
      </c>
      <c r="DT291">
        <v>30.2425</v>
      </c>
      <c r="DU291">
        <v>30.2575</v>
      </c>
      <c r="DV291">
        <v>21.0839</v>
      </c>
      <c r="DW291">
        <v>10.2546</v>
      </c>
      <c r="DX291">
        <v>100</v>
      </c>
      <c r="DY291">
        <v>31</v>
      </c>
      <c r="DZ291">
        <v>400</v>
      </c>
      <c r="EA291">
        <v>33.037799999999997</v>
      </c>
      <c r="EB291">
        <v>100.26</v>
      </c>
      <c r="EC291">
        <v>100.675</v>
      </c>
    </row>
    <row r="292" spans="1:133" x14ac:dyDescent="0.35">
      <c r="A292">
        <v>276</v>
      </c>
      <c r="B292">
        <v>1582065080.0999999</v>
      </c>
      <c r="C292">
        <v>1375.0999999046301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1582065072.0310299</v>
      </c>
      <c r="O292">
        <f t="shared" si="172"/>
        <v>9.0926259606978316E-6</v>
      </c>
      <c r="P292">
        <f t="shared" si="173"/>
        <v>-0.16547088717306216</v>
      </c>
      <c r="Q292">
        <f t="shared" si="174"/>
        <v>400.26351724137902</v>
      </c>
      <c r="R292">
        <f t="shared" si="175"/>
        <v>756.72915407083872</v>
      </c>
      <c r="S292">
        <f t="shared" si="176"/>
        <v>75.129634836255391</v>
      </c>
      <c r="T292">
        <f t="shared" si="177"/>
        <v>39.738989474436138</v>
      </c>
      <c r="U292">
        <f t="shared" si="178"/>
        <v>7.1921769299968527E-4</v>
      </c>
      <c r="V292">
        <f t="shared" si="179"/>
        <v>2.2455414762774657</v>
      </c>
      <c r="W292">
        <f t="shared" si="180"/>
        <v>7.1908974199847364E-4</v>
      </c>
      <c r="X292">
        <f t="shared" si="181"/>
        <v>4.4944258245558451E-4</v>
      </c>
      <c r="Y292">
        <f t="shared" si="182"/>
        <v>0</v>
      </c>
      <c r="Z292">
        <f t="shared" si="183"/>
        <v>31.287606909407177</v>
      </c>
      <c r="AA292">
        <f t="shared" si="184"/>
        <v>30.886375862068999</v>
      </c>
      <c r="AB292">
        <f t="shared" si="185"/>
        <v>4.4822333574802933</v>
      </c>
      <c r="AC292">
        <f t="shared" si="186"/>
        <v>71.422054953800156</v>
      </c>
      <c r="AD292">
        <f t="shared" si="187"/>
        <v>3.2758974000316741</v>
      </c>
      <c r="AE292">
        <f t="shared" si="188"/>
        <v>4.5866748053534874</v>
      </c>
      <c r="AF292">
        <f t="shared" si="189"/>
        <v>1.2063359574486192</v>
      </c>
      <c r="AG292">
        <f t="shared" si="190"/>
        <v>-0.40098480486677435</v>
      </c>
      <c r="AH292">
        <f t="shared" si="191"/>
        <v>48.938121129157565</v>
      </c>
      <c r="AI292">
        <f t="shared" si="192"/>
        <v>4.8982120723710834</v>
      </c>
      <c r="AJ292">
        <f t="shared" si="193"/>
        <v>53.435348396661873</v>
      </c>
      <c r="AK292">
        <v>-4.10638247740426E-2</v>
      </c>
      <c r="AL292">
        <v>4.60977406974915E-2</v>
      </c>
      <c r="AM292">
        <v>3.4472527239580502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51625.718588415577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-0.16547088717306216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1582065072.0310299</v>
      </c>
      <c r="BY292">
        <v>400.26351724137902</v>
      </c>
      <c r="BZ292">
        <v>399.98610344827603</v>
      </c>
      <c r="CA292">
        <v>32.995862068965501</v>
      </c>
      <c r="CB292">
        <v>32.980789655172401</v>
      </c>
      <c r="CC292">
        <v>350.01455172413802</v>
      </c>
      <c r="CD292">
        <v>99.082079310344795</v>
      </c>
      <c r="CE292">
        <v>0.19998803448275901</v>
      </c>
      <c r="CF292">
        <v>31.290617241379302</v>
      </c>
      <c r="CG292">
        <v>30.886375862068999</v>
      </c>
      <c r="CH292">
        <v>999.9</v>
      </c>
      <c r="CI292">
        <v>0</v>
      </c>
      <c r="CJ292">
        <v>0</v>
      </c>
      <c r="CK292">
        <v>9994.4824137930991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-0.44827586206896602</v>
      </c>
      <c r="CS292">
        <v>0</v>
      </c>
      <c r="CT292">
        <v>13.2655172413793</v>
      </c>
      <c r="CU292">
        <v>-1.94827586206897</v>
      </c>
      <c r="CV292">
        <v>38.517103448275897</v>
      </c>
      <c r="CW292">
        <v>43.803448275862102</v>
      </c>
      <c r="CX292">
        <v>41.163517241379303</v>
      </c>
      <c r="CY292">
        <v>42.377103448275903</v>
      </c>
      <c r="CZ292">
        <v>39.719586206896501</v>
      </c>
      <c r="DA292">
        <v>0</v>
      </c>
      <c r="DB292">
        <v>0</v>
      </c>
      <c r="DC292">
        <v>0</v>
      </c>
      <c r="DD292">
        <v>1582065083.3</v>
      </c>
      <c r="DE292">
        <v>-3.0769230769230899E-2</v>
      </c>
      <c r="DF292">
        <v>-5.4017093261073397</v>
      </c>
      <c r="DG292">
        <v>-2.7726493638490002</v>
      </c>
      <c r="DH292">
        <v>12.919230769230801</v>
      </c>
      <c r="DI292">
        <v>15</v>
      </c>
      <c r="DJ292">
        <v>100</v>
      </c>
      <c r="DK292">
        <v>100</v>
      </c>
      <c r="DL292">
        <v>2.605</v>
      </c>
      <c r="DM292">
        <v>0.52900000000000003</v>
      </c>
      <c r="DN292">
        <v>2</v>
      </c>
      <c r="DO292">
        <v>343.31299999999999</v>
      </c>
      <c r="DP292">
        <v>687.98400000000004</v>
      </c>
      <c r="DQ292">
        <v>31</v>
      </c>
      <c r="DR292">
        <v>30.296199999999999</v>
      </c>
      <c r="DS292">
        <v>30.0001</v>
      </c>
      <c r="DT292">
        <v>30.2408</v>
      </c>
      <c r="DU292">
        <v>30.255700000000001</v>
      </c>
      <c r="DV292">
        <v>21.0824</v>
      </c>
      <c r="DW292">
        <v>10.2546</v>
      </c>
      <c r="DX292">
        <v>100</v>
      </c>
      <c r="DY292">
        <v>31</v>
      </c>
      <c r="DZ292">
        <v>400</v>
      </c>
      <c r="EA292">
        <v>33.038499999999999</v>
      </c>
      <c r="EB292">
        <v>100.26</v>
      </c>
      <c r="EC292">
        <v>100.67400000000001</v>
      </c>
    </row>
    <row r="293" spans="1:133" x14ac:dyDescent="0.35">
      <c r="A293">
        <v>277</v>
      </c>
      <c r="B293">
        <v>1582065085.0999999</v>
      </c>
      <c r="C293">
        <v>1380.0999999046301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1582065077.0310299</v>
      </c>
      <c r="O293">
        <f t="shared" si="172"/>
        <v>1.1305849734636869E-5</v>
      </c>
      <c r="P293">
        <f t="shared" si="173"/>
        <v>-0.14867266362393483</v>
      </c>
      <c r="Q293">
        <f t="shared" si="174"/>
        <v>400.25493103448298</v>
      </c>
      <c r="R293">
        <f t="shared" si="175"/>
        <v>655.41651818249215</v>
      </c>
      <c r="S293">
        <f t="shared" si="176"/>
        <v>65.071201661294879</v>
      </c>
      <c r="T293">
        <f t="shared" si="177"/>
        <v>39.738194889407112</v>
      </c>
      <c r="U293">
        <f t="shared" si="178"/>
        <v>8.9500670122343354E-4</v>
      </c>
      <c r="V293">
        <f t="shared" si="179"/>
        <v>2.2461135599415103</v>
      </c>
      <c r="W293">
        <f t="shared" si="180"/>
        <v>8.9480861943835215E-4</v>
      </c>
      <c r="X293">
        <f t="shared" si="181"/>
        <v>5.5927317991700891E-4</v>
      </c>
      <c r="Y293">
        <f t="shared" si="182"/>
        <v>0</v>
      </c>
      <c r="Z293">
        <f t="shared" si="183"/>
        <v>31.285681927599438</v>
      </c>
      <c r="AA293">
        <f t="shared" si="184"/>
        <v>30.8843931034483</v>
      </c>
      <c r="AB293">
        <f t="shared" si="185"/>
        <v>4.4817262330656549</v>
      </c>
      <c r="AC293">
        <f t="shared" si="186"/>
        <v>71.435964969564097</v>
      </c>
      <c r="AD293">
        <f t="shared" si="187"/>
        <v>3.2763129937241366</v>
      </c>
      <c r="AE293">
        <f t="shared" si="188"/>
        <v>4.5863634586864448</v>
      </c>
      <c r="AF293">
        <f t="shared" si="189"/>
        <v>1.2054132393415182</v>
      </c>
      <c r="AG293">
        <f t="shared" si="190"/>
        <v>-0.49858797329748594</v>
      </c>
      <c r="AH293">
        <f t="shared" si="191"/>
        <v>49.04621011094158</v>
      </c>
      <c r="AI293">
        <f t="shared" si="192"/>
        <v>4.9077034862958211</v>
      </c>
      <c r="AJ293">
        <f t="shared" si="193"/>
        <v>53.455325623939913</v>
      </c>
      <c r="AK293">
        <v>-4.1079200331459703E-2</v>
      </c>
      <c r="AL293">
        <v>4.6115001107664998E-2</v>
      </c>
      <c r="AM293">
        <v>3.4482747652280699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51644.466850043929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-0.14867266362393483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1582065077.0310299</v>
      </c>
      <c r="BY293">
        <v>400.25493103448298</v>
      </c>
      <c r="BZ293">
        <v>400.00782758620699</v>
      </c>
      <c r="CA293">
        <v>33</v>
      </c>
      <c r="CB293">
        <v>32.981258620689701</v>
      </c>
      <c r="CC293">
        <v>350.00913793103501</v>
      </c>
      <c r="CD293">
        <v>99.082268965517201</v>
      </c>
      <c r="CE293">
        <v>0.199942965517241</v>
      </c>
      <c r="CF293">
        <v>31.289424137931</v>
      </c>
      <c r="CG293">
        <v>30.8843931034483</v>
      </c>
      <c r="CH293">
        <v>999.9</v>
      </c>
      <c r="CI293">
        <v>0</v>
      </c>
      <c r="CJ293">
        <v>0</v>
      </c>
      <c r="CK293">
        <v>9998.2055172413802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-1.4586206896551701</v>
      </c>
      <c r="CS293">
        <v>0</v>
      </c>
      <c r="CT293">
        <v>13.972413793103399</v>
      </c>
      <c r="CU293">
        <v>-1.91379310344828</v>
      </c>
      <c r="CV293">
        <v>38.508551724137902</v>
      </c>
      <c r="CW293">
        <v>43.794896551724101</v>
      </c>
      <c r="CX293">
        <v>41.172068965517198</v>
      </c>
      <c r="CY293">
        <v>42.377103448275903</v>
      </c>
      <c r="CZ293">
        <v>39.715241379310299</v>
      </c>
      <c r="DA293">
        <v>0</v>
      </c>
      <c r="DB293">
        <v>0</v>
      </c>
      <c r="DC293">
        <v>0</v>
      </c>
      <c r="DD293">
        <v>1582065088.7</v>
      </c>
      <c r="DE293">
        <v>-1.4153846153846199</v>
      </c>
      <c r="DF293">
        <v>4.6769229165589499</v>
      </c>
      <c r="DG293">
        <v>-5.0290596463209001</v>
      </c>
      <c r="DH293">
        <v>13.4115384615385</v>
      </c>
      <c r="DI293">
        <v>15</v>
      </c>
      <c r="DJ293">
        <v>100</v>
      </c>
      <c r="DK293">
        <v>100</v>
      </c>
      <c r="DL293">
        <v>2.605</v>
      </c>
      <c r="DM293">
        <v>0.52900000000000003</v>
      </c>
      <c r="DN293">
        <v>2</v>
      </c>
      <c r="DO293">
        <v>343.25400000000002</v>
      </c>
      <c r="DP293">
        <v>688.14599999999996</v>
      </c>
      <c r="DQ293">
        <v>30.9998</v>
      </c>
      <c r="DR293">
        <v>30.296199999999999</v>
      </c>
      <c r="DS293">
        <v>30</v>
      </c>
      <c r="DT293">
        <v>30.2408</v>
      </c>
      <c r="DU293">
        <v>30.255500000000001</v>
      </c>
      <c r="DV293">
        <v>21.081299999999999</v>
      </c>
      <c r="DW293">
        <v>10.2546</v>
      </c>
      <c r="DX293">
        <v>100</v>
      </c>
      <c r="DY293">
        <v>31</v>
      </c>
      <c r="DZ293">
        <v>400</v>
      </c>
      <c r="EA293">
        <v>33.037599999999998</v>
      </c>
      <c r="EB293">
        <v>100.26</v>
      </c>
      <c r="EC293">
        <v>100.672</v>
      </c>
    </row>
    <row r="294" spans="1:133" x14ac:dyDescent="0.35">
      <c r="A294">
        <v>278</v>
      </c>
      <c r="B294">
        <v>1582065090.0999999</v>
      </c>
      <c r="C294">
        <v>1385.0999999046301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1582065082.0310299</v>
      </c>
      <c r="O294">
        <f t="shared" si="172"/>
        <v>1.4389027084096517E-5</v>
      </c>
      <c r="P294">
        <f t="shared" si="173"/>
        <v>-0.14713350712468212</v>
      </c>
      <c r="Q294">
        <f t="shared" si="174"/>
        <v>400.24948275862101</v>
      </c>
      <c r="R294">
        <f t="shared" si="175"/>
        <v>596.81740651472387</v>
      </c>
      <c r="S294">
        <f t="shared" si="176"/>
        <v>59.253352731643005</v>
      </c>
      <c r="T294">
        <f t="shared" si="177"/>
        <v>39.737654303769276</v>
      </c>
      <c r="U294">
        <f t="shared" si="178"/>
        <v>1.1395051523295167E-3</v>
      </c>
      <c r="V294">
        <f t="shared" si="179"/>
        <v>2.2474923959700934</v>
      </c>
      <c r="W294">
        <f t="shared" si="180"/>
        <v>1.1391842818547402E-3</v>
      </c>
      <c r="X294">
        <f t="shared" si="181"/>
        <v>7.1201899685900173E-4</v>
      </c>
      <c r="Y294">
        <f t="shared" si="182"/>
        <v>0</v>
      </c>
      <c r="Z294">
        <f t="shared" si="183"/>
        <v>31.283201983573608</v>
      </c>
      <c r="AA294">
        <f t="shared" si="184"/>
        <v>30.884120689655202</v>
      </c>
      <c r="AB294">
        <f t="shared" si="185"/>
        <v>4.4816565624861147</v>
      </c>
      <c r="AC294">
        <f t="shared" si="186"/>
        <v>71.448627024382645</v>
      </c>
      <c r="AD294">
        <f t="shared" si="187"/>
        <v>3.2766211382464947</v>
      </c>
      <c r="AE294">
        <f t="shared" si="188"/>
        <v>4.5859819491399199</v>
      </c>
      <c r="AF294">
        <f t="shared" si="189"/>
        <v>1.20503542423962</v>
      </c>
      <c r="AG294">
        <f t="shared" si="190"/>
        <v>-0.63455609440865646</v>
      </c>
      <c r="AH294">
        <f t="shared" si="191"/>
        <v>48.932171697842534</v>
      </c>
      <c r="AI294">
        <f t="shared" si="192"/>
        <v>4.8932467247553992</v>
      </c>
      <c r="AJ294">
        <f t="shared" si="193"/>
        <v>53.190862328189276</v>
      </c>
      <c r="AK294">
        <v>-4.1116272987493402E-2</v>
      </c>
      <c r="AL294">
        <v>4.6156618411806002E-2</v>
      </c>
      <c r="AM294">
        <v>3.45073851304902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51689.4128728828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-0.14713350712468212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1582065082.0310299</v>
      </c>
      <c r="BY294">
        <v>400.24948275862101</v>
      </c>
      <c r="BZ294">
        <v>400.00713793103398</v>
      </c>
      <c r="CA294">
        <v>33.003103448275901</v>
      </c>
      <c r="CB294">
        <v>32.979251724137903</v>
      </c>
      <c r="CC294">
        <v>350.01606896551698</v>
      </c>
      <c r="CD294">
        <v>99.082224137930993</v>
      </c>
      <c r="CE294">
        <v>0.19998862068965501</v>
      </c>
      <c r="CF294">
        <v>31.287962068965498</v>
      </c>
      <c r="CG294">
        <v>30.884120689655202</v>
      </c>
      <c r="CH294">
        <v>999.9</v>
      </c>
      <c r="CI294">
        <v>0</v>
      </c>
      <c r="CJ294">
        <v>0</v>
      </c>
      <c r="CK294">
        <v>10007.2331034483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-0.26551724137930999</v>
      </c>
      <c r="CS294">
        <v>0</v>
      </c>
      <c r="CT294">
        <v>13.1724137931034</v>
      </c>
      <c r="CU294">
        <v>-2.0137931034482799</v>
      </c>
      <c r="CV294">
        <v>38.508551724137902</v>
      </c>
      <c r="CW294">
        <v>43.799172413793102</v>
      </c>
      <c r="CX294">
        <v>41.174275862069003</v>
      </c>
      <c r="CY294">
        <v>42.368482758620701</v>
      </c>
      <c r="CZ294">
        <v>39.715241379310299</v>
      </c>
      <c r="DA294">
        <v>0</v>
      </c>
      <c r="DB294">
        <v>0</v>
      </c>
      <c r="DC294">
        <v>0</v>
      </c>
      <c r="DD294">
        <v>1582065093.5</v>
      </c>
      <c r="DE294">
        <v>0.3</v>
      </c>
      <c r="DF294">
        <v>6.2085469531350999</v>
      </c>
      <c r="DG294">
        <v>2.2393166706598402</v>
      </c>
      <c r="DH294">
        <v>12.6423076923077</v>
      </c>
      <c r="DI294">
        <v>15</v>
      </c>
      <c r="DJ294">
        <v>100</v>
      </c>
      <c r="DK294">
        <v>100</v>
      </c>
      <c r="DL294">
        <v>2.605</v>
      </c>
      <c r="DM294">
        <v>0.52900000000000003</v>
      </c>
      <c r="DN294">
        <v>2</v>
      </c>
      <c r="DO294">
        <v>343.42899999999997</v>
      </c>
      <c r="DP294">
        <v>687.952</v>
      </c>
      <c r="DQ294">
        <v>30.9998</v>
      </c>
      <c r="DR294">
        <v>30.293600000000001</v>
      </c>
      <c r="DS294">
        <v>30</v>
      </c>
      <c r="DT294">
        <v>30.238199999999999</v>
      </c>
      <c r="DU294">
        <v>30.253</v>
      </c>
      <c r="DV294">
        <v>21.085100000000001</v>
      </c>
      <c r="DW294">
        <v>10.2546</v>
      </c>
      <c r="DX294">
        <v>100</v>
      </c>
      <c r="DY294">
        <v>31</v>
      </c>
      <c r="DZ294">
        <v>400</v>
      </c>
      <c r="EA294">
        <v>33.041600000000003</v>
      </c>
      <c r="EB294">
        <v>100.261</v>
      </c>
      <c r="EC294">
        <v>100.673</v>
      </c>
    </row>
    <row r="295" spans="1:133" x14ac:dyDescent="0.35">
      <c r="A295">
        <v>279</v>
      </c>
      <c r="B295">
        <v>1582065095.0999999</v>
      </c>
      <c r="C295">
        <v>1390.0999999046301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1582065087.0310299</v>
      </c>
      <c r="O295">
        <f t="shared" si="172"/>
        <v>1.6477525263456955E-5</v>
      </c>
      <c r="P295">
        <f t="shared" si="173"/>
        <v>-0.15154918759821204</v>
      </c>
      <c r="Q295">
        <f t="shared" si="174"/>
        <v>400.24644827586201</v>
      </c>
      <c r="R295">
        <f t="shared" si="175"/>
        <v>576.16794616377229</v>
      </c>
      <c r="S295">
        <f t="shared" si="176"/>
        <v>57.202662500920255</v>
      </c>
      <c r="T295">
        <f t="shared" si="177"/>
        <v>39.736959770768571</v>
      </c>
      <c r="U295">
        <f t="shared" si="178"/>
        <v>1.3055314364335065E-3</v>
      </c>
      <c r="V295">
        <f t="shared" si="179"/>
        <v>2.2469439546344838</v>
      </c>
      <c r="W295">
        <f t="shared" si="180"/>
        <v>1.305110168356825E-3</v>
      </c>
      <c r="X295">
        <f t="shared" si="181"/>
        <v>8.1573169223272577E-4</v>
      </c>
      <c r="Y295">
        <f t="shared" si="182"/>
        <v>0</v>
      </c>
      <c r="Z295">
        <f t="shared" si="183"/>
        <v>31.281634004386891</v>
      </c>
      <c r="AA295">
        <f t="shared" si="184"/>
        <v>30.882517241379301</v>
      </c>
      <c r="AB295">
        <f t="shared" si="185"/>
        <v>4.4812464952828268</v>
      </c>
      <c r="AC295">
        <f t="shared" si="186"/>
        <v>71.455131186277853</v>
      </c>
      <c r="AD295">
        <f t="shared" si="187"/>
        <v>3.276756119685369</v>
      </c>
      <c r="AE295">
        <f t="shared" si="188"/>
        <v>4.5857534165644811</v>
      </c>
      <c r="AF295">
        <f t="shared" si="189"/>
        <v>1.2044903755974579</v>
      </c>
      <c r="AG295">
        <f t="shared" si="190"/>
        <v>-0.72665886411845171</v>
      </c>
      <c r="AH295">
        <f t="shared" si="191"/>
        <v>49.008368876663866</v>
      </c>
      <c r="AI295">
        <f t="shared" si="192"/>
        <v>4.9020027639178112</v>
      </c>
      <c r="AJ295">
        <f t="shared" si="193"/>
        <v>53.183712776463224</v>
      </c>
      <c r="AK295">
        <v>-4.1101524634129298E-2</v>
      </c>
      <c r="AL295">
        <v>4.6140062093128001E-2</v>
      </c>
      <c r="AM295">
        <v>3.4497584689043701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51671.759506101633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-0.15154918759821204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1582065087.0310299</v>
      </c>
      <c r="BY295">
        <v>400.24644827586201</v>
      </c>
      <c r="BZ295">
        <v>399.99796551724103</v>
      </c>
      <c r="CA295">
        <v>33.004789655172402</v>
      </c>
      <c r="CB295">
        <v>32.977475862068999</v>
      </c>
      <c r="CC295">
        <v>350.01410344827599</v>
      </c>
      <c r="CD295">
        <v>99.081227586206893</v>
      </c>
      <c r="CE295">
        <v>0.20000262068965499</v>
      </c>
      <c r="CF295">
        <v>31.2870862068966</v>
      </c>
      <c r="CG295">
        <v>30.882517241379301</v>
      </c>
      <c r="CH295">
        <v>999.9</v>
      </c>
      <c r="CI295">
        <v>0</v>
      </c>
      <c r="CJ295">
        <v>0</v>
      </c>
      <c r="CK295">
        <v>10003.744137931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6.5517241379310406E-2</v>
      </c>
      <c r="CS295">
        <v>0</v>
      </c>
      <c r="CT295">
        <v>13.296551724137901</v>
      </c>
      <c r="CU295">
        <v>-1.9517241379310299</v>
      </c>
      <c r="CV295">
        <v>38.504275862069001</v>
      </c>
      <c r="CW295">
        <v>43.801310344827598</v>
      </c>
      <c r="CX295">
        <v>41.178482758620703</v>
      </c>
      <c r="CY295">
        <v>42.366310344827603</v>
      </c>
      <c r="CZ295">
        <v>39.706551724137903</v>
      </c>
      <c r="DA295">
        <v>0</v>
      </c>
      <c r="DB295">
        <v>0</v>
      </c>
      <c r="DC295">
        <v>0</v>
      </c>
      <c r="DD295">
        <v>1582065098.3</v>
      </c>
      <c r="DE295">
        <v>-0.27307692307692299</v>
      </c>
      <c r="DF295">
        <v>10.3760683484683</v>
      </c>
      <c r="DG295">
        <v>-15.230768735748899</v>
      </c>
      <c r="DH295">
        <v>13.003846153846199</v>
      </c>
      <c r="DI295">
        <v>15</v>
      </c>
      <c r="DJ295">
        <v>100</v>
      </c>
      <c r="DK295">
        <v>100</v>
      </c>
      <c r="DL295">
        <v>2.605</v>
      </c>
      <c r="DM295">
        <v>0.52900000000000003</v>
      </c>
      <c r="DN295">
        <v>2</v>
      </c>
      <c r="DO295">
        <v>343.39400000000001</v>
      </c>
      <c r="DP295">
        <v>688.02200000000005</v>
      </c>
      <c r="DQ295">
        <v>30.9998</v>
      </c>
      <c r="DR295">
        <v>30.293600000000001</v>
      </c>
      <c r="DS295">
        <v>29.9999</v>
      </c>
      <c r="DT295">
        <v>30.238199999999999</v>
      </c>
      <c r="DU295">
        <v>30.253</v>
      </c>
      <c r="DV295">
        <v>21.083500000000001</v>
      </c>
      <c r="DW295">
        <v>10.2546</v>
      </c>
      <c r="DX295">
        <v>100</v>
      </c>
      <c r="DY295">
        <v>31</v>
      </c>
      <c r="DZ295">
        <v>400</v>
      </c>
      <c r="EA295">
        <v>33.040599999999998</v>
      </c>
      <c r="EB295">
        <v>100.261</v>
      </c>
      <c r="EC295">
        <v>100.673</v>
      </c>
    </row>
    <row r="296" spans="1:133" x14ac:dyDescent="0.35">
      <c r="A296">
        <v>280</v>
      </c>
      <c r="B296">
        <v>1582065100.0999999</v>
      </c>
      <c r="C296">
        <v>1395.0999999046301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1582065092.0310299</v>
      </c>
      <c r="O296">
        <f t="shared" si="172"/>
        <v>1.8309910153999446E-5</v>
      </c>
      <c r="P296">
        <f t="shared" si="173"/>
        <v>-0.15567954229302758</v>
      </c>
      <c r="Q296">
        <f t="shared" si="174"/>
        <v>400.24741379310302</v>
      </c>
      <c r="R296">
        <f t="shared" si="175"/>
        <v>562.27238632269007</v>
      </c>
      <c r="S296">
        <f t="shared" si="176"/>
        <v>55.822971999100538</v>
      </c>
      <c r="T296">
        <f t="shared" si="177"/>
        <v>39.736968623001296</v>
      </c>
      <c r="U296">
        <f t="shared" si="178"/>
        <v>1.4507669791481881E-3</v>
      </c>
      <c r="V296">
        <f t="shared" si="179"/>
        <v>2.2481571447081503</v>
      </c>
      <c r="W296">
        <f t="shared" si="180"/>
        <v>1.4502470693093326E-3</v>
      </c>
      <c r="X296">
        <f t="shared" si="181"/>
        <v>9.0645111348761727E-4</v>
      </c>
      <c r="Y296">
        <f t="shared" si="182"/>
        <v>0</v>
      </c>
      <c r="Z296">
        <f t="shared" si="183"/>
        <v>31.280741006625796</v>
      </c>
      <c r="AA296">
        <f t="shared" si="184"/>
        <v>30.882965517241399</v>
      </c>
      <c r="AB296">
        <f t="shared" si="185"/>
        <v>4.4813611344352111</v>
      </c>
      <c r="AC296">
        <f t="shared" si="186"/>
        <v>71.45893703478761</v>
      </c>
      <c r="AD296">
        <f t="shared" si="187"/>
        <v>3.2768766410503583</v>
      </c>
      <c r="AE296">
        <f t="shared" si="188"/>
        <v>4.5856778410447259</v>
      </c>
      <c r="AF296">
        <f t="shared" si="189"/>
        <v>1.2044844933848529</v>
      </c>
      <c r="AG296">
        <f t="shared" si="190"/>
        <v>-0.80746703779137552</v>
      </c>
      <c r="AH296">
        <f t="shared" si="191"/>
        <v>48.945390718029309</v>
      </c>
      <c r="AI296">
        <f t="shared" si="192"/>
        <v>4.893065364981549</v>
      </c>
      <c r="AJ296">
        <f t="shared" si="193"/>
        <v>53.030989045219485</v>
      </c>
      <c r="AK296">
        <v>-4.1134153358869503E-2</v>
      </c>
      <c r="AL296">
        <v>4.6176690695082102E-2</v>
      </c>
      <c r="AM296">
        <v>3.4519265214569601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51711.140076652948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-0.15567954229302758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1582065092.0310299</v>
      </c>
      <c r="BY296">
        <v>400.24741379310302</v>
      </c>
      <c r="BZ296">
        <v>399.99310344827597</v>
      </c>
      <c r="CA296">
        <v>33.006075862068997</v>
      </c>
      <c r="CB296">
        <v>32.975724137931003</v>
      </c>
      <c r="CC296">
        <v>350.007896551724</v>
      </c>
      <c r="CD296">
        <v>99.081051724138007</v>
      </c>
      <c r="CE296">
        <v>0.199961103448276</v>
      </c>
      <c r="CF296">
        <v>31.286796551724098</v>
      </c>
      <c r="CG296">
        <v>30.882965517241399</v>
      </c>
      <c r="CH296">
        <v>999.9</v>
      </c>
      <c r="CI296">
        <v>0</v>
      </c>
      <c r="CJ296">
        <v>0</v>
      </c>
      <c r="CK296">
        <v>10011.703448275901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-1.72068965517241</v>
      </c>
      <c r="CS296">
        <v>0</v>
      </c>
      <c r="CT296">
        <v>12.810344827586199</v>
      </c>
      <c r="CU296">
        <v>-2.0586206896551702</v>
      </c>
      <c r="CV296">
        <v>38.512827586206903</v>
      </c>
      <c r="CW296">
        <v>43.799172413793102</v>
      </c>
      <c r="CX296">
        <v>41.189275862069003</v>
      </c>
      <c r="CY296">
        <v>42.355448275862102</v>
      </c>
      <c r="CZ296">
        <v>39.702206896551701</v>
      </c>
      <c r="DA296">
        <v>0</v>
      </c>
      <c r="DB296">
        <v>0</v>
      </c>
      <c r="DC296">
        <v>0</v>
      </c>
      <c r="DD296">
        <v>1582065103.7</v>
      </c>
      <c r="DE296">
        <v>-0.64615384615384597</v>
      </c>
      <c r="DF296">
        <v>-12.649572409469499</v>
      </c>
      <c r="DG296">
        <v>15.5452994074711</v>
      </c>
      <c r="DH296">
        <v>12.742307692307699</v>
      </c>
      <c r="DI296">
        <v>15</v>
      </c>
      <c r="DJ296">
        <v>100</v>
      </c>
      <c r="DK296">
        <v>100</v>
      </c>
      <c r="DL296">
        <v>2.605</v>
      </c>
      <c r="DM296">
        <v>0.52900000000000003</v>
      </c>
      <c r="DN296">
        <v>2</v>
      </c>
      <c r="DO296">
        <v>343.32299999999998</v>
      </c>
      <c r="DP296">
        <v>688.03499999999997</v>
      </c>
      <c r="DQ296">
        <v>31.0001</v>
      </c>
      <c r="DR296">
        <v>30.291</v>
      </c>
      <c r="DS296">
        <v>29.9999</v>
      </c>
      <c r="DT296">
        <v>30.236000000000001</v>
      </c>
      <c r="DU296">
        <v>30.250299999999999</v>
      </c>
      <c r="DV296">
        <v>21.083400000000001</v>
      </c>
      <c r="DW296">
        <v>9.9816599999999998</v>
      </c>
      <c r="DX296">
        <v>100</v>
      </c>
      <c r="DY296">
        <v>31</v>
      </c>
      <c r="DZ296">
        <v>400</v>
      </c>
      <c r="EA296">
        <v>33.040399999999998</v>
      </c>
      <c r="EB296">
        <v>100.26300000000001</v>
      </c>
      <c r="EC296">
        <v>100.672</v>
      </c>
    </row>
    <row r="297" spans="1:133" x14ac:dyDescent="0.35">
      <c r="A297">
        <v>281</v>
      </c>
      <c r="B297">
        <v>1582065105.0999999</v>
      </c>
      <c r="C297">
        <v>1400.0999999046301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1582065097.0310299</v>
      </c>
      <c r="O297">
        <f t="shared" si="172"/>
        <v>1.841785502212951E-5</v>
      </c>
      <c r="P297">
        <f t="shared" si="173"/>
        <v>-0.15451393506866296</v>
      </c>
      <c r="Q297">
        <f t="shared" si="174"/>
        <v>400.24013793103501</v>
      </c>
      <c r="R297">
        <f t="shared" si="175"/>
        <v>559.92379115142523</v>
      </c>
      <c r="S297">
        <f t="shared" si="176"/>
        <v>55.590173846558535</v>
      </c>
      <c r="T297">
        <f t="shared" si="177"/>
        <v>39.736512717566761</v>
      </c>
      <c r="U297">
        <f t="shared" si="178"/>
        <v>1.4600557595026958E-3</v>
      </c>
      <c r="V297">
        <f t="shared" si="179"/>
        <v>2.2461091578770698</v>
      </c>
      <c r="W297">
        <f t="shared" si="180"/>
        <v>1.4595286920828867E-3</v>
      </c>
      <c r="X297">
        <f t="shared" si="181"/>
        <v>9.1225277045704767E-4</v>
      </c>
      <c r="Y297">
        <f t="shared" si="182"/>
        <v>0</v>
      </c>
      <c r="Z297">
        <f t="shared" si="183"/>
        <v>31.280493361018994</v>
      </c>
      <c r="AA297">
        <f t="shared" si="184"/>
        <v>30.880617241379301</v>
      </c>
      <c r="AB297">
        <f t="shared" si="185"/>
        <v>4.4807606300036005</v>
      </c>
      <c r="AC297">
        <f t="shared" si="186"/>
        <v>71.459585501453844</v>
      </c>
      <c r="AD297">
        <f t="shared" si="187"/>
        <v>3.2768678024363425</v>
      </c>
      <c r="AE297">
        <f t="shared" si="188"/>
        <v>4.5856238591947536</v>
      </c>
      <c r="AF297">
        <f t="shared" si="189"/>
        <v>1.203892827567258</v>
      </c>
      <c r="AG297">
        <f t="shared" si="190"/>
        <v>-0.81222740647591141</v>
      </c>
      <c r="AH297">
        <f t="shared" si="191"/>
        <v>49.16010771380234</v>
      </c>
      <c r="AI297">
        <f t="shared" si="192"/>
        <v>4.9189496576306038</v>
      </c>
      <c r="AJ297">
        <f t="shared" si="193"/>
        <v>53.266829964957033</v>
      </c>
      <c r="AK297">
        <v>-4.1079082006301199E-2</v>
      </c>
      <c r="AL297">
        <v>4.6114868277308797E-2</v>
      </c>
      <c r="AM297">
        <v>3.4482669004400601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51644.792986752655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-0.15451393506866296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1582065097.0310299</v>
      </c>
      <c r="BY297">
        <v>400.24013793103501</v>
      </c>
      <c r="BZ297">
        <v>399.98789655172402</v>
      </c>
      <c r="CA297">
        <v>33.0057655172414</v>
      </c>
      <c r="CB297">
        <v>32.975234482758601</v>
      </c>
      <c r="CC297">
        <v>350.00372413793099</v>
      </c>
      <c r="CD297">
        <v>99.081693103448302</v>
      </c>
      <c r="CE297">
        <v>0.19998544827586201</v>
      </c>
      <c r="CF297">
        <v>31.286589655172399</v>
      </c>
      <c r="CG297">
        <v>30.880617241379301</v>
      </c>
      <c r="CH297">
        <v>999.9</v>
      </c>
      <c r="CI297">
        <v>0</v>
      </c>
      <c r="CJ297">
        <v>0</v>
      </c>
      <c r="CK297">
        <v>9998.2348275862096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-1.3965517241379299</v>
      </c>
      <c r="CS297">
        <v>0</v>
      </c>
      <c r="CT297">
        <v>13.4034482758621</v>
      </c>
      <c r="CU297">
        <v>-1.63793103448276</v>
      </c>
      <c r="CV297">
        <v>38.521379310344798</v>
      </c>
      <c r="CW297">
        <v>43.794896551724101</v>
      </c>
      <c r="CX297">
        <v>41.182896551724099</v>
      </c>
      <c r="CY297">
        <v>42.357620689655199</v>
      </c>
      <c r="CZ297">
        <v>39.700034482758603</v>
      </c>
      <c r="DA297">
        <v>0</v>
      </c>
      <c r="DB297">
        <v>0</v>
      </c>
      <c r="DC297">
        <v>0</v>
      </c>
      <c r="DD297">
        <v>1582065108.5</v>
      </c>
      <c r="DE297">
        <v>-0.83461538461538398</v>
      </c>
      <c r="DF297">
        <v>16.728205249649001</v>
      </c>
      <c r="DG297">
        <v>8.1709404992521595</v>
      </c>
      <c r="DH297">
        <v>13.2307692307692</v>
      </c>
      <c r="DI297">
        <v>15</v>
      </c>
      <c r="DJ297">
        <v>100</v>
      </c>
      <c r="DK297">
        <v>100</v>
      </c>
      <c r="DL297">
        <v>2.605</v>
      </c>
      <c r="DM297">
        <v>0.52900000000000003</v>
      </c>
      <c r="DN297">
        <v>2</v>
      </c>
      <c r="DO297">
        <v>343.238</v>
      </c>
      <c r="DP297">
        <v>688.12900000000002</v>
      </c>
      <c r="DQ297">
        <v>31</v>
      </c>
      <c r="DR297">
        <v>30.290700000000001</v>
      </c>
      <c r="DS297">
        <v>30</v>
      </c>
      <c r="DT297">
        <v>30.235600000000002</v>
      </c>
      <c r="DU297">
        <v>30.250299999999999</v>
      </c>
      <c r="DV297">
        <v>21.085000000000001</v>
      </c>
      <c r="DW297">
        <v>9.9816599999999998</v>
      </c>
      <c r="DX297">
        <v>100</v>
      </c>
      <c r="DY297">
        <v>31</v>
      </c>
      <c r="DZ297">
        <v>400</v>
      </c>
      <c r="EA297">
        <v>33.045999999999999</v>
      </c>
      <c r="EB297">
        <v>100.26300000000001</v>
      </c>
      <c r="EC297">
        <v>100.67400000000001</v>
      </c>
    </row>
    <row r="298" spans="1:133" x14ac:dyDescent="0.35">
      <c r="A298">
        <v>282</v>
      </c>
      <c r="B298">
        <v>1582065110.0999999</v>
      </c>
      <c r="C298">
        <v>1405.0999999046301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1582065102.0310299</v>
      </c>
      <c r="O298">
        <f t="shared" si="172"/>
        <v>1.2709952630191148E-5</v>
      </c>
      <c r="P298">
        <f t="shared" si="173"/>
        <v>-0.15104364849515031</v>
      </c>
      <c r="Q298">
        <f t="shared" si="174"/>
        <v>400.234793103448</v>
      </c>
      <c r="R298">
        <f t="shared" si="175"/>
        <v>629.72899727320225</v>
      </c>
      <c r="S298">
        <f t="shared" si="176"/>
        <v>62.521192576945388</v>
      </c>
      <c r="T298">
        <f t="shared" si="177"/>
        <v>39.736389278511332</v>
      </c>
      <c r="U298">
        <f t="shared" si="178"/>
        <v>1.0076355828599172E-3</v>
      </c>
      <c r="V298">
        <f t="shared" si="179"/>
        <v>2.2468368426636989</v>
      </c>
      <c r="W298">
        <f t="shared" si="180"/>
        <v>1.0073845988197684E-3</v>
      </c>
      <c r="X298">
        <f t="shared" si="181"/>
        <v>6.2963791841565185E-4</v>
      </c>
      <c r="Y298">
        <f t="shared" si="182"/>
        <v>0</v>
      </c>
      <c r="Z298">
        <f t="shared" si="183"/>
        <v>31.281252871437932</v>
      </c>
      <c r="AA298">
        <f t="shared" si="184"/>
        <v>30.879868965517201</v>
      </c>
      <c r="AB298">
        <f t="shared" si="185"/>
        <v>4.480569294566525</v>
      </c>
      <c r="AC298">
        <f t="shared" si="186"/>
        <v>71.46440895590726</v>
      </c>
      <c r="AD298">
        <f t="shared" si="187"/>
        <v>3.2768781028770002</v>
      </c>
      <c r="AE298">
        <f t="shared" si="188"/>
        <v>4.5853287681967636</v>
      </c>
      <c r="AF298">
        <f t="shared" si="189"/>
        <v>1.2036911916895248</v>
      </c>
      <c r="AG298">
        <f t="shared" si="190"/>
        <v>-0.56050891099142963</v>
      </c>
      <c r="AH298">
        <f t="shared" si="191"/>
        <v>49.129670280547487</v>
      </c>
      <c r="AI298">
        <f t="shared" si="192"/>
        <v>4.9142664156033566</v>
      </c>
      <c r="AJ298">
        <f t="shared" si="193"/>
        <v>53.483427785159414</v>
      </c>
      <c r="AK298">
        <v>-4.10986446221695E-2</v>
      </c>
      <c r="AL298">
        <v>4.6136829027400197E-2</v>
      </c>
      <c r="AM298">
        <v>3.4495670748973999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51668.595723419457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-0.15104364849515031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1582065102.0310299</v>
      </c>
      <c r="BY298">
        <v>400.234793103448</v>
      </c>
      <c r="BZ298">
        <v>399.98458620689701</v>
      </c>
      <c r="CA298">
        <v>33.0055310344828</v>
      </c>
      <c r="CB298">
        <v>32.984462068965499</v>
      </c>
      <c r="CC298">
        <v>350.00637931034498</v>
      </c>
      <c r="CD298">
        <v>99.082737931034501</v>
      </c>
      <c r="CE298">
        <v>0.19995803448275901</v>
      </c>
      <c r="CF298">
        <v>31.285458620689599</v>
      </c>
      <c r="CG298">
        <v>30.879868965517201</v>
      </c>
      <c r="CH298">
        <v>999.9</v>
      </c>
      <c r="CI298">
        <v>0</v>
      </c>
      <c r="CJ298">
        <v>0</v>
      </c>
      <c r="CK298">
        <v>10002.8906896552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-2.3344827586206902</v>
      </c>
      <c r="CS298">
        <v>0</v>
      </c>
      <c r="CT298">
        <v>12.9862068965517</v>
      </c>
      <c r="CU298">
        <v>-1.83103448275862</v>
      </c>
      <c r="CV298">
        <v>38.538482758620702</v>
      </c>
      <c r="CW298">
        <v>43.794896551724101</v>
      </c>
      <c r="CX298">
        <v>41.204586206896501</v>
      </c>
      <c r="CY298">
        <v>42.364137931034499</v>
      </c>
      <c r="CZ298">
        <v>39.715241379310299</v>
      </c>
      <c r="DA298">
        <v>0</v>
      </c>
      <c r="DB298">
        <v>0</v>
      </c>
      <c r="DC298">
        <v>0</v>
      </c>
      <c r="DD298">
        <v>1582065113.3</v>
      </c>
      <c r="DE298">
        <v>-2.15</v>
      </c>
      <c r="DF298">
        <v>-8.7282050283946795</v>
      </c>
      <c r="DG298">
        <v>-6.52649562565861</v>
      </c>
      <c r="DH298">
        <v>13.5884615384615</v>
      </c>
      <c r="DI298">
        <v>15</v>
      </c>
      <c r="DJ298">
        <v>100</v>
      </c>
      <c r="DK298">
        <v>100</v>
      </c>
      <c r="DL298">
        <v>2.605</v>
      </c>
      <c r="DM298">
        <v>0.52900000000000003</v>
      </c>
      <c r="DN298">
        <v>2</v>
      </c>
      <c r="DO298">
        <v>343.286</v>
      </c>
      <c r="DP298">
        <v>688.17399999999998</v>
      </c>
      <c r="DQ298">
        <v>31</v>
      </c>
      <c r="DR298">
        <v>30.2883</v>
      </c>
      <c r="DS298">
        <v>30.0001</v>
      </c>
      <c r="DT298">
        <v>30.2334</v>
      </c>
      <c r="DU298">
        <v>30.2502</v>
      </c>
      <c r="DV298">
        <v>21.085599999999999</v>
      </c>
      <c r="DW298">
        <v>9.9816599999999998</v>
      </c>
      <c r="DX298">
        <v>100</v>
      </c>
      <c r="DY298">
        <v>31</v>
      </c>
      <c r="DZ298">
        <v>400</v>
      </c>
      <c r="EA298">
        <v>33.039099999999998</v>
      </c>
      <c r="EB298">
        <v>100.26300000000001</v>
      </c>
      <c r="EC298">
        <v>100.675</v>
      </c>
    </row>
    <row r="299" spans="1:133" x14ac:dyDescent="0.35">
      <c r="A299">
        <v>283</v>
      </c>
      <c r="B299">
        <v>1582065115.0999999</v>
      </c>
      <c r="C299">
        <v>1410.0999999046301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1582065107.0310299</v>
      </c>
      <c r="O299">
        <f t="shared" si="172"/>
        <v>6.7981612396685412E-6</v>
      </c>
      <c r="P299">
        <f t="shared" si="173"/>
        <v>-0.12834252295150181</v>
      </c>
      <c r="Q299">
        <f t="shared" si="174"/>
        <v>400.21800000000002</v>
      </c>
      <c r="R299">
        <f t="shared" si="175"/>
        <v>769.05225789358622</v>
      </c>
      <c r="S299">
        <f t="shared" si="176"/>
        <v>76.35387626121063</v>
      </c>
      <c r="T299">
        <f t="shared" si="177"/>
        <v>39.734875407826365</v>
      </c>
      <c r="U299">
        <f t="shared" si="178"/>
        <v>5.3956934375497365E-4</v>
      </c>
      <c r="V299">
        <f t="shared" si="179"/>
        <v>2.2467947341546561</v>
      </c>
      <c r="W299">
        <f t="shared" si="180"/>
        <v>5.3949736637095961E-4</v>
      </c>
      <c r="X299">
        <f t="shared" si="181"/>
        <v>3.3719231990220671E-4</v>
      </c>
      <c r="Y299">
        <f t="shared" si="182"/>
        <v>0</v>
      </c>
      <c r="Z299">
        <f t="shared" si="183"/>
        <v>31.28141594987812</v>
      </c>
      <c r="AA299">
        <f t="shared" si="184"/>
        <v>30.874834482758601</v>
      </c>
      <c r="AB299">
        <f t="shared" si="185"/>
        <v>4.4792821536014769</v>
      </c>
      <c r="AC299">
        <f t="shared" si="186"/>
        <v>71.476389428414137</v>
      </c>
      <c r="AD299">
        <f t="shared" si="187"/>
        <v>3.2770930851687381</v>
      </c>
      <c r="AE299">
        <f t="shared" si="188"/>
        <v>4.5848609748969622</v>
      </c>
      <c r="AF299">
        <f t="shared" si="189"/>
        <v>1.2021890684327388</v>
      </c>
      <c r="AG299">
        <f t="shared" si="190"/>
        <v>-0.29979891066938269</v>
      </c>
      <c r="AH299">
        <f t="shared" si="191"/>
        <v>49.521375204929107</v>
      </c>
      <c r="AI299">
        <f t="shared" si="192"/>
        <v>4.9533733074650526</v>
      </c>
      <c r="AJ299">
        <f t="shared" si="193"/>
        <v>54.174949601724776</v>
      </c>
      <c r="AK299">
        <v>-4.1097512448222802E-2</v>
      </c>
      <c r="AL299">
        <v>4.6135558062961199E-2</v>
      </c>
      <c r="AM299">
        <v>3.4494918339129099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51667.541954860259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-0.12834252295150181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1582065107.0310299</v>
      </c>
      <c r="BY299">
        <v>400.21800000000002</v>
      </c>
      <c r="BZ299">
        <v>400.00265517241399</v>
      </c>
      <c r="CA299">
        <v>33.007568965517201</v>
      </c>
      <c r="CB299">
        <v>32.996299999999998</v>
      </c>
      <c r="CC299">
        <v>350.01103448275899</v>
      </c>
      <c r="CD299">
        <v>99.083058620689698</v>
      </c>
      <c r="CE299">
        <v>0.20002062068965501</v>
      </c>
      <c r="CF299">
        <v>31.283665517241399</v>
      </c>
      <c r="CG299">
        <v>30.874834482758601</v>
      </c>
      <c r="CH299">
        <v>999.9</v>
      </c>
      <c r="CI299">
        <v>0</v>
      </c>
      <c r="CJ299">
        <v>0</v>
      </c>
      <c r="CK299">
        <v>10002.5827586207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-1.44137931034483</v>
      </c>
      <c r="CS299">
        <v>0</v>
      </c>
      <c r="CT299">
        <v>12.7655172413793</v>
      </c>
      <c r="CU299">
        <v>-1.68965517241379</v>
      </c>
      <c r="CV299">
        <v>38.549172413793102</v>
      </c>
      <c r="CW299">
        <v>43.807724137930997</v>
      </c>
      <c r="CX299">
        <v>41.2219310344828</v>
      </c>
      <c r="CY299">
        <v>42.370655172413798</v>
      </c>
      <c r="CZ299">
        <v>39.728275862068998</v>
      </c>
      <c r="DA299">
        <v>0</v>
      </c>
      <c r="DB299">
        <v>0</v>
      </c>
      <c r="DC299">
        <v>0</v>
      </c>
      <c r="DD299">
        <v>1582065118.7</v>
      </c>
      <c r="DE299">
        <v>-1.6192307692307699</v>
      </c>
      <c r="DF299">
        <v>-18.0820513967243</v>
      </c>
      <c r="DG299">
        <v>1.95213691819991</v>
      </c>
      <c r="DH299">
        <v>13.1269230769231</v>
      </c>
      <c r="DI299">
        <v>15</v>
      </c>
      <c r="DJ299">
        <v>100</v>
      </c>
      <c r="DK299">
        <v>100</v>
      </c>
      <c r="DL299">
        <v>2.605</v>
      </c>
      <c r="DM299">
        <v>0.52900000000000003</v>
      </c>
      <c r="DN299">
        <v>2</v>
      </c>
      <c r="DO299">
        <v>343.33100000000002</v>
      </c>
      <c r="DP299">
        <v>688.05</v>
      </c>
      <c r="DQ299">
        <v>30.9998</v>
      </c>
      <c r="DR299">
        <v>30.288</v>
      </c>
      <c r="DS299">
        <v>30.0001</v>
      </c>
      <c r="DT299">
        <v>30.233000000000001</v>
      </c>
      <c r="DU299">
        <v>30.247800000000002</v>
      </c>
      <c r="DV299">
        <v>21.0854</v>
      </c>
      <c r="DW299">
        <v>9.9816599999999998</v>
      </c>
      <c r="DX299">
        <v>100</v>
      </c>
      <c r="DY299">
        <v>31</v>
      </c>
      <c r="DZ299">
        <v>400</v>
      </c>
      <c r="EA299">
        <v>33.039000000000001</v>
      </c>
      <c r="EB299">
        <v>100.261</v>
      </c>
      <c r="EC299">
        <v>100.67400000000001</v>
      </c>
    </row>
    <row r="300" spans="1:133" x14ac:dyDescent="0.35">
      <c r="A300">
        <v>284</v>
      </c>
      <c r="B300">
        <v>1582065120.0999999</v>
      </c>
      <c r="C300">
        <v>1415.0999999046301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1582065112.0310299</v>
      </c>
      <c r="O300">
        <f t="shared" si="172"/>
        <v>2.0261948518234814E-6</v>
      </c>
      <c r="P300">
        <f t="shared" si="173"/>
        <v>-0.14301150429155926</v>
      </c>
      <c r="Q300">
        <f t="shared" si="174"/>
        <v>400.22524137930998</v>
      </c>
      <c r="R300">
        <f t="shared" si="175"/>
        <v>1800.3754180774001</v>
      </c>
      <c r="S300">
        <f t="shared" si="176"/>
        <v>178.74681666301203</v>
      </c>
      <c r="T300">
        <f t="shared" si="177"/>
        <v>39.735594657881357</v>
      </c>
      <c r="U300">
        <f t="shared" si="178"/>
        <v>1.6088203047517064E-4</v>
      </c>
      <c r="V300">
        <f t="shared" si="179"/>
        <v>2.24662315477751</v>
      </c>
      <c r="W300">
        <f t="shared" si="180"/>
        <v>1.6087563027315452E-4</v>
      </c>
      <c r="X300">
        <f t="shared" si="181"/>
        <v>1.005478439177174E-4</v>
      </c>
      <c r="Y300">
        <f t="shared" si="182"/>
        <v>0</v>
      </c>
      <c r="Z300">
        <f t="shared" si="183"/>
        <v>31.280926019426353</v>
      </c>
      <c r="AA300">
        <f t="shared" si="184"/>
        <v>30.8742448275862</v>
      </c>
      <c r="AB300">
        <f t="shared" si="185"/>
        <v>4.4791314204934896</v>
      </c>
      <c r="AC300">
        <f t="shared" si="186"/>
        <v>71.494304104103151</v>
      </c>
      <c r="AD300">
        <f t="shared" si="187"/>
        <v>3.2775285863391748</v>
      </c>
      <c r="AE300">
        <f t="shared" si="188"/>
        <v>4.5843212650433696</v>
      </c>
      <c r="AF300">
        <f t="shared" si="189"/>
        <v>1.2016028341543148</v>
      </c>
      <c r="AG300">
        <f t="shared" si="190"/>
        <v>-8.9355192965415525E-2</v>
      </c>
      <c r="AH300">
        <f t="shared" si="191"/>
        <v>49.338419449912713</v>
      </c>
      <c r="AI300">
        <f t="shared" si="192"/>
        <v>4.9353853252535416</v>
      </c>
      <c r="AJ300">
        <f t="shared" si="193"/>
        <v>54.184449582200841</v>
      </c>
      <c r="AK300">
        <v>-4.1092899381027698E-2</v>
      </c>
      <c r="AL300">
        <v>4.61303794909078E-2</v>
      </c>
      <c r="AM300">
        <v>3.4491852555490601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51662.331022629245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-0.14301150429155926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1582065112.0310299</v>
      </c>
      <c r="BY300">
        <v>400.22524137930998</v>
      </c>
      <c r="BZ300">
        <v>399.98148275862098</v>
      </c>
      <c r="CA300">
        <v>33.011955172413799</v>
      </c>
      <c r="CB300">
        <v>33.008596551724096</v>
      </c>
      <c r="CC300">
        <v>350.01979310344802</v>
      </c>
      <c r="CD300">
        <v>99.083058620689698</v>
      </c>
      <c r="CE300">
        <v>0.200021379310345</v>
      </c>
      <c r="CF300">
        <v>31.2815965517241</v>
      </c>
      <c r="CG300">
        <v>30.8742448275862</v>
      </c>
      <c r="CH300">
        <v>999.9</v>
      </c>
      <c r="CI300">
        <v>0</v>
      </c>
      <c r="CJ300">
        <v>0</v>
      </c>
      <c r="CK300">
        <v>10001.459999999999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-1.4896551724137901</v>
      </c>
      <c r="CS300">
        <v>0</v>
      </c>
      <c r="CT300">
        <v>10.8793103448276</v>
      </c>
      <c r="CU300">
        <v>-2.1793103448275901</v>
      </c>
      <c r="CV300">
        <v>38.561999999999998</v>
      </c>
      <c r="CW300">
        <v>43.809862068965501</v>
      </c>
      <c r="CX300">
        <v>41.25</v>
      </c>
      <c r="CY300">
        <v>42.375</v>
      </c>
      <c r="CZ300">
        <v>39.734793103448297</v>
      </c>
      <c r="DA300">
        <v>0</v>
      </c>
      <c r="DB300">
        <v>0</v>
      </c>
      <c r="DC300">
        <v>0</v>
      </c>
      <c r="DD300">
        <v>1582065123.5</v>
      </c>
      <c r="DE300">
        <v>-2.1769230769230798</v>
      </c>
      <c r="DF300">
        <v>22.345299157455699</v>
      </c>
      <c r="DG300">
        <v>-28.184615392836101</v>
      </c>
      <c r="DH300">
        <v>10.9538461538462</v>
      </c>
      <c r="DI300">
        <v>15</v>
      </c>
      <c r="DJ300">
        <v>100</v>
      </c>
      <c r="DK300">
        <v>100</v>
      </c>
      <c r="DL300">
        <v>2.605</v>
      </c>
      <c r="DM300">
        <v>0.52900000000000003</v>
      </c>
      <c r="DN300">
        <v>2</v>
      </c>
      <c r="DO300">
        <v>343.39400000000001</v>
      </c>
      <c r="DP300">
        <v>688.22699999999998</v>
      </c>
      <c r="DQ300">
        <v>30.999600000000001</v>
      </c>
      <c r="DR300">
        <v>30.285699999999999</v>
      </c>
      <c r="DS300">
        <v>30</v>
      </c>
      <c r="DT300">
        <v>30.231400000000001</v>
      </c>
      <c r="DU300">
        <v>30.247</v>
      </c>
      <c r="DV300">
        <v>21.087900000000001</v>
      </c>
      <c r="DW300">
        <v>9.9816599999999998</v>
      </c>
      <c r="DX300">
        <v>100</v>
      </c>
      <c r="DY300">
        <v>31</v>
      </c>
      <c r="DZ300">
        <v>400</v>
      </c>
      <c r="EA300">
        <v>33.039000000000001</v>
      </c>
      <c r="EB300">
        <v>100.26300000000001</v>
      </c>
      <c r="EC300">
        <v>100.67400000000001</v>
      </c>
    </row>
    <row r="301" spans="1:133" x14ac:dyDescent="0.35">
      <c r="A301">
        <v>285</v>
      </c>
      <c r="B301">
        <v>1582065125.0999999</v>
      </c>
      <c r="C301">
        <v>1420.0999999046301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1582065117.0310299</v>
      </c>
      <c r="O301">
        <f t="shared" si="172"/>
        <v>3.1723935942028298E-6</v>
      </c>
      <c r="P301">
        <f t="shared" si="173"/>
        <v>-0.14527819636117972</v>
      </c>
      <c r="Q301">
        <f t="shared" si="174"/>
        <v>400.23103448275901</v>
      </c>
      <c r="R301">
        <f t="shared" si="175"/>
        <v>1304.9458688987404</v>
      </c>
      <c r="S301">
        <f t="shared" si="176"/>
        <v>129.55809172209061</v>
      </c>
      <c r="T301">
        <f t="shared" si="177"/>
        <v>39.735877411761159</v>
      </c>
      <c r="U301">
        <f t="shared" si="178"/>
        <v>2.5215647389744366E-4</v>
      </c>
      <c r="V301">
        <f t="shared" si="179"/>
        <v>2.2461047130254608</v>
      </c>
      <c r="W301">
        <f t="shared" si="180"/>
        <v>2.5214074825166113E-4</v>
      </c>
      <c r="X301">
        <f t="shared" si="181"/>
        <v>1.5758938042679469E-4</v>
      </c>
      <c r="Y301">
        <f t="shared" si="182"/>
        <v>0</v>
      </c>
      <c r="Z301">
        <f t="shared" si="183"/>
        <v>31.279401656910899</v>
      </c>
      <c r="AA301">
        <f t="shared" si="184"/>
        <v>30.871482758620701</v>
      </c>
      <c r="AB301">
        <f t="shared" si="185"/>
        <v>4.4784254137037767</v>
      </c>
      <c r="AC301">
        <f t="shared" si="186"/>
        <v>71.510698408525499</v>
      </c>
      <c r="AD301">
        <f t="shared" si="187"/>
        <v>3.2780666117694994</v>
      </c>
      <c r="AE301">
        <f t="shared" si="188"/>
        <v>4.5840226493700262</v>
      </c>
      <c r="AF301">
        <f t="shared" si="189"/>
        <v>1.2003588019342772</v>
      </c>
      <c r="AG301">
        <f t="shared" si="190"/>
        <v>-0.1399025575043448</v>
      </c>
      <c r="AH301">
        <f t="shared" si="191"/>
        <v>49.522868863542065</v>
      </c>
      <c r="AI301">
        <f t="shared" si="192"/>
        <v>4.9548839952172141</v>
      </c>
      <c r="AJ301">
        <f t="shared" si="193"/>
        <v>54.337850301254932</v>
      </c>
      <c r="AK301">
        <v>-4.1078962531258298E-2</v>
      </c>
      <c r="AL301">
        <v>4.6114734156106597E-2</v>
      </c>
      <c r="AM301">
        <v>3.4482589592141202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51645.7041913348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-0.14527819636117972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1582065117.0310299</v>
      </c>
      <c r="BY301">
        <v>400.23103448275901</v>
      </c>
      <c r="BZ301">
        <v>399.98417241379298</v>
      </c>
      <c r="CA301">
        <v>33.017617241379298</v>
      </c>
      <c r="CB301">
        <v>33.012358620689703</v>
      </c>
      <c r="CC301">
        <v>350.01368965517202</v>
      </c>
      <c r="CD301">
        <v>99.082327586206901</v>
      </c>
      <c r="CE301">
        <v>0.20002182758620701</v>
      </c>
      <c r="CF301">
        <v>31.280451724137901</v>
      </c>
      <c r="CG301">
        <v>30.871482758620701</v>
      </c>
      <c r="CH301">
        <v>999.9</v>
      </c>
      <c r="CI301">
        <v>0</v>
      </c>
      <c r="CJ301">
        <v>0</v>
      </c>
      <c r="CK301">
        <v>9998.1417241379295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-2.0068965517241399</v>
      </c>
      <c r="CS301">
        <v>0</v>
      </c>
      <c r="CT301">
        <v>10.6586206896552</v>
      </c>
      <c r="CU301">
        <v>-2.1758620689655199</v>
      </c>
      <c r="CV301">
        <v>38.561999999999998</v>
      </c>
      <c r="CW301">
        <v>43.809862068965501</v>
      </c>
      <c r="CX301">
        <v>41.25</v>
      </c>
      <c r="CY301">
        <v>42.375</v>
      </c>
      <c r="CZ301">
        <v>39.730448275862102</v>
      </c>
      <c r="DA301">
        <v>0</v>
      </c>
      <c r="DB301">
        <v>0</v>
      </c>
      <c r="DC301">
        <v>0</v>
      </c>
      <c r="DD301">
        <v>1582065128.3</v>
      </c>
      <c r="DE301">
        <v>-1.82692307692308</v>
      </c>
      <c r="DF301">
        <v>-1.63760677152058</v>
      </c>
      <c r="DG301">
        <v>-7.4871797090707801</v>
      </c>
      <c r="DH301">
        <v>10.7384615384615</v>
      </c>
      <c r="DI301">
        <v>15</v>
      </c>
      <c r="DJ301">
        <v>100</v>
      </c>
      <c r="DK301">
        <v>100</v>
      </c>
      <c r="DL301">
        <v>2.605</v>
      </c>
      <c r="DM301">
        <v>0.52900000000000003</v>
      </c>
      <c r="DN301">
        <v>2</v>
      </c>
      <c r="DO301">
        <v>343.37599999999998</v>
      </c>
      <c r="DP301">
        <v>688.25099999999998</v>
      </c>
      <c r="DQ301">
        <v>30.999600000000001</v>
      </c>
      <c r="DR301">
        <v>30.285399999999999</v>
      </c>
      <c r="DS301">
        <v>29.9999</v>
      </c>
      <c r="DT301">
        <v>30.2303</v>
      </c>
      <c r="DU301">
        <v>30.245100000000001</v>
      </c>
      <c r="DV301">
        <v>21.087499999999999</v>
      </c>
      <c r="DW301">
        <v>9.9816599999999998</v>
      </c>
      <c r="DX301">
        <v>100</v>
      </c>
      <c r="DY301">
        <v>31</v>
      </c>
      <c r="DZ301">
        <v>400</v>
      </c>
      <c r="EA301">
        <v>33.039000000000001</v>
      </c>
      <c r="EB301">
        <v>100.262</v>
      </c>
      <c r="EC301">
        <v>100.673</v>
      </c>
    </row>
    <row r="302" spans="1:133" x14ac:dyDescent="0.35">
      <c r="A302">
        <v>286</v>
      </c>
      <c r="B302">
        <v>1582065130.0999999</v>
      </c>
      <c r="C302">
        <v>1425.0999999046301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1582065122.0310299</v>
      </c>
      <c r="O302">
        <f t="shared" si="172"/>
        <v>5.7975097834413435E-6</v>
      </c>
      <c r="P302">
        <f t="shared" si="173"/>
        <v>-0.14652517568900555</v>
      </c>
      <c r="Q302">
        <f t="shared" si="174"/>
        <v>400.24075862068997</v>
      </c>
      <c r="R302">
        <f t="shared" si="175"/>
        <v>895.76594185143404</v>
      </c>
      <c r="S302">
        <f t="shared" si="176"/>
        <v>88.933254560601512</v>
      </c>
      <c r="T302">
        <f t="shared" si="177"/>
        <v>39.736622714603712</v>
      </c>
      <c r="U302">
        <f t="shared" si="178"/>
        <v>4.6102943354755778E-4</v>
      </c>
      <c r="V302">
        <f t="shared" si="179"/>
        <v>2.2462021016333837</v>
      </c>
      <c r="W302">
        <f t="shared" si="180"/>
        <v>4.609768702633857E-4</v>
      </c>
      <c r="X302">
        <f t="shared" si="181"/>
        <v>2.881152658992678E-4</v>
      </c>
      <c r="Y302">
        <f t="shared" si="182"/>
        <v>0</v>
      </c>
      <c r="Z302">
        <f t="shared" si="183"/>
        <v>31.278022469271551</v>
      </c>
      <c r="AA302">
        <f t="shared" si="184"/>
        <v>30.871158620689702</v>
      </c>
      <c r="AB302">
        <f t="shared" si="185"/>
        <v>4.4783425678270108</v>
      </c>
      <c r="AC302">
        <f t="shared" si="186"/>
        <v>71.522117873129659</v>
      </c>
      <c r="AD302">
        <f t="shared" si="187"/>
        <v>3.278494877826351</v>
      </c>
      <c r="AE302">
        <f t="shared" si="188"/>
        <v>4.5838895369988171</v>
      </c>
      <c r="AF302">
        <f t="shared" si="189"/>
        <v>1.1998476900006598</v>
      </c>
      <c r="AG302">
        <f t="shared" si="190"/>
        <v>-0.25567018144976322</v>
      </c>
      <c r="AH302">
        <f t="shared" si="191"/>
        <v>49.502466977500291</v>
      </c>
      <c r="AI302">
        <f t="shared" si="192"/>
        <v>4.9526076068070761</v>
      </c>
      <c r="AJ302">
        <f t="shared" si="193"/>
        <v>54.199404402857603</v>
      </c>
      <c r="AK302">
        <v>-4.1081580329503202E-2</v>
      </c>
      <c r="AL302">
        <v>4.6117672863968201E-2</v>
      </c>
      <c r="AM302">
        <v>3.4484329563116898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51648.937239302366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-0.14652517568900555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1582065122.0310299</v>
      </c>
      <c r="BY302">
        <v>400.24075862068997</v>
      </c>
      <c r="BZ302">
        <v>399.993551724138</v>
      </c>
      <c r="CA302">
        <v>33.0221137931035</v>
      </c>
      <c r="CB302">
        <v>33.012503448275901</v>
      </c>
      <c r="CC302">
        <v>350.00182758620701</v>
      </c>
      <c r="CD302">
        <v>99.081841379310305</v>
      </c>
      <c r="CE302">
        <v>0.19995803448275901</v>
      </c>
      <c r="CF302">
        <v>31.279941379310301</v>
      </c>
      <c r="CG302">
        <v>30.871158620689702</v>
      </c>
      <c r="CH302">
        <v>999.9</v>
      </c>
      <c r="CI302">
        <v>0</v>
      </c>
      <c r="CJ302">
        <v>0</v>
      </c>
      <c r="CK302">
        <v>9998.8279310344806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-1.27241379310345</v>
      </c>
      <c r="CS302">
        <v>0</v>
      </c>
      <c r="CT302">
        <v>11.917241379310299</v>
      </c>
      <c r="CU302">
        <v>-1.99655172413793</v>
      </c>
      <c r="CV302">
        <v>38.557724137930997</v>
      </c>
      <c r="CW302">
        <v>43.794896551724101</v>
      </c>
      <c r="CX302">
        <v>41.25</v>
      </c>
      <c r="CY302">
        <v>42.375</v>
      </c>
      <c r="CZ302">
        <v>39.721758620689599</v>
      </c>
      <c r="DA302">
        <v>0</v>
      </c>
      <c r="DB302">
        <v>0</v>
      </c>
      <c r="DC302">
        <v>0</v>
      </c>
      <c r="DD302">
        <v>1582065133.7</v>
      </c>
      <c r="DE302">
        <v>-1.85</v>
      </c>
      <c r="DF302">
        <v>-0.20854672706556099</v>
      </c>
      <c r="DG302">
        <v>38.184615324042703</v>
      </c>
      <c r="DH302">
        <v>11.388461538461501</v>
      </c>
      <c r="DI302">
        <v>15</v>
      </c>
      <c r="DJ302">
        <v>100</v>
      </c>
      <c r="DK302">
        <v>100</v>
      </c>
      <c r="DL302">
        <v>2.605</v>
      </c>
      <c r="DM302">
        <v>0.52900000000000003</v>
      </c>
      <c r="DN302">
        <v>2</v>
      </c>
      <c r="DO302">
        <v>343.30500000000001</v>
      </c>
      <c r="DP302">
        <v>688.08799999999997</v>
      </c>
      <c r="DQ302">
        <v>31.0001</v>
      </c>
      <c r="DR302">
        <v>30.283100000000001</v>
      </c>
      <c r="DS302">
        <v>30</v>
      </c>
      <c r="DT302">
        <v>30.23</v>
      </c>
      <c r="DU302">
        <v>30.245100000000001</v>
      </c>
      <c r="DV302">
        <v>21.084499999999998</v>
      </c>
      <c r="DW302">
        <v>9.9816599999999998</v>
      </c>
      <c r="DX302">
        <v>100</v>
      </c>
      <c r="DY302">
        <v>31</v>
      </c>
      <c r="DZ302">
        <v>400</v>
      </c>
      <c r="EA302">
        <v>33.039000000000001</v>
      </c>
      <c r="EB302">
        <v>100.26300000000001</v>
      </c>
      <c r="EC302">
        <v>100.67400000000001</v>
      </c>
    </row>
    <row r="303" spans="1:133" x14ac:dyDescent="0.35">
      <c r="A303">
        <v>287</v>
      </c>
      <c r="B303">
        <v>1582065135.0999999</v>
      </c>
      <c r="C303">
        <v>1430.0999999046301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1582065127.0310299</v>
      </c>
      <c r="O303">
        <f t="shared" si="172"/>
        <v>7.2454201020916561E-6</v>
      </c>
      <c r="P303">
        <f t="shared" si="173"/>
        <v>-0.13916054162201402</v>
      </c>
      <c r="Q303">
        <f t="shared" si="174"/>
        <v>400.24189655172398</v>
      </c>
      <c r="R303">
        <f t="shared" si="175"/>
        <v>774.71089493532418</v>
      </c>
      <c r="S303">
        <f t="shared" si="176"/>
        <v>76.914118629014226</v>
      </c>
      <c r="T303">
        <f t="shared" si="177"/>
        <v>39.736439635653923</v>
      </c>
      <c r="U303">
        <f t="shared" si="178"/>
        <v>5.7647709646703558E-4</v>
      </c>
      <c r="V303">
        <f t="shared" si="179"/>
        <v>2.2458378234525727</v>
      </c>
      <c r="W303">
        <f t="shared" si="180"/>
        <v>5.7639490128967173E-4</v>
      </c>
      <c r="X303">
        <f t="shared" si="181"/>
        <v>3.6025419705530855E-4</v>
      </c>
      <c r="Y303">
        <f t="shared" si="182"/>
        <v>0</v>
      </c>
      <c r="Z303">
        <f t="shared" si="183"/>
        <v>31.277680805159914</v>
      </c>
      <c r="AA303">
        <f t="shared" si="184"/>
        <v>30.8699310344828</v>
      </c>
      <c r="AB303">
        <f t="shared" si="185"/>
        <v>4.4780288232040224</v>
      </c>
      <c r="AC303">
        <f t="shared" si="186"/>
        <v>71.528103778832261</v>
      </c>
      <c r="AD303">
        <f t="shared" si="187"/>
        <v>3.2787949980711351</v>
      </c>
      <c r="AE303">
        <f t="shared" si="188"/>
        <v>4.5839255129833996</v>
      </c>
      <c r="AF303">
        <f t="shared" si="189"/>
        <v>1.1992338251328873</v>
      </c>
      <c r="AG303">
        <f t="shared" si="190"/>
        <v>-0.31952302650224201</v>
      </c>
      <c r="AH303">
        <f t="shared" si="191"/>
        <v>49.659772469374239</v>
      </c>
      <c r="AI303">
        <f t="shared" si="192"/>
        <v>4.9691248358991897</v>
      </c>
      <c r="AJ303">
        <f t="shared" si="193"/>
        <v>54.309374278771188</v>
      </c>
      <c r="AK303">
        <v>-4.1071789083608798E-2</v>
      </c>
      <c r="AL303">
        <v>4.6106681332691503E-2</v>
      </c>
      <c r="AM303">
        <v>3.4477821424663402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51637.090323359203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-0.13916054162201402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1582065127.0310299</v>
      </c>
      <c r="BY303">
        <v>400.24189655172398</v>
      </c>
      <c r="BZ303">
        <v>400.00831034482798</v>
      </c>
      <c r="CA303">
        <v>33.025382758620701</v>
      </c>
      <c r="CB303">
        <v>33.0133724137931</v>
      </c>
      <c r="CC303">
        <v>350.00513793103403</v>
      </c>
      <c r="CD303">
        <v>99.081086206896501</v>
      </c>
      <c r="CE303">
        <v>0.19997351724137899</v>
      </c>
      <c r="CF303">
        <v>31.280079310344799</v>
      </c>
      <c r="CG303">
        <v>30.8699310344828</v>
      </c>
      <c r="CH303">
        <v>999.9</v>
      </c>
      <c r="CI303">
        <v>0</v>
      </c>
      <c r="CJ303">
        <v>0</v>
      </c>
      <c r="CK303">
        <v>9996.5210344827592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-2.5551724137931</v>
      </c>
      <c r="CS303">
        <v>0</v>
      </c>
      <c r="CT303">
        <v>13.637931034482801</v>
      </c>
      <c r="CU303">
        <v>-1.9034482758620701</v>
      </c>
      <c r="CV303">
        <v>38.553448275862102</v>
      </c>
      <c r="CW303">
        <v>43.7799310344828</v>
      </c>
      <c r="CX303">
        <v>41.25</v>
      </c>
      <c r="CY303">
        <v>42.375</v>
      </c>
      <c r="CZ303">
        <v>39.717413793103397</v>
      </c>
      <c r="DA303">
        <v>0</v>
      </c>
      <c r="DB303">
        <v>0</v>
      </c>
      <c r="DC303">
        <v>0</v>
      </c>
      <c r="DD303">
        <v>1582065138.5</v>
      </c>
      <c r="DE303">
        <v>-2.9961538461538502</v>
      </c>
      <c r="DF303">
        <v>0.35897446396309302</v>
      </c>
      <c r="DG303">
        <v>20.622222132499001</v>
      </c>
      <c r="DH303">
        <v>13.8153846153846</v>
      </c>
      <c r="DI303">
        <v>15</v>
      </c>
      <c r="DJ303">
        <v>100</v>
      </c>
      <c r="DK303">
        <v>100</v>
      </c>
      <c r="DL303">
        <v>2.605</v>
      </c>
      <c r="DM303">
        <v>0.52900000000000003</v>
      </c>
      <c r="DN303">
        <v>2</v>
      </c>
      <c r="DO303">
        <v>343.291</v>
      </c>
      <c r="DP303">
        <v>688.20299999999997</v>
      </c>
      <c r="DQ303">
        <v>31.0002</v>
      </c>
      <c r="DR303">
        <v>30.283100000000001</v>
      </c>
      <c r="DS303">
        <v>30.0001</v>
      </c>
      <c r="DT303">
        <v>30.227699999999999</v>
      </c>
      <c r="DU303">
        <v>30.242999999999999</v>
      </c>
      <c r="DV303">
        <v>21.0853</v>
      </c>
      <c r="DW303">
        <v>9.9816599999999998</v>
      </c>
      <c r="DX303">
        <v>100</v>
      </c>
      <c r="DY303">
        <v>31</v>
      </c>
      <c r="DZ303">
        <v>400</v>
      </c>
      <c r="EA303">
        <v>33.039000000000001</v>
      </c>
      <c r="EB303">
        <v>100.26300000000001</v>
      </c>
      <c r="EC303">
        <v>100.675</v>
      </c>
    </row>
    <row r="304" spans="1:133" x14ac:dyDescent="0.35">
      <c r="A304">
        <v>288</v>
      </c>
      <c r="B304">
        <v>1582065140.0999999</v>
      </c>
      <c r="C304">
        <v>1435.0999999046301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1582065132.0310299</v>
      </c>
      <c r="O304">
        <f t="shared" si="172"/>
        <v>8.2251899751654579E-6</v>
      </c>
      <c r="P304">
        <f t="shared" si="173"/>
        <v>-0.12702015627435509</v>
      </c>
      <c r="Q304">
        <f t="shared" si="174"/>
        <v>400.22193103448302</v>
      </c>
      <c r="R304">
        <f t="shared" si="175"/>
        <v>699.69489673362148</v>
      </c>
      <c r="S304">
        <f t="shared" si="176"/>
        <v>69.466073382079514</v>
      </c>
      <c r="T304">
        <f t="shared" si="177"/>
        <v>39.734241538913651</v>
      </c>
      <c r="U304">
        <f t="shared" si="178"/>
        <v>6.5455589668450716E-4</v>
      </c>
      <c r="V304">
        <f t="shared" si="179"/>
        <v>2.2464527350707399</v>
      </c>
      <c r="W304">
        <f t="shared" si="180"/>
        <v>6.5444995965993039E-4</v>
      </c>
      <c r="X304">
        <f t="shared" si="181"/>
        <v>4.0904074114250002E-4</v>
      </c>
      <c r="Y304">
        <f t="shared" si="182"/>
        <v>0</v>
      </c>
      <c r="Z304">
        <f t="shared" si="183"/>
        <v>31.277577832272762</v>
      </c>
      <c r="AA304">
        <f t="shared" si="184"/>
        <v>30.870055172413799</v>
      </c>
      <c r="AB304">
        <f t="shared" si="185"/>
        <v>4.4780605493181334</v>
      </c>
      <c r="AC304">
        <f t="shared" si="186"/>
        <v>71.53253767297781</v>
      </c>
      <c r="AD304">
        <f t="shared" si="187"/>
        <v>3.2790394200975199</v>
      </c>
      <c r="AE304">
        <f t="shared" si="188"/>
        <v>4.5839830750702033</v>
      </c>
      <c r="AF304">
        <f t="shared" si="189"/>
        <v>1.1990211292206134</v>
      </c>
      <c r="AG304">
        <f t="shared" si="190"/>
        <v>-0.36273087790479669</v>
      </c>
      <c r="AH304">
        <f t="shared" si="191"/>
        <v>49.685062794782645</v>
      </c>
      <c r="AI304">
        <f t="shared" si="192"/>
        <v>4.9703030577505372</v>
      </c>
      <c r="AJ304">
        <f t="shared" si="193"/>
        <v>54.292634974628385</v>
      </c>
      <c r="AK304">
        <v>-4.1088317806621498E-2</v>
      </c>
      <c r="AL304">
        <v>4.6125236272268902E-2</v>
      </c>
      <c r="AM304">
        <v>3.4488807584755001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51656.973245663758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-0.12702015627435509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1582065132.0310299</v>
      </c>
      <c r="BY304">
        <v>400.22193103448302</v>
      </c>
      <c r="BZ304">
        <v>400.009827586207</v>
      </c>
      <c r="CA304">
        <v>33.028024137930998</v>
      </c>
      <c r="CB304">
        <v>33.014389655172401</v>
      </c>
      <c r="CC304">
        <v>350.00351724137897</v>
      </c>
      <c r="CD304">
        <v>99.080551724137905</v>
      </c>
      <c r="CE304">
        <v>0.19996855172413799</v>
      </c>
      <c r="CF304">
        <v>31.2803</v>
      </c>
      <c r="CG304">
        <v>30.870055172413799</v>
      </c>
      <c r="CH304">
        <v>999.9</v>
      </c>
      <c r="CI304">
        <v>0</v>
      </c>
      <c r="CJ304">
        <v>0</v>
      </c>
      <c r="CK304">
        <v>10000.597931034499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-2.6275862068965501</v>
      </c>
      <c r="CS304">
        <v>0</v>
      </c>
      <c r="CT304">
        <v>14.906896551724101</v>
      </c>
      <c r="CU304">
        <v>-1.83448275862069</v>
      </c>
      <c r="CV304">
        <v>38.544896551724101</v>
      </c>
      <c r="CW304">
        <v>43.769241379310301</v>
      </c>
      <c r="CX304">
        <v>41.25</v>
      </c>
      <c r="CY304">
        <v>42.375</v>
      </c>
      <c r="CZ304">
        <v>39.708724137931</v>
      </c>
      <c r="DA304">
        <v>0</v>
      </c>
      <c r="DB304">
        <v>0</v>
      </c>
      <c r="DC304">
        <v>0</v>
      </c>
      <c r="DD304">
        <v>1582065143.3</v>
      </c>
      <c r="DE304">
        <v>-2.3269230769230802</v>
      </c>
      <c r="DF304">
        <v>4.9538463984410201</v>
      </c>
      <c r="DG304">
        <v>-13.1418804031112</v>
      </c>
      <c r="DH304">
        <v>14.615384615384601</v>
      </c>
      <c r="DI304">
        <v>15</v>
      </c>
      <c r="DJ304">
        <v>100</v>
      </c>
      <c r="DK304">
        <v>100</v>
      </c>
      <c r="DL304">
        <v>2.605</v>
      </c>
      <c r="DM304">
        <v>0.52900000000000003</v>
      </c>
      <c r="DN304">
        <v>2</v>
      </c>
      <c r="DO304">
        <v>343.32799999999997</v>
      </c>
      <c r="DP304">
        <v>688.05600000000004</v>
      </c>
      <c r="DQ304">
        <v>30.9999</v>
      </c>
      <c r="DR304">
        <v>30.2805</v>
      </c>
      <c r="DS304">
        <v>30.0001</v>
      </c>
      <c r="DT304">
        <v>30.227699999999999</v>
      </c>
      <c r="DU304">
        <v>30.2425</v>
      </c>
      <c r="DV304">
        <v>21.085899999999999</v>
      </c>
      <c r="DW304">
        <v>9.9816599999999998</v>
      </c>
      <c r="DX304">
        <v>100</v>
      </c>
      <c r="DY304">
        <v>31</v>
      </c>
      <c r="DZ304">
        <v>400</v>
      </c>
      <c r="EA304">
        <v>33.039000000000001</v>
      </c>
      <c r="EB304">
        <v>100.26600000000001</v>
      </c>
      <c r="EC304">
        <v>100.676</v>
      </c>
    </row>
    <row r="305" spans="1:133" x14ac:dyDescent="0.35">
      <c r="A305">
        <v>289</v>
      </c>
      <c r="B305">
        <v>1582065145.0999999</v>
      </c>
      <c r="C305">
        <v>1440.0999999046301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1582065137.0310299</v>
      </c>
      <c r="O305">
        <f t="shared" si="172"/>
        <v>9.3553184420489422E-6</v>
      </c>
      <c r="P305">
        <f t="shared" si="173"/>
        <v>-0.1226919215207716</v>
      </c>
      <c r="Q305">
        <f t="shared" si="174"/>
        <v>400.21072413793098</v>
      </c>
      <c r="R305">
        <f t="shared" si="175"/>
        <v>653.37624492058967</v>
      </c>
      <c r="S305">
        <f t="shared" si="176"/>
        <v>64.86808655827106</v>
      </c>
      <c r="T305">
        <f t="shared" si="177"/>
        <v>39.733467656270385</v>
      </c>
      <c r="U305">
        <f t="shared" si="178"/>
        <v>7.4438045812637407E-4</v>
      </c>
      <c r="V305">
        <f t="shared" si="179"/>
        <v>2.2460337893742608</v>
      </c>
      <c r="W305">
        <f t="shared" si="180"/>
        <v>7.4424342840172155E-4</v>
      </c>
      <c r="X305">
        <f t="shared" si="181"/>
        <v>4.6516445191959301E-4</v>
      </c>
      <c r="Y305">
        <f t="shared" si="182"/>
        <v>0</v>
      </c>
      <c r="Z305">
        <f t="shared" si="183"/>
        <v>31.277510183116704</v>
      </c>
      <c r="AA305">
        <f t="shared" si="184"/>
        <v>30.871817241379301</v>
      </c>
      <c r="AB305">
        <f t="shared" si="185"/>
        <v>4.4785109049974903</v>
      </c>
      <c r="AC305">
        <f t="shared" si="186"/>
        <v>71.536513769928519</v>
      </c>
      <c r="AD305">
        <f t="shared" si="187"/>
        <v>3.2792789474886272</v>
      </c>
      <c r="AE305">
        <f t="shared" si="188"/>
        <v>4.5840631233935296</v>
      </c>
      <c r="AF305">
        <f t="shared" si="189"/>
        <v>1.199231957508863</v>
      </c>
      <c r="AG305">
        <f t="shared" si="190"/>
        <v>-0.41256954329435835</v>
      </c>
      <c r="AH305">
        <f t="shared" si="191"/>
        <v>49.499592752961213</v>
      </c>
      <c r="AI305">
        <f t="shared" si="192"/>
        <v>4.9527235128592775</v>
      </c>
      <c r="AJ305">
        <f t="shared" si="193"/>
        <v>54.039746722526132</v>
      </c>
      <c r="AK305">
        <v>-4.1077056173274798E-2</v>
      </c>
      <c r="AL305">
        <v>4.6112594102263899E-2</v>
      </c>
      <c r="AM305">
        <v>3.4481322469985698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51643.358201047544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-0.1226919215207716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1582065137.0310299</v>
      </c>
      <c r="BY305">
        <v>400.21072413793098</v>
      </c>
      <c r="BZ305">
        <v>400.00682758620701</v>
      </c>
      <c r="CA305">
        <v>33.030155172413799</v>
      </c>
      <c r="CB305">
        <v>33.0146482758621</v>
      </c>
      <c r="CC305">
        <v>350.02403448275902</v>
      </c>
      <c r="CD305">
        <v>99.081351724138003</v>
      </c>
      <c r="CE305">
        <v>0.20001496551724099</v>
      </c>
      <c r="CF305">
        <v>31.280606896551699</v>
      </c>
      <c r="CG305">
        <v>30.871817241379301</v>
      </c>
      <c r="CH305">
        <v>999.9</v>
      </c>
      <c r="CI305">
        <v>0</v>
      </c>
      <c r="CJ305">
        <v>0</v>
      </c>
      <c r="CK305">
        <v>9997.7762068965494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-1.4862068965517199</v>
      </c>
      <c r="CS305">
        <v>0</v>
      </c>
      <c r="CT305">
        <v>14.251724137930999</v>
      </c>
      <c r="CU305">
        <v>-1.77931034482759</v>
      </c>
      <c r="CV305">
        <v>38.542758620689597</v>
      </c>
      <c r="CW305">
        <v>43.771379310344798</v>
      </c>
      <c r="CX305">
        <v>41.25</v>
      </c>
      <c r="CY305">
        <v>42.375</v>
      </c>
      <c r="CZ305">
        <v>39.715241379310299</v>
      </c>
      <c r="DA305">
        <v>0</v>
      </c>
      <c r="DB305">
        <v>0</v>
      </c>
      <c r="DC305">
        <v>0</v>
      </c>
      <c r="DD305">
        <v>1582065148.7</v>
      </c>
      <c r="DE305">
        <v>-1.0346153846153801</v>
      </c>
      <c r="DF305">
        <v>10.0410257656961</v>
      </c>
      <c r="DG305">
        <v>2.84102576817796</v>
      </c>
      <c r="DH305">
        <v>13.611538461538499</v>
      </c>
      <c r="DI305">
        <v>15</v>
      </c>
      <c r="DJ305">
        <v>100</v>
      </c>
      <c r="DK305">
        <v>100</v>
      </c>
      <c r="DL305">
        <v>2.605</v>
      </c>
      <c r="DM305">
        <v>0.52900000000000003</v>
      </c>
      <c r="DN305">
        <v>2</v>
      </c>
      <c r="DO305">
        <v>343.21199999999999</v>
      </c>
      <c r="DP305">
        <v>688.21</v>
      </c>
      <c r="DQ305">
        <v>30.9999</v>
      </c>
      <c r="DR305">
        <v>30.2805</v>
      </c>
      <c r="DS305">
        <v>30.0001</v>
      </c>
      <c r="DT305">
        <v>30.226099999999999</v>
      </c>
      <c r="DU305">
        <v>30.241700000000002</v>
      </c>
      <c r="DV305">
        <v>21.0839</v>
      </c>
      <c r="DW305">
        <v>9.9816599999999998</v>
      </c>
      <c r="DX305">
        <v>100</v>
      </c>
      <c r="DY305">
        <v>31</v>
      </c>
      <c r="DZ305">
        <v>400</v>
      </c>
      <c r="EA305">
        <v>33.039000000000001</v>
      </c>
      <c r="EB305">
        <v>100.265</v>
      </c>
      <c r="EC305">
        <v>100.676</v>
      </c>
    </row>
    <row r="306" spans="1:133" x14ac:dyDescent="0.35">
      <c r="A306">
        <v>290</v>
      </c>
      <c r="B306">
        <v>1582065150.0999999</v>
      </c>
      <c r="C306">
        <v>1445.0999999046301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1582065142.0310299</v>
      </c>
      <c r="O306">
        <f t="shared" si="172"/>
        <v>1.2575489138616041E-5</v>
      </c>
      <c r="P306">
        <f t="shared" si="173"/>
        <v>-0.11331681969049046</v>
      </c>
      <c r="Q306">
        <f t="shared" si="174"/>
        <v>400.19634482758602</v>
      </c>
      <c r="R306">
        <f t="shared" si="175"/>
        <v>571.64162649735601</v>
      </c>
      <c r="S306">
        <f t="shared" si="176"/>
        <v>56.753957309964804</v>
      </c>
      <c r="T306">
        <f t="shared" si="177"/>
        <v>39.732456870080334</v>
      </c>
      <c r="U306">
        <f t="shared" si="178"/>
        <v>1.0007052536392677E-3</v>
      </c>
      <c r="V306">
        <f t="shared" si="179"/>
        <v>2.2460946058297524</v>
      </c>
      <c r="W306">
        <f t="shared" si="180"/>
        <v>1.0004576279304734E-3</v>
      </c>
      <c r="X306">
        <f t="shared" si="181"/>
        <v>6.2530825998781522E-4</v>
      </c>
      <c r="Y306">
        <f t="shared" si="182"/>
        <v>0</v>
      </c>
      <c r="Z306">
        <f t="shared" si="183"/>
        <v>31.275944371721856</v>
      </c>
      <c r="AA306">
        <f t="shared" si="184"/>
        <v>30.872651724137899</v>
      </c>
      <c r="AB306">
        <f t="shared" si="185"/>
        <v>4.4787241987526194</v>
      </c>
      <c r="AC306">
        <f t="shared" si="186"/>
        <v>71.544027088868063</v>
      </c>
      <c r="AD306">
        <f t="shared" si="187"/>
        <v>3.2795300584971203</v>
      </c>
      <c r="AE306">
        <f t="shared" si="188"/>
        <v>4.5839327082098249</v>
      </c>
      <c r="AF306">
        <f t="shared" si="189"/>
        <v>1.1991941402554991</v>
      </c>
      <c r="AG306">
        <f t="shared" si="190"/>
        <v>-0.55457907101296744</v>
      </c>
      <c r="AH306">
        <f t="shared" si="191"/>
        <v>49.33933861119872</v>
      </c>
      <c r="AI306">
        <f t="shared" si="192"/>
        <v>4.9365636118337521</v>
      </c>
      <c r="AJ306">
        <f t="shared" si="193"/>
        <v>53.721323152019508</v>
      </c>
      <c r="AK306">
        <v>-4.1078690856469903E-2</v>
      </c>
      <c r="AL306">
        <v>4.6114429177356503E-2</v>
      </c>
      <c r="AM306">
        <v>3.4482409015985298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51645.437087177314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-0.11331681969049046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1582065142.0310299</v>
      </c>
      <c r="BY306">
        <v>400.19634482758602</v>
      </c>
      <c r="BZ306">
        <v>400.01072413793099</v>
      </c>
      <c r="CA306">
        <v>33.032337931034498</v>
      </c>
      <c r="CB306">
        <v>33.011493103448302</v>
      </c>
      <c r="CC306">
        <v>350.01751724137898</v>
      </c>
      <c r="CD306">
        <v>99.082420689655194</v>
      </c>
      <c r="CE306">
        <v>0.199987517241379</v>
      </c>
      <c r="CF306">
        <v>31.2801068965517</v>
      </c>
      <c r="CG306">
        <v>30.872651724137899</v>
      </c>
      <c r="CH306">
        <v>999.9</v>
      </c>
      <c r="CI306">
        <v>0</v>
      </c>
      <c r="CJ306">
        <v>0</v>
      </c>
      <c r="CK306">
        <v>9998.0662068965503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-0.40344827586206899</v>
      </c>
      <c r="CS306">
        <v>0</v>
      </c>
      <c r="CT306">
        <v>12.868965517241399</v>
      </c>
      <c r="CU306">
        <v>-1.92068965517241</v>
      </c>
      <c r="CV306">
        <v>38.540620689655199</v>
      </c>
      <c r="CW306">
        <v>43.7799310344828</v>
      </c>
      <c r="CX306">
        <v>41.25</v>
      </c>
      <c r="CY306">
        <v>42.375</v>
      </c>
      <c r="CZ306">
        <v>39.710896551724097</v>
      </c>
      <c r="DA306">
        <v>0</v>
      </c>
      <c r="DB306">
        <v>0</v>
      </c>
      <c r="DC306">
        <v>0</v>
      </c>
      <c r="DD306">
        <v>1582065153.5</v>
      </c>
      <c r="DE306">
        <v>7.6923076923076802E-2</v>
      </c>
      <c r="DF306">
        <v>9.4153846365377891</v>
      </c>
      <c r="DG306">
        <v>-12.5196580872709</v>
      </c>
      <c r="DH306">
        <v>11.7846153846154</v>
      </c>
      <c r="DI306">
        <v>15</v>
      </c>
      <c r="DJ306">
        <v>100</v>
      </c>
      <c r="DK306">
        <v>100</v>
      </c>
      <c r="DL306">
        <v>2.605</v>
      </c>
      <c r="DM306">
        <v>0.52900000000000003</v>
      </c>
      <c r="DN306">
        <v>2</v>
      </c>
      <c r="DO306">
        <v>343.26499999999999</v>
      </c>
      <c r="DP306">
        <v>688.09299999999996</v>
      </c>
      <c r="DQ306">
        <v>30.999500000000001</v>
      </c>
      <c r="DR306">
        <v>30.278199999999998</v>
      </c>
      <c r="DS306">
        <v>30</v>
      </c>
      <c r="DT306">
        <v>30.225100000000001</v>
      </c>
      <c r="DU306">
        <v>30.239799999999999</v>
      </c>
      <c r="DV306">
        <v>21.081900000000001</v>
      </c>
      <c r="DW306">
        <v>9.9816599999999998</v>
      </c>
      <c r="DX306">
        <v>100</v>
      </c>
      <c r="DY306">
        <v>31</v>
      </c>
      <c r="DZ306">
        <v>400</v>
      </c>
      <c r="EA306">
        <v>33.039000000000001</v>
      </c>
      <c r="EB306">
        <v>100.26300000000001</v>
      </c>
      <c r="EC306">
        <v>100.676</v>
      </c>
    </row>
    <row r="307" spans="1:133" x14ac:dyDescent="0.35">
      <c r="A307">
        <v>291</v>
      </c>
      <c r="B307">
        <v>1582065155.0999999</v>
      </c>
      <c r="C307">
        <v>1450.0999999046301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1582065147.0310299</v>
      </c>
      <c r="O307">
        <f t="shared" si="172"/>
        <v>1.481825893638257E-5</v>
      </c>
      <c r="P307">
        <f t="shared" si="173"/>
        <v>-0.11487959879576783</v>
      </c>
      <c r="Q307">
        <f t="shared" si="174"/>
        <v>400.20131034482802</v>
      </c>
      <c r="R307">
        <f t="shared" si="175"/>
        <v>546.57646257033855</v>
      </c>
      <c r="S307">
        <f t="shared" si="176"/>
        <v>54.266368018197163</v>
      </c>
      <c r="T307">
        <f t="shared" si="177"/>
        <v>39.733638522244938</v>
      </c>
      <c r="U307">
        <f t="shared" si="178"/>
        <v>1.1793449008083564E-3</v>
      </c>
      <c r="V307">
        <f t="shared" si="179"/>
        <v>2.2458632214966991</v>
      </c>
      <c r="W307">
        <f t="shared" si="180"/>
        <v>1.1790009557699221E-3</v>
      </c>
      <c r="X307">
        <f t="shared" si="181"/>
        <v>7.3690649033418868E-4</v>
      </c>
      <c r="Y307">
        <f t="shared" si="182"/>
        <v>0</v>
      </c>
      <c r="Z307">
        <f t="shared" si="183"/>
        <v>31.273660162766241</v>
      </c>
      <c r="AA307">
        <f t="shared" si="184"/>
        <v>30.872789655172401</v>
      </c>
      <c r="AB307">
        <f t="shared" si="185"/>
        <v>4.4787594547709322</v>
      </c>
      <c r="AC307">
        <f t="shared" si="186"/>
        <v>71.553222895456386</v>
      </c>
      <c r="AD307">
        <f t="shared" si="187"/>
        <v>3.2796639311061573</v>
      </c>
      <c r="AE307">
        <f t="shared" si="188"/>
        <v>4.5835306900123083</v>
      </c>
      <c r="AF307">
        <f t="shared" si="189"/>
        <v>1.1990955236647749</v>
      </c>
      <c r="AG307">
        <f t="shared" si="190"/>
        <v>-0.65348521909447133</v>
      </c>
      <c r="AH307">
        <f t="shared" si="191"/>
        <v>49.130926675300032</v>
      </c>
      <c r="AI307">
        <f t="shared" si="192"/>
        <v>4.9161837066783818</v>
      </c>
      <c r="AJ307">
        <f t="shared" si="193"/>
        <v>53.393625162883943</v>
      </c>
      <c r="AK307">
        <v>-4.1072471698243497E-2</v>
      </c>
      <c r="AL307">
        <v>4.6107447627419203E-2</v>
      </c>
      <c r="AM307">
        <v>3.4478275168689501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51638.23471275952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-0.11487959879576783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1582065147.0310299</v>
      </c>
      <c r="BY307">
        <v>400.20131034482802</v>
      </c>
      <c r="BZ307">
        <v>400.01455172413802</v>
      </c>
      <c r="CA307">
        <v>33.033113793103396</v>
      </c>
      <c r="CB307">
        <v>33.008551724137902</v>
      </c>
      <c r="CC307">
        <v>350.02179310344798</v>
      </c>
      <c r="CD307">
        <v>99.084110344827593</v>
      </c>
      <c r="CE307">
        <v>0.20001865517241399</v>
      </c>
      <c r="CF307">
        <v>31.2785655172414</v>
      </c>
      <c r="CG307">
        <v>30.872789655172401</v>
      </c>
      <c r="CH307">
        <v>999.9</v>
      </c>
      <c r="CI307">
        <v>0</v>
      </c>
      <c r="CJ307">
        <v>0</v>
      </c>
      <c r="CK307">
        <v>9996.3820689655204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-1.1034482758620701</v>
      </c>
      <c r="CS307">
        <v>0</v>
      </c>
      <c r="CT307">
        <v>11.8896551724138</v>
      </c>
      <c r="CU307">
        <v>-1.9793103448275899</v>
      </c>
      <c r="CV307">
        <v>38.540620689655199</v>
      </c>
      <c r="CW307">
        <v>43.775655172413799</v>
      </c>
      <c r="CX307">
        <v>41.25</v>
      </c>
      <c r="CY307">
        <v>42.370655172413798</v>
      </c>
      <c r="CZ307">
        <v>39.710896551724097</v>
      </c>
      <c r="DA307">
        <v>0</v>
      </c>
      <c r="DB307">
        <v>0</v>
      </c>
      <c r="DC307">
        <v>0</v>
      </c>
      <c r="DD307">
        <v>1582065158.3</v>
      </c>
      <c r="DE307">
        <v>-1.3807692307692301</v>
      </c>
      <c r="DF307">
        <v>-43.0393164530497</v>
      </c>
      <c r="DG307">
        <v>-8.5367519312819198</v>
      </c>
      <c r="DH307">
        <v>11.95</v>
      </c>
      <c r="DI307">
        <v>15</v>
      </c>
      <c r="DJ307">
        <v>100</v>
      </c>
      <c r="DK307">
        <v>100</v>
      </c>
      <c r="DL307">
        <v>2.605</v>
      </c>
      <c r="DM307">
        <v>0.52900000000000003</v>
      </c>
      <c r="DN307">
        <v>2</v>
      </c>
      <c r="DO307">
        <v>343.37599999999998</v>
      </c>
      <c r="DP307">
        <v>688.23900000000003</v>
      </c>
      <c r="DQ307">
        <v>30.999500000000001</v>
      </c>
      <c r="DR307">
        <v>30.277799999999999</v>
      </c>
      <c r="DS307">
        <v>29.9999</v>
      </c>
      <c r="DT307">
        <v>30.223500000000001</v>
      </c>
      <c r="DU307">
        <v>30.238399999999999</v>
      </c>
      <c r="DV307">
        <v>21.087299999999999</v>
      </c>
      <c r="DW307">
        <v>9.9816599999999998</v>
      </c>
      <c r="DX307">
        <v>100</v>
      </c>
      <c r="DY307">
        <v>31</v>
      </c>
      <c r="DZ307">
        <v>400</v>
      </c>
      <c r="EA307">
        <v>33.039000000000001</v>
      </c>
      <c r="EB307">
        <v>100.265</v>
      </c>
      <c r="EC307">
        <v>100.676</v>
      </c>
    </row>
    <row r="308" spans="1:133" x14ac:dyDescent="0.35">
      <c r="A308">
        <v>292</v>
      </c>
      <c r="B308">
        <v>1582065160.0999999</v>
      </c>
      <c r="C308">
        <v>1455.0999999046301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1582065152.0310299</v>
      </c>
      <c r="O308">
        <f t="shared" si="172"/>
        <v>1.5980565839034481E-5</v>
      </c>
      <c r="P308">
        <f t="shared" si="173"/>
        <v>-0.12835524859267086</v>
      </c>
      <c r="Q308">
        <f t="shared" si="174"/>
        <v>400.192344827586</v>
      </c>
      <c r="R308">
        <f t="shared" si="175"/>
        <v>552.12002260368126</v>
      </c>
      <c r="S308">
        <f t="shared" si="176"/>
        <v>54.817444384030175</v>
      </c>
      <c r="T308">
        <f t="shared" si="177"/>
        <v>39.733247676923774</v>
      </c>
      <c r="U308">
        <f t="shared" si="178"/>
        <v>1.2719581665824786E-3</v>
      </c>
      <c r="V308">
        <f t="shared" si="179"/>
        <v>2.2459717755244344</v>
      </c>
      <c r="W308">
        <f t="shared" si="180"/>
        <v>1.27155811009991E-3</v>
      </c>
      <c r="X308">
        <f t="shared" si="181"/>
        <v>7.9475975093287613E-4</v>
      </c>
      <c r="Y308">
        <f t="shared" si="182"/>
        <v>0</v>
      </c>
      <c r="Z308">
        <f t="shared" si="183"/>
        <v>31.271220449324456</v>
      </c>
      <c r="AA308">
        <f t="shared" si="184"/>
        <v>30.872537931034501</v>
      </c>
      <c r="AB308">
        <f t="shared" si="185"/>
        <v>4.4786951127195245</v>
      </c>
      <c r="AC308">
        <f t="shared" si="186"/>
        <v>71.561466794856273</v>
      </c>
      <c r="AD308">
        <f t="shared" si="187"/>
        <v>3.2796582401210004</v>
      </c>
      <c r="AE308">
        <f t="shared" si="188"/>
        <v>4.5829947135135258</v>
      </c>
      <c r="AF308">
        <f t="shared" si="189"/>
        <v>1.1990368725985241</v>
      </c>
      <c r="AG308">
        <f t="shared" si="190"/>
        <v>-0.70474295350142058</v>
      </c>
      <c r="AH308">
        <f t="shared" si="191"/>
        <v>48.914931195094667</v>
      </c>
      <c r="AI308">
        <f t="shared" si="192"/>
        <v>4.8942782852822448</v>
      </c>
      <c r="AJ308">
        <f t="shared" si="193"/>
        <v>53.104466526875491</v>
      </c>
      <c r="AK308">
        <v>-4.1075389346370797E-2</v>
      </c>
      <c r="AL308">
        <v>4.61107229430422E-2</v>
      </c>
      <c r="AM308">
        <v>3.4480214543355299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51642.129278565488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-0.12835524859267086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1582065152.0310299</v>
      </c>
      <c r="BY308">
        <v>400.192344827586</v>
      </c>
      <c r="BZ308">
        <v>399.98327586206898</v>
      </c>
      <c r="CA308">
        <v>33.032641379310299</v>
      </c>
      <c r="CB308">
        <v>33.006151724137901</v>
      </c>
      <c r="CC308">
        <v>350.00875862069</v>
      </c>
      <c r="CD308">
        <v>99.085389655172406</v>
      </c>
      <c r="CE308">
        <v>0.19998696551724099</v>
      </c>
      <c r="CF308">
        <v>31.276510344827599</v>
      </c>
      <c r="CG308">
        <v>30.872537931034501</v>
      </c>
      <c r="CH308">
        <v>999.9</v>
      </c>
      <c r="CI308">
        <v>0</v>
      </c>
      <c r="CJ308">
        <v>0</v>
      </c>
      <c r="CK308">
        <v>9996.9631034482809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-1.22068965517241</v>
      </c>
      <c r="CS308">
        <v>0</v>
      </c>
      <c r="CT308">
        <v>12.193103448275901</v>
      </c>
      <c r="CU308">
        <v>-1.9655172413793101</v>
      </c>
      <c r="CV308">
        <v>38.525655172413799</v>
      </c>
      <c r="CW308">
        <v>43.767103448275897</v>
      </c>
      <c r="CX308">
        <v>41.25</v>
      </c>
      <c r="CY308">
        <v>42.370655172413798</v>
      </c>
      <c r="CZ308">
        <v>39.704379310344798</v>
      </c>
      <c r="DA308">
        <v>0</v>
      </c>
      <c r="DB308">
        <v>0</v>
      </c>
      <c r="DC308">
        <v>0</v>
      </c>
      <c r="DD308">
        <v>1582065163.7</v>
      </c>
      <c r="DE308">
        <v>-1.2423076923076899</v>
      </c>
      <c r="DF308">
        <v>-4.8102566768942498</v>
      </c>
      <c r="DG308">
        <v>11.1247863078523</v>
      </c>
      <c r="DH308">
        <v>12.5</v>
      </c>
      <c r="DI308">
        <v>15</v>
      </c>
      <c r="DJ308">
        <v>100</v>
      </c>
      <c r="DK308">
        <v>100</v>
      </c>
      <c r="DL308">
        <v>2.605</v>
      </c>
      <c r="DM308">
        <v>0.52900000000000003</v>
      </c>
      <c r="DN308">
        <v>2</v>
      </c>
      <c r="DO308">
        <v>343.40600000000001</v>
      </c>
      <c r="DP308">
        <v>688.38699999999994</v>
      </c>
      <c r="DQ308">
        <v>30.999500000000001</v>
      </c>
      <c r="DR308">
        <v>30.275200000000002</v>
      </c>
      <c r="DS308">
        <v>29.9999</v>
      </c>
      <c r="DT308">
        <v>30.2224</v>
      </c>
      <c r="DU308">
        <v>30.237200000000001</v>
      </c>
      <c r="DV308">
        <v>21.0871</v>
      </c>
      <c r="DW308">
        <v>9.9816599999999998</v>
      </c>
      <c r="DX308">
        <v>100</v>
      </c>
      <c r="DY308">
        <v>31</v>
      </c>
      <c r="DZ308">
        <v>400</v>
      </c>
      <c r="EA308">
        <v>33.039000000000001</v>
      </c>
      <c r="EB308">
        <v>100.265</v>
      </c>
      <c r="EC308">
        <v>100.675</v>
      </c>
    </row>
    <row r="309" spans="1:133" x14ac:dyDescent="0.35">
      <c r="A309">
        <v>293</v>
      </c>
      <c r="B309">
        <v>1582065165.0999999</v>
      </c>
      <c r="C309">
        <v>1460.0999999046301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1582065157.0310299</v>
      </c>
      <c r="O309">
        <f t="shared" si="172"/>
        <v>1.5762575703126812E-5</v>
      </c>
      <c r="P309">
        <f t="shared" si="173"/>
        <v>-0.12670244404764588</v>
      </c>
      <c r="Q309">
        <f t="shared" si="174"/>
        <v>400.19375862069001</v>
      </c>
      <c r="R309">
        <f t="shared" si="175"/>
        <v>552.22463663892984</v>
      </c>
      <c r="S309">
        <f t="shared" si="176"/>
        <v>54.827940444566636</v>
      </c>
      <c r="T309">
        <f t="shared" si="177"/>
        <v>39.733467339467936</v>
      </c>
      <c r="U309">
        <f t="shared" si="178"/>
        <v>1.2547749074095262E-3</v>
      </c>
      <c r="V309">
        <f t="shared" si="179"/>
        <v>2.2463697558761382</v>
      </c>
      <c r="W309">
        <f t="shared" si="180"/>
        <v>1.2543856540440581E-3</v>
      </c>
      <c r="X309">
        <f t="shared" si="181"/>
        <v>7.8402599572686949E-4</v>
      </c>
      <c r="Y309">
        <f t="shared" si="182"/>
        <v>0</v>
      </c>
      <c r="Z309">
        <f t="shared" si="183"/>
        <v>31.269769303649614</v>
      </c>
      <c r="AA309">
        <f t="shared" si="184"/>
        <v>30.871696551724099</v>
      </c>
      <c r="AB309">
        <f t="shared" si="185"/>
        <v>4.4784800574595298</v>
      </c>
      <c r="AC309">
        <f t="shared" si="186"/>
        <v>71.56649381562454</v>
      </c>
      <c r="AD309">
        <f t="shared" si="187"/>
        <v>3.2796041867032217</v>
      </c>
      <c r="AE309">
        <f t="shared" si="188"/>
        <v>4.5825972628370009</v>
      </c>
      <c r="AF309">
        <f t="shared" si="189"/>
        <v>1.1988758707563081</v>
      </c>
      <c r="AG309">
        <f t="shared" si="190"/>
        <v>-0.69512958850789242</v>
      </c>
      <c r="AH309">
        <f t="shared" si="191"/>
        <v>48.840912432597079</v>
      </c>
      <c r="AI309">
        <f t="shared" si="192"/>
        <v>4.8859493845275122</v>
      </c>
      <c r="AJ309">
        <f t="shared" si="193"/>
        <v>53.031732228616697</v>
      </c>
      <c r="AK309">
        <v>-4.1086087101854997E-2</v>
      </c>
      <c r="AL309">
        <v>4.6122732110748001E-2</v>
      </c>
      <c r="AM309">
        <v>3.4487324988784298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51655.292752252099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-0.12670244404764588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1582065157.0310299</v>
      </c>
      <c r="BY309">
        <v>400.19375862069001</v>
      </c>
      <c r="BZ309">
        <v>399.98737931034498</v>
      </c>
      <c r="CA309">
        <v>33.032031034482799</v>
      </c>
      <c r="CB309">
        <v>33.005903448275902</v>
      </c>
      <c r="CC309">
        <v>350.01868965517201</v>
      </c>
      <c r="CD309">
        <v>99.085586206896593</v>
      </c>
      <c r="CE309">
        <v>0.19998855172413799</v>
      </c>
      <c r="CF309">
        <v>31.2749862068966</v>
      </c>
      <c r="CG309">
        <v>30.871696551724099</v>
      </c>
      <c r="CH309">
        <v>999.9</v>
      </c>
      <c r="CI309">
        <v>0</v>
      </c>
      <c r="CJ309">
        <v>0</v>
      </c>
      <c r="CK309">
        <v>9999.5468965517193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-2.61724137931034</v>
      </c>
      <c r="CS309">
        <v>0</v>
      </c>
      <c r="CT309">
        <v>14.8241379310345</v>
      </c>
      <c r="CU309">
        <v>-1.69655172413793</v>
      </c>
      <c r="CV309">
        <v>38.512827586206903</v>
      </c>
      <c r="CW309">
        <v>43.752137931034497</v>
      </c>
      <c r="CX309">
        <v>41.25</v>
      </c>
      <c r="CY309">
        <v>42.370655172413798</v>
      </c>
      <c r="CZ309">
        <v>39.697862068965499</v>
      </c>
      <c r="DA309">
        <v>0</v>
      </c>
      <c r="DB309">
        <v>0</v>
      </c>
      <c r="DC309">
        <v>0</v>
      </c>
      <c r="DD309">
        <v>1582065168.5</v>
      </c>
      <c r="DE309">
        <v>-2.5923076923076902</v>
      </c>
      <c r="DF309">
        <v>-1.40170964787824</v>
      </c>
      <c r="DG309">
        <v>26.020512640626901</v>
      </c>
      <c r="DH309">
        <v>13.9115384615385</v>
      </c>
      <c r="DI309">
        <v>15</v>
      </c>
      <c r="DJ309">
        <v>100</v>
      </c>
      <c r="DK309">
        <v>100</v>
      </c>
      <c r="DL309">
        <v>2.605</v>
      </c>
      <c r="DM309">
        <v>0.52900000000000003</v>
      </c>
      <c r="DN309">
        <v>2</v>
      </c>
      <c r="DO309">
        <v>343.35399999999998</v>
      </c>
      <c r="DP309">
        <v>688.33900000000006</v>
      </c>
      <c r="DQ309">
        <v>31</v>
      </c>
      <c r="DR309">
        <v>30.275200000000002</v>
      </c>
      <c r="DS309">
        <v>29.9999</v>
      </c>
      <c r="DT309">
        <v>30.221499999999999</v>
      </c>
      <c r="DU309">
        <v>30.237100000000002</v>
      </c>
      <c r="DV309">
        <v>21.084800000000001</v>
      </c>
      <c r="DW309">
        <v>9.9816599999999998</v>
      </c>
      <c r="DX309">
        <v>100</v>
      </c>
      <c r="DY309">
        <v>31</v>
      </c>
      <c r="DZ309">
        <v>400</v>
      </c>
      <c r="EA309">
        <v>33.039000000000001</v>
      </c>
      <c r="EB309">
        <v>100.26600000000001</v>
      </c>
      <c r="EC309">
        <v>100.676</v>
      </c>
    </row>
    <row r="310" spans="1:133" x14ac:dyDescent="0.35">
      <c r="A310">
        <v>294</v>
      </c>
      <c r="B310">
        <v>1582065170.0999999</v>
      </c>
      <c r="C310">
        <v>1465.0999999046301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1582065162.0310299</v>
      </c>
      <c r="O310">
        <f t="shared" si="172"/>
        <v>1.5140331634540381E-5</v>
      </c>
      <c r="P310">
        <f t="shared" si="173"/>
        <v>-0.13113852131498041</v>
      </c>
      <c r="Q310">
        <f t="shared" si="174"/>
        <v>400.18875862069001</v>
      </c>
      <c r="R310">
        <f t="shared" si="175"/>
        <v>564.48468666682527</v>
      </c>
      <c r="S310">
        <f t="shared" si="176"/>
        <v>56.04466592808965</v>
      </c>
      <c r="T310">
        <f t="shared" si="177"/>
        <v>39.732601813362166</v>
      </c>
      <c r="U310">
        <f t="shared" si="178"/>
        <v>1.2062859272728166E-3</v>
      </c>
      <c r="V310">
        <f t="shared" si="179"/>
        <v>2.2463515459459407</v>
      </c>
      <c r="W310">
        <f t="shared" si="180"/>
        <v>1.2059261693306549E-3</v>
      </c>
      <c r="X310">
        <f t="shared" si="181"/>
        <v>7.5373616891991849E-4</v>
      </c>
      <c r="Y310">
        <f t="shared" si="182"/>
        <v>0</v>
      </c>
      <c r="Z310">
        <f t="shared" si="183"/>
        <v>31.268954515160992</v>
      </c>
      <c r="AA310">
        <f t="shared" si="184"/>
        <v>30.867355172413799</v>
      </c>
      <c r="AB310">
        <f t="shared" si="185"/>
        <v>4.4773705505173345</v>
      </c>
      <c r="AC310">
        <f t="shared" si="186"/>
        <v>71.569500025015955</v>
      </c>
      <c r="AD310">
        <f t="shared" si="187"/>
        <v>3.2795514674626975</v>
      </c>
      <c r="AE310">
        <f t="shared" si="188"/>
        <v>4.5823311135558917</v>
      </c>
      <c r="AF310">
        <f t="shared" si="189"/>
        <v>1.1978190830546369</v>
      </c>
      <c r="AG310">
        <f t="shared" si="190"/>
        <v>-0.66768862508323079</v>
      </c>
      <c r="AH310">
        <f t="shared" si="191"/>
        <v>49.242669641509444</v>
      </c>
      <c r="AI310">
        <f t="shared" si="192"/>
        <v>4.9260500573251731</v>
      </c>
      <c r="AJ310">
        <f t="shared" si="193"/>
        <v>53.501031073751385</v>
      </c>
      <c r="AK310">
        <v>-4.1085597579695099E-2</v>
      </c>
      <c r="AL310">
        <v>4.6122182579239099E-2</v>
      </c>
      <c r="AM310">
        <v>3.4486999633395299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51654.855673866034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-0.13113852131498041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1582065162.0310299</v>
      </c>
      <c r="BY310">
        <v>400.18875862069001</v>
      </c>
      <c r="BZ310">
        <v>399.97434482758598</v>
      </c>
      <c r="CA310">
        <v>33.0318068965517</v>
      </c>
      <c r="CB310">
        <v>33.006710344827603</v>
      </c>
      <c r="CC310">
        <v>350.01348275862102</v>
      </c>
      <c r="CD310">
        <v>99.084644827586203</v>
      </c>
      <c r="CE310">
        <v>0.200007620689655</v>
      </c>
      <c r="CF310">
        <v>31.2739655172414</v>
      </c>
      <c r="CG310">
        <v>30.867355172413799</v>
      </c>
      <c r="CH310">
        <v>999.9</v>
      </c>
      <c r="CI310">
        <v>0</v>
      </c>
      <c r="CJ310">
        <v>0</v>
      </c>
      <c r="CK310">
        <v>9999.5227586206893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-2.5241379310344798</v>
      </c>
      <c r="CS310">
        <v>0</v>
      </c>
      <c r="CT310">
        <v>15.5655172413793</v>
      </c>
      <c r="CU310">
        <v>-1.50344827586207</v>
      </c>
      <c r="CV310">
        <v>38.506413793103498</v>
      </c>
      <c r="CW310">
        <v>43.75</v>
      </c>
      <c r="CX310">
        <v>41.25</v>
      </c>
      <c r="CY310">
        <v>42.372827586206903</v>
      </c>
      <c r="CZ310">
        <v>39.686999999999998</v>
      </c>
      <c r="DA310">
        <v>0</v>
      </c>
      <c r="DB310">
        <v>0</v>
      </c>
      <c r="DC310">
        <v>0</v>
      </c>
      <c r="DD310">
        <v>1582065173.3</v>
      </c>
      <c r="DE310">
        <v>-2.56153846153846</v>
      </c>
      <c r="DF310">
        <v>-30.967521402324401</v>
      </c>
      <c r="DG310">
        <v>18.844444452211</v>
      </c>
      <c r="DH310">
        <v>15.223076923076899</v>
      </c>
      <c r="DI310">
        <v>15</v>
      </c>
      <c r="DJ310">
        <v>100</v>
      </c>
      <c r="DK310">
        <v>100</v>
      </c>
      <c r="DL310">
        <v>2.605</v>
      </c>
      <c r="DM310">
        <v>0.52900000000000003</v>
      </c>
      <c r="DN310">
        <v>2</v>
      </c>
      <c r="DO310">
        <v>343.178</v>
      </c>
      <c r="DP310">
        <v>688.26199999999994</v>
      </c>
      <c r="DQ310">
        <v>31.0002</v>
      </c>
      <c r="DR310">
        <v>30.2729</v>
      </c>
      <c r="DS310">
        <v>30.0001</v>
      </c>
      <c r="DT310">
        <v>30.219799999999999</v>
      </c>
      <c r="DU310">
        <v>30.2346</v>
      </c>
      <c r="DV310">
        <v>21.0885</v>
      </c>
      <c r="DW310">
        <v>9.9816599999999998</v>
      </c>
      <c r="DX310">
        <v>100</v>
      </c>
      <c r="DY310">
        <v>31</v>
      </c>
      <c r="DZ310">
        <v>400</v>
      </c>
      <c r="EA310">
        <v>33.039000000000001</v>
      </c>
      <c r="EB310">
        <v>100.268</v>
      </c>
      <c r="EC310">
        <v>100.675</v>
      </c>
    </row>
    <row r="311" spans="1:133" x14ac:dyDescent="0.35">
      <c r="A311">
        <v>295</v>
      </c>
      <c r="B311">
        <v>1582065175.0999999</v>
      </c>
      <c r="C311">
        <v>1470.0999999046301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1582065167.0310299</v>
      </c>
      <c r="O311">
        <f t="shared" si="172"/>
        <v>1.3802318943713763E-5</v>
      </c>
      <c r="P311">
        <f t="shared" si="173"/>
        <v>-0.11804784320184998</v>
      </c>
      <c r="Q311">
        <f t="shared" si="174"/>
        <v>400.190551724138</v>
      </c>
      <c r="R311">
        <f t="shared" si="175"/>
        <v>562.11229767316547</v>
      </c>
      <c r="S311">
        <f t="shared" si="176"/>
        <v>55.808668994252741</v>
      </c>
      <c r="T311">
        <f t="shared" si="177"/>
        <v>39.732455824664662</v>
      </c>
      <c r="U311">
        <f t="shared" si="178"/>
        <v>1.1011026594117317E-3</v>
      </c>
      <c r="V311">
        <f t="shared" si="179"/>
        <v>2.2484011066169174</v>
      </c>
      <c r="W311">
        <f t="shared" si="180"/>
        <v>1.100803169817926E-3</v>
      </c>
      <c r="X311">
        <f t="shared" si="181"/>
        <v>6.8802888163648813E-4</v>
      </c>
      <c r="Y311">
        <f t="shared" si="182"/>
        <v>0</v>
      </c>
      <c r="Z311">
        <f t="shared" si="183"/>
        <v>31.267414927870554</v>
      </c>
      <c r="AA311">
        <f t="shared" si="184"/>
        <v>30.860665517241401</v>
      </c>
      <c r="AB311">
        <f t="shared" si="185"/>
        <v>4.4756613739232538</v>
      </c>
      <c r="AC311">
        <f t="shared" si="186"/>
        <v>71.574681854721092</v>
      </c>
      <c r="AD311">
        <f t="shared" si="187"/>
        <v>3.2794182497269468</v>
      </c>
      <c r="AE311">
        <f t="shared" si="188"/>
        <v>4.581813240027186</v>
      </c>
      <c r="AF311">
        <f t="shared" si="189"/>
        <v>1.196243124196307</v>
      </c>
      <c r="AG311">
        <f t="shared" si="190"/>
        <v>-0.60868226541777692</v>
      </c>
      <c r="AH311">
        <f t="shared" si="191"/>
        <v>49.857730671239139</v>
      </c>
      <c r="AI311">
        <f t="shared" si="192"/>
        <v>4.9828187250054352</v>
      </c>
      <c r="AJ311">
        <f t="shared" si="193"/>
        <v>54.231867130826799</v>
      </c>
      <c r="AK311">
        <v>-4.1140716627897603E-2</v>
      </c>
      <c r="AL311">
        <v>4.6184058539540197E-2</v>
      </c>
      <c r="AM311">
        <v>3.4523625539839902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51721.629949949973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-0.11804784320184998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1582065167.0310299</v>
      </c>
      <c r="BY311">
        <v>400.190551724138</v>
      </c>
      <c r="BZ311">
        <v>399.997655172414</v>
      </c>
      <c r="CA311">
        <v>33.030734482758596</v>
      </c>
      <c r="CB311">
        <v>33.007855172413798</v>
      </c>
      <c r="CC311">
        <v>350.00403448275898</v>
      </c>
      <c r="CD311">
        <v>99.083848275862096</v>
      </c>
      <c r="CE311">
        <v>0.19999451724137901</v>
      </c>
      <c r="CF311">
        <v>31.2719793103448</v>
      </c>
      <c r="CG311">
        <v>30.860665517241401</v>
      </c>
      <c r="CH311">
        <v>999.9</v>
      </c>
      <c r="CI311">
        <v>0</v>
      </c>
      <c r="CJ311">
        <v>0</v>
      </c>
      <c r="CK311">
        <v>10013.018275862099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-2.7344827586206901</v>
      </c>
      <c r="CS311">
        <v>0</v>
      </c>
      <c r="CT311">
        <v>14.4379310344828</v>
      </c>
      <c r="CU311">
        <v>-1.72413793103448</v>
      </c>
      <c r="CV311">
        <v>38.510689655172399</v>
      </c>
      <c r="CW311">
        <v>43.75</v>
      </c>
      <c r="CX311">
        <v>41.25</v>
      </c>
      <c r="CY311">
        <v>42.368482758620701</v>
      </c>
      <c r="CZ311">
        <v>39.686999999999998</v>
      </c>
      <c r="DA311">
        <v>0</v>
      </c>
      <c r="DB311">
        <v>0</v>
      </c>
      <c r="DC311">
        <v>0</v>
      </c>
      <c r="DD311">
        <v>1582065178.7</v>
      </c>
      <c r="DE311">
        <v>-3.87307692307692</v>
      </c>
      <c r="DF311">
        <v>2.8547008133374301</v>
      </c>
      <c r="DG311">
        <v>-21.121367333969999</v>
      </c>
      <c r="DH311">
        <v>14.3</v>
      </c>
      <c r="DI311">
        <v>15</v>
      </c>
      <c r="DJ311">
        <v>100</v>
      </c>
      <c r="DK311">
        <v>100</v>
      </c>
      <c r="DL311">
        <v>2.605</v>
      </c>
      <c r="DM311">
        <v>0.52900000000000003</v>
      </c>
      <c r="DN311">
        <v>2</v>
      </c>
      <c r="DO311">
        <v>343.399</v>
      </c>
      <c r="DP311">
        <v>687.98199999999997</v>
      </c>
      <c r="DQ311">
        <v>31</v>
      </c>
      <c r="DR311">
        <v>30.272600000000001</v>
      </c>
      <c r="DS311">
        <v>30</v>
      </c>
      <c r="DT311">
        <v>30.218900000000001</v>
      </c>
      <c r="DU311">
        <v>30.2346</v>
      </c>
      <c r="DV311">
        <v>21.085799999999999</v>
      </c>
      <c r="DW311">
        <v>9.9816599999999998</v>
      </c>
      <c r="DX311">
        <v>100</v>
      </c>
      <c r="DY311">
        <v>31</v>
      </c>
      <c r="DZ311">
        <v>400</v>
      </c>
      <c r="EA311">
        <v>33.039000000000001</v>
      </c>
      <c r="EB311">
        <v>100.26900000000001</v>
      </c>
      <c r="EC311">
        <v>100.676</v>
      </c>
    </row>
    <row r="312" spans="1:133" x14ac:dyDescent="0.35">
      <c r="A312">
        <v>296</v>
      </c>
      <c r="B312">
        <v>1582065180.0999999</v>
      </c>
      <c r="C312">
        <v>1475.0999999046301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1582065172.0310299</v>
      </c>
      <c r="O312">
        <f t="shared" si="172"/>
        <v>1.2666227178543666E-5</v>
      </c>
      <c r="P312">
        <f t="shared" si="173"/>
        <v>-0.12241843406046375</v>
      </c>
      <c r="Q312">
        <f t="shared" si="174"/>
        <v>400.19293103448302</v>
      </c>
      <c r="R312">
        <f t="shared" si="175"/>
        <v>584.04274874367979</v>
      </c>
      <c r="S312">
        <f t="shared" si="176"/>
        <v>57.986248431871054</v>
      </c>
      <c r="T312">
        <f t="shared" si="177"/>
        <v>39.732856489634301</v>
      </c>
      <c r="U312">
        <f t="shared" si="178"/>
        <v>1.0113473517108368E-3</v>
      </c>
      <c r="V312">
        <f t="shared" si="179"/>
        <v>2.2485011800712376</v>
      </c>
      <c r="W312">
        <f t="shared" si="180"/>
        <v>1.0110947025433726E-3</v>
      </c>
      <c r="X312">
        <f t="shared" si="181"/>
        <v>6.3195688279435534E-4</v>
      </c>
      <c r="Y312">
        <f t="shared" si="182"/>
        <v>0</v>
      </c>
      <c r="Z312">
        <f t="shared" si="183"/>
        <v>31.26516665142287</v>
      </c>
      <c r="AA312">
        <f t="shared" si="184"/>
        <v>30.8558689655172</v>
      </c>
      <c r="AB312">
        <f t="shared" si="185"/>
        <v>4.4744362265626378</v>
      </c>
      <c r="AC312">
        <f t="shared" si="186"/>
        <v>71.581578904999958</v>
      </c>
      <c r="AD312">
        <f t="shared" si="187"/>
        <v>3.2792445512978237</v>
      </c>
      <c r="AE312">
        <f t="shared" si="188"/>
        <v>4.5811291137485224</v>
      </c>
      <c r="AF312">
        <f t="shared" si="189"/>
        <v>1.1951916752648142</v>
      </c>
      <c r="AG312">
        <f t="shared" si="190"/>
        <v>-0.55858061857377561</v>
      </c>
      <c r="AH312">
        <f t="shared" si="191"/>
        <v>50.123292372384789</v>
      </c>
      <c r="AI312">
        <f t="shared" si="192"/>
        <v>5.0089528647215662</v>
      </c>
      <c r="AJ312">
        <f t="shared" si="193"/>
        <v>54.573664618532582</v>
      </c>
      <c r="AK312">
        <v>-4.1143409074238198E-2</v>
      </c>
      <c r="AL312">
        <v>4.6187081046428803E-2</v>
      </c>
      <c r="AM312">
        <v>3.45254142046524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51725.331083470686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-0.12241843406046375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1582065172.0310299</v>
      </c>
      <c r="BY312">
        <v>400.19293103448302</v>
      </c>
      <c r="BZ312">
        <v>399.99175862069001</v>
      </c>
      <c r="CA312">
        <v>33.028848275862103</v>
      </c>
      <c r="CB312">
        <v>33.0078517241379</v>
      </c>
      <c r="CC312">
        <v>349.996793103448</v>
      </c>
      <c r="CD312">
        <v>99.084293103448303</v>
      </c>
      <c r="CE312">
        <v>0.199960586206897</v>
      </c>
      <c r="CF312">
        <v>31.2693551724138</v>
      </c>
      <c r="CG312">
        <v>30.8558689655172</v>
      </c>
      <c r="CH312">
        <v>999.9</v>
      </c>
      <c r="CI312">
        <v>0</v>
      </c>
      <c r="CJ312">
        <v>0</v>
      </c>
      <c r="CK312">
        <v>10013.6286206897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-2.9241379310344802</v>
      </c>
      <c r="CS312">
        <v>0</v>
      </c>
      <c r="CT312">
        <v>13.5689655172414</v>
      </c>
      <c r="CU312">
        <v>-1.88965517241379</v>
      </c>
      <c r="CV312">
        <v>38.512827586206903</v>
      </c>
      <c r="CW312">
        <v>43.75</v>
      </c>
      <c r="CX312">
        <v>41.25</v>
      </c>
      <c r="CY312">
        <v>42.368482758620701</v>
      </c>
      <c r="CZ312">
        <v>39.686999999999998</v>
      </c>
      <c r="DA312">
        <v>0</v>
      </c>
      <c r="DB312">
        <v>0</v>
      </c>
      <c r="DC312">
        <v>0</v>
      </c>
      <c r="DD312">
        <v>1582065183.5</v>
      </c>
      <c r="DE312">
        <v>-3.5576923076923102</v>
      </c>
      <c r="DF312">
        <v>9.9384615810168597</v>
      </c>
      <c r="DG312">
        <v>-1.75384581864542</v>
      </c>
      <c r="DH312">
        <v>13.473076923076899</v>
      </c>
      <c r="DI312">
        <v>15</v>
      </c>
      <c r="DJ312">
        <v>100</v>
      </c>
      <c r="DK312">
        <v>100</v>
      </c>
      <c r="DL312">
        <v>2.605</v>
      </c>
      <c r="DM312">
        <v>0.52900000000000003</v>
      </c>
      <c r="DN312">
        <v>2</v>
      </c>
      <c r="DO312">
        <v>343.36599999999999</v>
      </c>
      <c r="DP312">
        <v>688.25300000000004</v>
      </c>
      <c r="DQ312">
        <v>30.999700000000001</v>
      </c>
      <c r="DR312">
        <v>30.27</v>
      </c>
      <c r="DS312">
        <v>30</v>
      </c>
      <c r="DT312">
        <v>30.217199999999998</v>
      </c>
      <c r="DU312">
        <v>30.231999999999999</v>
      </c>
      <c r="DV312">
        <v>21.086500000000001</v>
      </c>
      <c r="DW312">
        <v>9.9816599999999998</v>
      </c>
      <c r="DX312">
        <v>100</v>
      </c>
      <c r="DY312">
        <v>31</v>
      </c>
      <c r="DZ312">
        <v>400</v>
      </c>
      <c r="EA312">
        <v>33.039000000000001</v>
      </c>
      <c r="EB312">
        <v>100.267</v>
      </c>
      <c r="EC312">
        <v>100.675</v>
      </c>
    </row>
    <row r="313" spans="1:133" x14ac:dyDescent="0.35">
      <c r="A313">
        <v>297</v>
      </c>
      <c r="B313">
        <v>1582065185.0999999</v>
      </c>
      <c r="C313">
        <v>1480.0999999046301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1582065177.0310299</v>
      </c>
      <c r="O313">
        <f t="shared" si="172"/>
        <v>1.1693197991315949E-5</v>
      </c>
      <c r="P313">
        <f t="shared" si="173"/>
        <v>-0.12124999162881828</v>
      </c>
      <c r="Q313">
        <f t="shared" si="174"/>
        <v>400.19886206896598</v>
      </c>
      <c r="R313">
        <f t="shared" si="175"/>
        <v>598.07269497100128</v>
      </c>
      <c r="S313">
        <f t="shared" si="176"/>
        <v>59.380243984281535</v>
      </c>
      <c r="T313">
        <f t="shared" si="177"/>
        <v>39.734143142982433</v>
      </c>
      <c r="U313">
        <f t="shared" si="178"/>
        <v>9.3341331325405574E-4</v>
      </c>
      <c r="V313">
        <f t="shared" si="179"/>
        <v>2.2480243110965721</v>
      </c>
      <c r="W313">
        <f t="shared" si="180"/>
        <v>9.3319805178854545E-4</v>
      </c>
      <c r="X313">
        <f t="shared" si="181"/>
        <v>5.8326811814058397E-4</v>
      </c>
      <c r="Y313">
        <f t="shared" si="182"/>
        <v>0</v>
      </c>
      <c r="Z313">
        <f t="shared" si="183"/>
        <v>31.262339384421267</v>
      </c>
      <c r="AA313">
        <f t="shared" si="184"/>
        <v>30.8559551724138</v>
      </c>
      <c r="AB313">
        <f t="shared" si="185"/>
        <v>4.4744582431676667</v>
      </c>
      <c r="AC313">
        <f t="shared" si="186"/>
        <v>71.588119519612349</v>
      </c>
      <c r="AD313">
        <f t="shared" si="187"/>
        <v>3.2789566942834876</v>
      </c>
      <c r="AE313">
        <f t="shared" si="188"/>
        <v>4.5803084594018166</v>
      </c>
      <c r="AF313">
        <f t="shared" si="189"/>
        <v>1.1955015488841791</v>
      </c>
      <c r="AG313">
        <f t="shared" si="190"/>
        <v>-0.51567003141703338</v>
      </c>
      <c r="AH313">
        <f t="shared" si="191"/>
        <v>49.720657359930613</v>
      </c>
      <c r="AI313">
        <f t="shared" si="192"/>
        <v>4.9696953818944332</v>
      </c>
      <c r="AJ313">
        <f t="shared" si="193"/>
        <v>54.174682710408014</v>
      </c>
      <c r="AK313">
        <v>-4.1130580027176102E-2</v>
      </c>
      <c r="AL313">
        <v>4.6172679317215297E-2</v>
      </c>
      <c r="AM313">
        <v>3.4516891161716199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51710.438014811087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-0.12124999162881828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1582065177.0310299</v>
      </c>
      <c r="BY313">
        <v>400.19886206896598</v>
      </c>
      <c r="BZ313">
        <v>399.99903448275899</v>
      </c>
      <c r="CA313">
        <v>33.025368965517202</v>
      </c>
      <c r="CB313">
        <v>33.005986206896601</v>
      </c>
      <c r="CC313">
        <v>350.012896551724</v>
      </c>
      <c r="CD313">
        <v>99.086003448275903</v>
      </c>
      <c r="CE313">
        <v>0.19999386206896599</v>
      </c>
      <c r="CF313">
        <v>31.266206896551701</v>
      </c>
      <c r="CG313">
        <v>30.8559551724138</v>
      </c>
      <c r="CH313">
        <v>999.9</v>
      </c>
      <c r="CI313">
        <v>0</v>
      </c>
      <c r="CJ313">
        <v>0</v>
      </c>
      <c r="CK313">
        <v>10010.3334482759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-1.2</v>
      </c>
      <c r="CS313">
        <v>0</v>
      </c>
      <c r="CT313">
        <v>12.551724137931</v>
      </c>
      <c r="CU313">
        <v>-1.9620689655172401</v>
      </c>
      <c r="CV313">
        <v>38.506413793103498</v>
      </c>
      <c r="CW313">
        <v>43.75</v>
      </c>
      <c r="CX313">
        <v>41.25</v>
      </c>
      <c r="CY313">
        <v>42.366310344827603</v>
      </c>
      <c r="CZ313">
        <v>39.686999999999998</v>
      </c>
      <c r="DA313">
        <v>0</v>
      </c>
      <c r="DB313">
        <v>0</v>
      </c>
      <c r="DC313">
        <v>0</v>
      </c>
      <c r="DD313">
        <v>1582065188.3</v>
      </c>
      <c r="DE313">
        <v>-1.60769230769231</v>
      </c>
      <c r="DF313">
        <v>17.5726494046773</v>
      </c>
      <c r="DG313">
        <v>8.6153848277294696</v>
      </c>
      <c r="DH313">
        <v>13.4230769230769</v>
      </c>
      <c r="DI313">
        <v>15</v>
      </c>
      <c r="DJ313">
        <v>100</v>
      </c>
      <c r="DK313">
        <v>100</v>
      </c>
      <c r="DL313">
        <v>2.605</v>
      </c>
      <c r="DM313">
        <v>0.52900000000000003</v>
      </c>
      <c r="DN313">
        <v>2</v>
      </c>
      <c r="DO313">
        <v>343.41399999999999</v>
      </c>
      <c r="DP313">
        <v>688.18299999999999</v>
      </c>
      <c r="DQ313">
        <v>30.999600000000001</v>
      </c>
      <c r="DR313">
        <v>30.27</v>
      </c>
      <c r="DS313">
        <v>29.9999</v>
      </c>
      <c r="DT313">
        <v>30.217199999999998</v>
      </c>
      <c r="DU313">
        <v>30.231999999999999</v>
      </c>
      <c r="DV313">
        <v>21.085799999999999</v>
      </c>
      <c r="DW313">
        <v>9.9816599999999998</v>
      </c>
      <c r="DX313">
        <v>100</v>
      </c>
      <c r="DY313">
        <v>31</v>
      </c>
      <c r="DZ313">
        <v>400</v>
      </c>
      <c r="EA313">
        <v>33.039000000000001</v>
      </c>
      <c r="EB313">
        <v>100.26600000000001</v>
      </c>
      <c r="EC313">
        <v>100.676</v>
      </c>
    </row>
    <row r="314" spans="1:133" x14ac:dyDescent="0.35">
      <c r="A314">
        <v>298</v>
      </c>
      <c r="B314">
        <v>1582065190.0999999</v>
      </c>
      <c r="C314">
        <v>1485.0999999046301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1582065182.0310299</v>
      </c>
      <c r="O314">
        <f t="shared" si="172"/>
        <v>1.256100532987736E-5</v>
      </c>
      <c r="P314">
        <f t="shared" si="173"/>
        <v>-0.11777851373005724</v>
      </c>
      <c r="Q314">
        <f t="shared" si="174"/>
        <v>400.207413793103</v>
      </c>
      <c r="R314">
        <f t="shared" si="175"/>
        <v>578.45821224283873</v>
      </c>
      <c r="S314">
        <f t="shared" si="176"/>
        <v>57.433319900523479</v>
      </c>
      <c r="T314">
        <f t="shared" si="177"/>
        <v>39.735351554298923</v>
      </c>
      <c r="U314">
        <f t="shared" si="178"/>
        <v>1.0022346278583511E-3</v>
      </c>
      <c r="V314">
        <f t="shared" si="179"/>
        <v>2.2455901933131921</v>
      </c>
      <c r="W314">
        <f t="shared" si="180"/>
        <v>1.0019861890039144E-3</v>
      </c>
      <c r="X314">
        <f t="shared" si="181"/>
        <v>6.262636836890991E-4</v>
      </c>
      <c r="Y314">
        <f t="shared" si="182"/>
        <v>0</v>
      </c>
      <c r="Z314">
        <f t="shared" si="183"/>
        <v>31.26003791281979</v>
      </c>
      <c r="AA314">
        <f t="shared" si="184"/>
        <v>30.857979310344799</v>
      </c>
      <c r="AB314">
        <f t="shared" si="185"/>
        <v>4.4749752201752404</v>
      </c>
      <c r="AC314">
        <f t="shared" si="186"/>
        <v>71.595200500311392</v>
      </c>
      <c r="AD314">
        <f t="shared" si="187"/>
        <v>3.2789058910264326</v>
      </c>
      <c r="AE314">
        <f t="shared" si="188"/>
        <v>4.5797844940907337</v>
      </c>
      <c r="AF314">
        <f t="shared" si="189"/>
        <v>1.1960693291488078</v>
      </c>
      <c r="AG314">
        <f t="shared" si="190"/>
        <v>-0.55394033504759155</v>
      </c>
      <c r="AH314">
        <f t="shared" si="191"/>
        <v>49.178389118272882</v>
      </c>
      <c r="AI314">
        <f t="shared" si="192"/>
        <v>4.9208228732145516</v>
      </c>
      <c r="AJ314">
        <f t="shared" si="193"/>
        <v>53.545271656439844</v>
      </c>
      <c r="AK314">
        <v>-4.1065133976046303E-2</v>
      </c>
      <c r="AL314">
        <v>4.6099210391433103E-2</v>
      </c>
      <c r="AM314">
        <v>3.4473397541022601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51631.882188859403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-0.11777851373005724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1582065182.0310299</v>
      </c>
      <c r="BY314">
        <v>400.207413793103</v>
      </c>
      <c r="BZ314">
        <v>400.01413793103399</v>
      </c>
      <c r="CA314">
        <v>33.024558620689703</v>
      </c>
      <c r="CB314">
        <v>33.0037379310345</v>
      </c>
      <c r="CC314">
        <v>350.02251724137898</v>
      </c>
      <c r="CD314">
        <v>99.086868965517297</v>
      </c>
      <c r="CE314">
        <v>0.20002624137930999</v>
      </c>
      <c r="CF314">
        <v>31.264196551724101</v>
      </c>
      <c r="CG314">
        <v>30.857979310344799</v>
      </c>
      <c r="CH314">
        <v>999.9</v>
      </c>
      <c r="CI314">
        <v>0</v>
      </c>
      <c r="CJ314">
        <v>0</v>
      </c>
      <c r="CK314">
        <v>9994.3179310344804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-0.9</v>
      </c>
      <c r="CS314">
        <v>0</v>
      </c>
      <c r="CT314">
        <v>13.4310344827586</v>
      </c>
      <c r="CU314">
        <v>-1.9275862068965499</v>
      </c>
      <c r="CV314">
        <v>38.502137931034497</v>
      </c>
      <c r="CW314">
        <v>43.75</v>
      </c>
      <c r="CX314">
        <v>41.25</v>
      </c>
      <c r="CY314">
        <v>42.364137931034499</v>
      </c>
      <c r="CZ314">
        <v>39.686999999999998</v>
      </c>
      <c r="DA314">
        <v>0</v>
      </c>
      <c r="DB314">
        <v>0</v>
      </c>
      <c r="DC314">
        <v>0</v>
      </c>
      <c r="DD314">
        <v>1582065193.7</v>
      </c>
      <c r="DE314">
        <v>-0.75384615384615405</v>
      </c>
      <c r="DF314">
        <v>12.300854781993699</v>
      </c>
      <c r="DG314">
        <v>-6.5675214585681303</v>
      </c>
      <c r="DH314">
        <v>14.4115384615385</v>
      </c>
      <c r="DI314">
        <v>15</v>
      </c>
      <c r="DJ314">
        <v>100</v>
      </c>
      <c r="DK314">
        <v>100</v>
      </c>
      <c r="DL314">
        <v>2.605</v>
      </c>
      <c r="DM314">
        <v>0.52900000000000003</v>
      </c>
      <c r="DN314">
        <v>2</v>
      </c>
      <c r="DO314">
        <v>343.25700000000001</v>
      </c>
      <c r="DP314">
        <v>688.298</v>
      </c>
      <c r="DQ314">
        <v>30.999700000000001</v>
      </c>
      <c r="DR314">
        <v>30.267299999999999</v>
      </c>
      <c r="DS314">
        <v>29.9999</v>
      </c>
      <c r="DT314">
        <v>30.214600000000001</v>
      </c>
      <c r="DU314">
        <v>30.229900000000001</v>
      </c>
      <c r="DV314">
        <v>21.088100000000001</v>
      </c>
      <c r="DW314">
        <v>9.9816599999999998</v>
      </c>
      <c r="DX314">
        <v>100</v>
      </c>
      <c r="DY314">
        <v>31</v>
      </c>
      <c r="DZ314">
        <v>400</v>
      </c>
      <c r="EA314">
        <v>33.039000000000001</v>
      </c>
      <c r="EB314">
        <v>100.26900000000001</v>
      </c>
      <c r="EC314">
        <v>100.676</v>
      </c>
    </row>
    <row r="315" spans="1:133" x14ac:dyDescent="0.35">
      <c r="A315">
        <v>299</v>
      </c>
      <c r="B315">
        <v>1582065195.0999999</v>
      </c>
      <c r="C315">
        <v>1490.0999999046301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1582065187.0310299</v>
      </c>
      <c r="O315">
        <f t="shared" si="172"/>
        <v>1.4285460586134173E-5</v>
      </c>
      <c r="P315">
        <f t="shared" si="173"/>
        <v>-0.12890777846001367</v>
      </c>
      <c r="Q315">
        <f t="shared" si="174"/>
        <v>400.20568965517202</v>
      </c>
      <c r="R315">
        <f t="shared" si="175"/>
        <v>571.44657108342869</v>
      </c>
      <c r="S315">
        <f t="shared" si="176"/>
        <v>56.737210993652418</v>
      </c>
      <c r="T315">
        <f t="shared" si="177"/>
        <v>39.73521901054616</v>
      </c>
      <c r="U315">
        <f t="shared" si="178"/>
        <v>1.1398864321909986E-3</v>
      </c>
      <c r="V315">
        <f t="shared" si="179"/>
        <v>2.2460264449817857</v>
      </c>
      <c r="W315">
        <f t="shared" si="180"/>
        <v>1.1395651374814749E-3</v>
      </c>
      <c r="X315">
        <f t="shared" si="181"/>
        <v>7.122570697232055E-4</v>
      </c>
      <c r="Y315">
        <f t="shared" si="182"/>
        <v>0</v>
      </c>
      <c r="Z315">
        <f t="shared" si="183"/>
        <v>31.25836781850488</v>
      </c>
      <c r="AA315">
        <f t="shared" si="184"/>
        <v>30.8579655172414</v>
      </c>
      <c r="AB315">
        <f t="shared" si="185"/>
        <v>4.4749716971575699</v>
      </c>
      <c r="AC315">
        <f t="shared" si="186"/>
        <v>71.600036069509841</v>
      </c>
      <c r="AD315">
        <f t="shared" si="187"/>
        <v>3.2789220896241074</v>
      </c>
      <c r="AE315">
        <f t="shared" si="188"/>
        <v>4.5794978181867192</v>
      </c>
      <c r="AF315">
        <f t="shared" si="189"/>
        <v>1.1960496075334626</v>
      </c>
      <c r="AG315">
        <f t="shared" si="190"/>
        <v>-0.62998881184851707</v>
      </c>
      <c r="AH315">
        <f t="shared" si="191"/>
        <v>49.05641664356498</v>
      </c>
      <c r="AI315">
        <f t="shared" si="192"/>
        <v>4.9076378337603082</v>
      </c>
      <c r="AJ315">
        <f t="shared" si="193"/>
        <v>53.334065665476771</v>
      </c>
      <c r="AK315">
        <v>-4.1076858766323603E-2</v>
      </c>
      <c r="AL315">
        <v>4.6112372495667499E-2</v>
      </c>
      <c r="AM315">
        <v>3.4481191255954302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51646.211918869121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-0.12890777846001367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1582065187.0310299</v>
      </c>
      <c r="BY315">
        <v>400.20568965517202</v>
      </c>
      <c r="BZ315">
        <v>399.99451724137901</v>
      </c>
      <c r="CA315">
        <v>33.024689655172402</v>
      </c>
      <c r="CB315">
        <v>33.001010344827598</v>
      </c>
      <c r="CC315">
        <v>350.019172413793</v>
      </c>
      <c r="CD315">
        <v>99.086979310344802</v>
      </c>
      <c r="CE315">
        <v>0.20001244827586201</v>
      </c>
      <c r="CF315">
        <v>31.2630965517241</v>
      </c>
      <c r="CG315">
        <v>30.8579655172414</v>
      </c>
      <c r="CH315">
        <v>999.9</v>
      </c>
      <c r="CI315">
        <v>0</v>
      </c>
      <c r="CJ315">
        <v>0</v>
      </c>
      <c r="CK315">
        <v>9997.1603448275891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0.27586206896551702</v>
      </c>
      <c r="CS315">
        <v>0</v>
      </c>
      <c r="CT315">
        <v>13.348275862069</v>
      </c>
      <c r="CU315">
        <v>-1.8517241379310301</v>
      </c>
      <c r="CV315">
        <v>38.502137931034497</v>
      </c>
      <c r="CW315">
        <v>43.75</v>
      </c>
      <c r="CX315">
        <v>41.25</v>
      </c>
      <c r="CY315">
        <v>42.359793103448297</v>
      </c>
      <c r="CZ315">
        <v>39.686999999999998</v>
      </c>
      <c r="DA315">
        <v>0</v>
      </c>
      <c r="DB315">
        <v>0</v>
      </c>
      <c r="DC315">
        <v>0</v>
      </c>
      <c r="DD315">
        <v>1582065198.5</v>
      </c>
      <c r="DE315">
        <v>0.56538461538461504</v>
      </c>
      <c r="DF315">
        <v>3.9623930788140602</v>
      </c>
      <c r="DG315">
        <v>-11.080342039877801</v>
      </c>
      <c r="DH315">
        <v>13.573076923076901</v>
      </c>
      <c r="DI315">
        <v>15</v>
      </c>
      <c r="DJ315">
        <v>100</v>
      </c>
      <c r="DK315">
        <v>100</v>
      </c>
      <c r="DL315">
        <v>2.605</v>
      </c>
      <c r="DM315">
        <v>0.52900000000000003</v>
      </c>
      <c r="DN315">
        <v>2</v>
      </c>
      <c r="DO315">
        <v>343.399</v>
      </c>
      <c r="DP315">
        <v>688.15099999999995</v>
      </c>
      <c r="DQ315">
        <v>30.999600000000001</v>
      </c>
      <c r="DR315">
        <v>30.267099999999999</v>
      </c>
      <c r="DS315">
        <v>30</v>
      </c>
      <c r="DT315">
        <v>30.214300000000001</v>
      </c>
      <c r="DU315">
        <v>30.229399999999998</v>
      </c>
      <c r="DV315">
        <v>21.086400000000001</v>
      </c>
      <c r="DW315">
        <v>9.9816599999999998</v>
      </c>
      <c r="DX315">
        <v>100</v>
      </c>
      <c r="DY315">
        <v>31</v>
      </c>
      <c r="DZ315">
        <v>400</v>
      </c>
      <c r="EA315">
        <v>33.039000000000001</v>
      </c>
      <c r="EB315">
        <v>100.26600000000001</v>
      </c>
      <c r="EC315">
        <v>100.67700000000001</v>
      </c>
    </row>
    <row r="316" spans="1:133" x14ac:dyDescent="0.35">
      <c r="A316">
        <v>300</v>
      </c>
      <c r="B316">
        <v>1582065200.0999999</v>
      </c>
      <c r="C316">
        <v>1495.0999999046301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1582065192.0310299</v>
      </c>
      <c r="O316">
        <f t="shared" si="172"/>
        <v>1.5312896322787434E-5</v>
      </c>
      <c r="P316">
        <f t="shared" si="173"/>
        <v>-0.1215724506875001</v>
      </c>
      <c r="Q316">
        <f t="shared" si="174"/>
        <v>400.20237931034501</v>
      </c>
      <c r="R316">
        <f t="shared" si="175"/>
        <v>549.74643191556186</v>
      </c>
      <c r="S316">
        <f t="shared" si="176"/>
        <v>54.582386468216505</v>
      </c>
      <c r="T316">
        <f t="shared" si="177"/>
        <v>39.734684328741849</v>
      </c>
      <c r="U316">
        <f t="shared" si="178"/>
        <v>1.2232258942645167E-3</v>
      </c>
      <c r="V316">
        <f t="shared" si="179"/>
        <v>2.2444729808169526</v>
      </c>
      <c r="W316">
        <f t="shared" si="180"/>
        <v>1.2228556533092432E-3</v>
      </c>
      <c r="X316">
        <f t="shared" si="181"/>
        <v>7.6431803784341248E-4</v>
      </c>
      <c r="Y316">
        <f t="shared" si="182"/>
        <v>0</v>
      </c>
      <c r="Z316">
        <f t="shared" si="183"/>
        <v>31.257283148459429</v>
      </c>
      <c r="AA316">
        <f t="shared" si="184"/>
        <v>30.8528448275862</v>
      </c>
      <c r="AB316">
        <f t="shared" si="185"/>
        <v>4.4736639437765708</v>
      </c>
      <c r="AC316">
        <f t="shared" si="186"/>
        <v>71.602887578238651</v>
      </c>
      <c r="AD316">
        <f t="shared" si="187"/>
        <v>3.2789143337937916</v>
      </c>
      <c r="AE316">
        <f t="shared" si="188"/>
        <v>4.5793046128356281</v>
      </c>
      <c r="AF316">
        <f t="shared" si="189"/>
        <v>1.1947496099827792</v>
      </c>
      <c r="AG316">
        <f t="shared" si="190"/>
        <v>-0.67529872783492584</v>
      </c>
      <c r="AH316">
        <f t="shared" si="191"/>
        <v>49.552400962270127</v>
      </c>
      <c r="AI316">
        <f t="shared" si="192"/>
        <v>4.9605440988694198</v>
      </c>
      <c r="AJ316">
        <f t="shared" si="193"/>
        <v>53.837646333304619</v>
      </c>
      <c r="AK316">
        <v>-4.10351168774492E-2</v>
      </c>
      <c r="AL316">
        <v>4.6065513568615601E-2</v>
      </c>
      <c r="AM316">
        <v>3.4453441069934301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51595.978835480673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-0.1215724506875001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1582065192.0310299</v>
      </c>
      <c r="BY316">
        <v>400.20237931034501</v>
      </c>
      <c r="BZ316">
        <v>400.00448275862101</v>
      </c>
      <c r="CA316">
        <v>33.024782758620702</v>
      </c>
      <c r="CB316">
        <v>32.999400000000001</v>
      </c>
      <c r="CC316">
        <v>350.01375862069</v>
      </c>
      <c r="CD316">
        <v>99.086482758620704</v>
      </c>
      <c r="CE316">
        <v>0.19999424137930999</v>
      </c>
      <c r="CF316">
        <v>31.262355172413798</v>
      </c>
      <c r="CG316">
        <v>30.8528448275862</v>
      </c>
      <c r="CH316">
        <v>999.9</v>
      </c>
      <c r="CI316">
        <v>0</v>
      </c>
      <c r="CJ316">
        <v>0</v>
      </c>
      <c r="CK316">
        <v>9987.0513793103401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-0.73793103448275899</v>
      </c>
      <c r="CS316">
        <v>0</v>
      </c>
      <c r="CT316">
        <v>12.593103448275899</v>
      </c>
      <c r="CU316">
        <v>-2.07931034482759</v>
      </c>
      <c r="CV316">
        <v>38.5</v>
      </c>
      <c r="CW316">
        <v>43.75</v>
      </c>
      <c r="CX316">
        <v>41.25</v>
      </c>
      <c r="CY316">
        <v>42.348931034482703</v>
      </c>
      <c r="CZ316">
        <v>39.686999999999998</v>
      </c>
      <c r="DA316">
        <v>0</v>
      </c>
      <c r="DB316">
        <v>0</v>
      </c>
      <c r="DC316">
        <v>0</v>
      </c>
      <c r="DD316">
        <v>1582065203.3</v>
      </c>
      <c r="DE316">
        <v>0.142307692307692</v>
      </c>
      <c r="DF316">
        <v>-0.32478633369791199</v>
      </c>
      <c r="DG316">
        <v>-5.1418808238381297</v>
      </c>
      <c r="DH316">
        <v>12.492307692307699</v>
      </c>
      <c r="DI316">
        <v>15</v>
      </c>
      <c r="DJ316">
        <v>100</v>
      </c>
      <c r="DK316">
        <v>100</v>
      </c>
      <c r="DL316">
        <v>2.605</v>
      </c>
      <c r="DM316">
        <v>0.52900000000000003</v>
      </c>
      <c r="DN316">
        <v>2</v>
      </c>
      <c r="DO316">
        <v>343.279</v>
      </c>
      <c r="DP316">
        <v>688.32799999999997</v>
      </c>
      <c r="DQ316">
        <v>30.999600000000001</v>
      </c>
      <c r="DR316">
        <v>30.264700000000001</v>
      </c>
      <c r="DS316">
        <v>30</v>
      </c>
      <c r="DT316">
        <v>30.2119</v>
      </c>
      <c r="DU316">
        <v>30.226700000000001</v>
      </c>
      <c r="DV316">
        <v>21.0867</v>
      </c>
      <c r="DW316">
        <v>9.9816599999999998</v>
      </c>
      <c r="DX316">
        <v>100</v>
      </c>
      <c r="DY316">
        <v>31</v>
      </c>
      <c r="DZ316">
        <v>400</v>
      </c>
      <c r="EA316">
        <v>33.039000000000001</v>
      </c>
      <c r="EB316">
        <v>100.264</v>
      </c>
      <c r="EC316">
        <v>100.68</v>
      </c>
    </row>
    <row r="317" spans="1:133" x14ac:dyDescent="0.35">
      <c r="A317">
        <v>301</v>
      </c>
      <c r="B317">
        <v>1582065205.0999999</v>
      </c>
      <c r="C317">
        <v>1500.0999999046301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1582065197.0310299</v>
      </c>
      <c r="O317">
        <f t="shared" si="172"/>
        <v>1.6125993917195836E-5</v>
      </c>
      <c r="P317">
        <f t="shared" si="173"/>
        <v>-0.12766897346865949</v>
      </c>
      <c r="Q317">
        <f t="shared" si="174"/>
        <v>400.202724137931</v>
      </c>
      <c r="R317">
        <f t="shared" si="175"/>
        <v>549.21349833579325</v>
      </c>
      <c r="S317">
        <f t="shared" si="176"/>
        <v>54.52961533282641</v>
      </c>
      <c r="T317">
        <f t="shared" si="177"/>
        <v>39.734822010962183</v>
      </c>
      <c r="U317">
        <f t="shared" si="178"/>
        <v>1.288997758769523E-3</v>
      </c>
      <c r="V317">
        <f t="shared" si="179"/>
        <v>2.2460530393701696</v>
      </c>
      <c r="W317">
        <f t="shared" si="180"/>
        <v>1.2885869286305923E-3</v>
      </c>
      <c r="X317">
        <f t="shared" si="181"/>
        <v>8.0540373003532852E-4</v>
      </c>
      <c r="Y317">
        <f t="shared" si="182"/>
        <v>0</v>
      </c>
      <c r="Z317">
        <f t="shared" si="183"/>
        <v>31.256475862982388</v>
      </c>
      <c r="AA317">
        <f t="shared" si="184"/>
        <v>30.8497793103448</v>
      </c>
      <c r="AB317">
        <f t="shared" si="185"/>
        <v>4.4728812123467296</v>
      </c>
      <c r="AC317">
        <f t="shared" si="186"/>
        <v>71.603994038797637</v>
      </c>
      <c r="AD317">
        <f t="shared" si="187"/>
        <v>3.2788639828255564</v>
      </c>
      <c r="AE317">
        <f t="shared" si="188"/>
        <v>4.5791635324824886</v>
      </c>
      <c r="AF317">
        <f t="shared" si="189"/>
        <v>1.1940172295211733</v>
      </c>
      <c r="AG317">
        <f t="shared" si="190"/>
        <v>-0.71115633174833637</v>
      </c>
      <c r="AH317">
        <f t="shared" si="191"/>
        <v>49.892930610959873</v>
      </c>
      <c r="AI317">
        <f t="shared" si="192"/>
        <v>4.9910310946527483</v>
      </c>
      <c r="AJ317">
        <f t="shared" si="193"/>
        <v>54.172805373864286</v>
      </c>
      <c r="AK317">
        <v>-4.1077573588874997E-2</v>
      </c>
      <c r="AL317">
        <v>4.6113174946603303E-2</v>
      </c>
      <c r="AM317">
        <v>3.4481666388900498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51647.287776683588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-0.12766897346865949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1582065197.0310299</v>
      </c>
      <c r="BY317">
        <v>400.202724137931</v>
      </c>
      <c r="BZ317">
        <v>399.99493103448299</v>
      </c>
      <c r="CA317">
        <v>33.0241896551724</v>
      </c>
      <c r="CB317">
        <v>32.997458620689599</v>
      </c>
      <c r="CC317">
        <v>350.00768965517199</v>
      </c>
      <c r="CD317">
        <v>99.086793103448301</v>
      </c>
      <c r="CE317">
        <v>0.199942379310345</v>
      </c>
      <c r="CF317">
        <v>31.2618137931034</v>
      </c>
      <c r="CG317">
        <v>30.8497793103448</v>
      </c>
      <c r="CH317">
        <v>999.9</v>
      </c>
      <c r="CI317">
        <v>0</v>
      </c>
      <c r="CJ317">
        <v>0</v>
      </c>
      <c r="CK317">
        <v>9997.3531034482694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-0.38965517241379299</v>
      </c>
      <c r="CS317">
        <v>0</v>
      </c>
      <c r="CT317">
        <v>13.362068965517199</v>
      </c>
      <c r="CU317">
        <v>-1.91034482758621</v>
      </c>
      <c r="CV317">
        <v>38.5</v>
      </c>
      <c r="CW317">
        <v>43.75</v>
      </c>
      <c r="CX317">
        <v>41.245655172413798</v>
      </c>
      <c r="CY317">
        <v>42.348931034482703</v>
      </c>
      <c r="CZ317">
        <v>39.686999999999998</v>
      </c>
      <c r="DA317">
        <v>0</v>
      </c>
      <c r="DB317">
        <v>0</v>
      </c>
      <c r="DC317">
        <v>0</v>
      </c>
      <c r="DD317">
        <v>1582065208.7</v>
      </c>
      <c r="DE317">
        <v>1.4</v>
      </c>
      <c r="DF317">
        <v>-4.9299145545294296</v>
      </c>
      <c r="DG317">
        <v>-8.5777782210563593</v>
      </c>
      <c r="DH317">
        <v>11.926923076923099</v>
      </c>
      <c r="DI317">
        <v>15</v>
      </c>
      <c r="DJ317">
        <v>100</v>
      </c>
      <c r="DK317">
        <v>100</v>
      </c>
      <c r="DL317">
        <v>2.605</v>
      </c>
      <c r="DM317">
        <v>0.52900000000000003</v>
      </c>
      <c r="DN317">
        <v>2</v>
      </c>
      <c r="DO317">
        <v>343.298</v>
      </c>
      <c r="DP317">
        <v>688.327</v>
      </c>
      <c r="DQ317">
        <v>30.999700000000001</v>
      </c>
      <c r="DR317">
        <v>30.263200000000001</v>
      </c>
      <c r="DS317">
        <v>30</v>
      </c>
      <c r="DT317">
        <v>30.210999999999999</v>
      </c>
      <c r="DU317">
        <v>30.226600000000001</v>
      </c>
      <c r="DV317">
        <v>21.086400000000001</v>
      </c>
      <c r="DW317">
        <v>9.9816599999999998</v>
      </c>
      <c r="DX317">
        <v>100</v>
      </c>
      <c r="DY317">
        <v>31</v>
      </c>
      <c r="DZ317">
        <v>400</v>
      </c>
      <c r="EA317">
        <v>33.039000000000001</v>
      </c>
      <c r="EB317">
        <v>100.267</v>
      </c>
      <c r="EC317">
        <v>100.679</v>
      </c>
    </row>
    <row r="318" spans="1:133" x14ac:dyDescent="0.35">
      <c r="A318">
        <v>302</v>
      </c>
      <c r="B318">
        <v>1582065210.0999999</v>
      </c>
      <c r="C318">
        <v>1505.0999999046301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1582065202.0310299</v>
      </c>
      <c r="O318">
        <f t="shared" si="172"/>
        <v>1.6101295751111617E-5</v>
      </c>
      <c r="P318">
        <f t="shared" si="173"/>
        <v>-0.12186796855011718</v>
      </c>
      <c r="Q318">
        <f t="shared" si="174"/>
        <v>400.20241379310301</v>
      </c>
      <c r="R318">
        <f t="shared" si="175"/>
        <v>542.30368003980914</v>
      </c>
      <c r="S318">
        <f t="shared" si="176"/>
        <v>53.843507427068538</v>
      </c>
      <c r="T318">
        <f t="shared" si="177"/>
        <v>39.734750901594268</v>
      </c>
      <c r="U318">
        <f t="shared" si="178"/>
        <v>1.2870973025379219E-3</v>
      </c>
      <c r="V318">
        <f t="shared" si="179"/>
        <v>2.2451674045867964</v>
      </c>
      <c r="W318">
        <f t="shared" si="180"/>
        <v>1.2866875212029921E-3</v>
      </c>
      <c r="X318">
        <f t="shared" si="181"/>
        <v>8.0421650620408761E-4</v>
      </c>
      <c r="Y318">
        <f t="shared" si="182"/>
        <v>0</v>
      </c>
      <c r="Z318">
        <f t="shared" si="183"/>
        <v>31.256575231535564</v>
      </c>
      <c r="AA318">
        <f t="shared" si="184"/>
        <v>30.848793103448301</v>
      </c>
      <c r="AB318">
        <f t="shared" si="185"/>
        <v>4.4726294253499805</v>
      </c>
      <c r="AC318">
        <f t="shared" si="186"/>
        <v>71.599586920111619</v>
      </c>
      <c r="AD318">
        <f t="shared" si="187"/>
        <v>3.2786795451147182</v>
      </c>
      <c r="AE318">
        <f t="shared" si="188"/>
        <v>4.5791877944393127</v>
      </c>
      <c r="AF318">
        <f t="shared" si="189"/>
        <v>1.1939498802352624</v>
      </c>
      <c r="AG318">
        <f t="shared" si="190"/>
        <v>-0.71006714262402226</v>
      </c>
      <c r="AH318">
        <f t="shared" si="191"/>
        <v>50.003898776897955</v>
      </c>
      <c r="AI318">
        <f t="shared" si="192"/>
        <v>5.0040828954751229</v>
      </c>
      <c r="AJ318">
        <f t="shared" si="193"/>
        <v>54.297914529749058</v>
      </c>
      <c r="AK318">
        <v>-4.1053772972859698E-2</v>
      </c>
      <c r="AL318">
        <v>4.6086456670077602E-2</v>
      </c>
      <c r="AM318">
        <v>3.44658449158928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51618.562980820192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-0.12186796855011718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1582065202.0310299</v>
      </c>
      <c r="BY318">
        <v>400.20241379310301</v>
      </c>
      <c r="BZ318">
        <v>400.00455172413803</v>
      </c>
      <c r="CA318">
        <v>33.022365517241397</v>
      </c>
      <c r="CB318">
        <v>32.995675862069</v>
      </c>
      <c r="CC318">
        <v>350.01410344827599</v>
      </c>
      <c r="CD318">
        <v>99.086651724137894</v>
      </c>
      <c r="CE318">
        <v>0.19998306896551701</v>
      </c>
      <c r="CF318">
        <v>31.2619068965517</v>
      </c>
      <c r="CG318">
        <v>30.848793103448301</v>
      </c>
      <c r="CH318">
        <v>999.9</v>
      </c>
      <c r="CI318">
        <v>0</v>
      </c>
      <c r="CJ318">
        <v>0</v>
      </c>
      <c r="CK318">
        <v>9991.5748275862097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-1.9310344827586201</v>
      </c>
      <c r="CS318">
        <v>0</v>
      </c>
      <c r="CT318">
        <v>12.9551724137931</v>
      </c>
      <c r="CU318">
        <v>-2.07931034482759</v>
      </c>
      <c r="CV318">
        <v>38.5</v>
      </c>
      <c r="CW318">
        <v>43.745655172413798</v>
      </c>
      <c r="CX318">
        <v>41.241310344827603</v>
      </c>
      <c r="CY318">
        <v>42.338068965517202</v>
      </c>
      <c r="CZ318">
        <v>39.686999999999998</v>
      </c>
      <c r="DA318">
        <v>0</v>
      </c>
      <c r="DB318">
        <v>0</v>
      </c>
      <c r="DC318">
        <v>0</v>
      </c>
      <c r="DD318">
        <v>1582065213.5</v>
      </c>
      <c r="DE318">
        <v>-0.33076923076923098</v>
      </c>
      <c r="DF318">
        <v>-15.261538314650201</v>
      </c>
      <c r="DG318">
        <v>-4.3247867450511901</v>
      </c>
      <c r="DH318">
        <v>11.5115384615385</v>
      </c>
      <c r="DI318">
        <v>15</v>
      </c>
      <c r="DJ318">
        <v>100</v>
      </c>
      <c r="DK318">
        <v>100</v>
      </c>
      <c r="DL318">
        <v>2.605</v>
      </c>
      <c r="DM318">
        <v>0.52900000000000003</v>
      </c>
      <c r="DN318">
        <v>2</v>
      </c>
      <c r="DO318">
        <v>343.42</v>
      </c>
      <c r="DP318">
        <v>687.99300000000005</v>
      </c>
      <c r="DQ318">
        <v>30.999700000000001</v>
      </c>
      <c r="DR318">
        <v>30.2621</v>
      </c>
      <c r="DS318">
        <v>29.9999</v>
      </c>
      <c r="DT318">
        <v>30.209299999999999</v>
      </c>
      <c r="DU318">
        <v>30.2241</v>
      </c>
      <c r="DV318">
        <v>21.085999999999999</v>
      </c>
      <c r="DW318">
        <v>9.9816599999999998</v>
      </c>
      <c r="DX318">
        <v>100</v>
      </c>
      <c r="DY318">
        <v>31</v>
      </c>
      <c r="DZ318">
        <v>400</v>
      </c>
      <c r="EA318">
        <v>33.039000000000001</v>
      </c>
      <c r="EB318">
        <v>100.26600000000001</v>
      </c>
      <c r="EC318">
        <v>100.681</v>
      </c>
    </row>
    <row r="319" spans="1:133" x14ac:dyDescent="0.35">
      <c r="A319">
        <v>303</v>
      </c>
      <c r="B319">
        <v>1582065215.0999999</v>
      </c>
      <c r="C319">
        <v>1510.0999999046301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1582065207.0310299</v>
      </c>
      <c r="O319">
        <f t="shared" si="172"/>
        <v>1.6063466183048987E-5</v>
      </c>
      <c r="P319">
        <f t="shared" si="173"/>
        <v>-0.13325581461008229</v>
      </c>
      <c r="Q319">
        <f t="shared" si="174"/>
        <v>400.21579310344799</v>
      </c>
      <c r="R319">
        <f t="shared" si="175"/>
        <v>556.77458472355579</v>
      </c>
      <c r="S319">
        <f t="shared" si="176"/>
        <v>55.2802498774697</v>
      </c>
      <c r="T319">
        <f t="shared" si="177"/>
        <v>39.736061333785777</v>
      </c>
      <c r="U319">
        <f t="shared" si="178"/>
        <v>1.2836444567874334E-3</v>
      </c>
      <c r="V319">
        <f t="shared" si="179"/>
        <v>2.2473606767144281</v>
      </c>
      <c r="W319">
        <f t="shared" si="180"/>
        <v>1.2832372683764773E-3</v>
      </c>
      <c r="X319">
        <f t="shared" si="181"/>
        <v>8.0205986533745679E-4</v>
      </c>
      <c r="Y319">
        <f t="shared" si="182"/>
        <v>0</v>
      </c>
      <c r="Z319">
        <f t="shared" si="183"/>
        <v>31.256871788246325</v>
      </c>
      <c r="AA319">
        <f t="shared" si="184"/>
        <v>30.849817241379299</v>
      </c>
      <c r="AB319">
        <f t="shared" si="185"/>
        <v>4.472890896708571</v>
      </c>
      <c r="AC319">
        <f t="shared" si="186"/>
        <v>71.595508154786813</v>
      </c>
      <c r="AD319">
        <f t="shared" si="187"/>
        <v>3.278544882685547</v>
      </c>
      <c r="AE319">
        <f t="shared" si="188"/>
        <v>4.579260580981499</v>
      </c>
      <c r="AF319">
        <f t="shared" si="189"/>
        <v>1.194346014023024</v>
      </c>
      <c r="AG319">
        <f t="shared" si="190"/>
        <v>-0.70839885867246033</v>
      </c>
      <c r="AH319">
        <f t="shared" si="191"/>
        <v>49.962503781482361</v>
      </c>
      <c r="AI319">
        <f t="shared" si="192"/>
        <v>4.9950928464648774</v>
      </c>
      <c r="AJ319">
        <f t="shared" si="193"/>
        <v>54.24919776927478</v>
      </c>
      <c r="AK319">
        <v>-4.1112730576826802E-2</v>
      </c>
      <c r="AL319">
        <v>4.6152641745500503E-2</v>
      </c>
      <c r="AM319">
        <v>3.45050312700719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51689.615642974648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-0.13325581461008229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1582065207.0310299</v>
      </c>
      <c r="BY319">
        <v>400.21579310344799</v>
      </c>
      <c r="BZ319">
        <v>399.998379310345</v>
      </c>
      <c r="CA319">
        <v>33.021024137931001</v>
      </c>
      <c r="CB319">
        <v>32.994396551724101</v>
      </c>
      <c r="CC319">
        <v>350.00620689655199</v>
      </c>
      <c r="CD319">
        <v>99.086655172413799</v>
      </c>
      <c r="CE319">
        <v>0.19993475862068999</v>
      </c>
      <c r="CF319">
        <v>31.262186206896601</v>
      </c>
      <c r="CG319">
        <v>30.849817241379299</v>
      </c>
      <c r="CH319">
        <v>999.9</v>
      </c>
      <c r="CI319">
        <v>0</v>
      </c>
      <c r="CJ319">
        <v>0</v>
      </c>
      <c r="CK319">
        <v>10005.9234482759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-1.78275862068966</v>
      </c>
      <c r="CS319">
        <v>0</v>
      </c>
      <c r="CT319">
        <v>12.1586206896552</v>
      </c>
      <c r="CU319">
        <v>-2.3068965517241402</v>
      </c>
      <c r="CV319">
        <v>38.5</v>
      </c>
      <c r="CW319">
        <v>43.741310344827603</v>
      </c>
      <c r="CX319">
        <v>41.241310344827603</v>
      </c>
      <c r="CY319">
        <v>42.327206896551701</v>
      </c>
      <c r="CZ319">
        <v>39.686999999999998</v>
      </c>
      <c r="DA319">
        <v>0</v>
      </c>
      <c r="DB319">
        <v>0</v>
      </c>
      <c r="DC319">
        <v>0</v>
      </c>
      <c r="DD319">
        <v>1582065218.3</v>
      </c>
      <c r="DE319">
        <v>-0.36923076923076897</v>
      </c>
      <c r="DF319">
        <v>-24.335042564157799</v>
      </c>
      <c r="DG319">
        <v>-21.740171125417099</v>
      </c>
      <c r="DH319">
        <v>11.0423076923077</v>
      </c>
      <c r="DI319">
        <v>15</v>
      </c>
      <c r="DJ319">
        <v>100</v>
      </c>
      <c r="DK319">
        <v>100</v>
      </c>
      <c r="DL319">
        <v>2.605</v>
      </c>
      <c r="DM319">
        <v>0.52900000000000003</v>
      </c>
      <c r="DN319">
        <v>2</v>
      </c>
      <c r="DO319">
        <v>343.22199999999998</v>
      </c>
      <c r="DP319">
        <v>688.42600000000004</v>
      </c>
      <c r="DQ319">
        <v>30.999700000000001</v>
      </c>
      <c r="DR319">
        <v>30.259499999999999</v>
      </c>
      <c r="DS319">
        <v>30</v>
      </c>
      <c r="DT319">
        <v>30.207699999999999</v>
      </c>
      <c r="DU319">
        <v>30.223299999999998</v>
      </c>
      <c r="DV319">
        <v>21.0869</v>
      </c>
      <c r="DW319">
        <v>9.9816599999999998</v>
      </c>
      <c r="DX319">
        <v>100</v>
      </c>
      <c r="DY319">
        <v>31</v>
      </c>
      <c r="DZ319">
        <v>400</v>
      </c>
      <c r="EA319">
        <v>33.039000000000001</v>
      </c>
      <c r="EB319">
        <v>100.268</v>
      </c>
      <c r="EC319">
        <v>100.682</v>
      </c>
    </row>
    <row r="320" spans="1:133" x14ac:dyDescent="0.35">
      <c r="A320">
        <v>304</v>
      </c>
      <c r="B320">
        <v>1582065220.0999999</v>
      </c>
      <c r="C320">
        <v>1515.0999999046301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1582065212.0310299</v>
      </c>
      <c r="O320">
        <f t="shared" si="172"/>
        <v>1.5855876023356001E-5</v>
      </c>
      <c r="P320">
        <f t="shared" si="173"/>
        <v>-0.1303600959504741</v>
      </c>
      <c r="Q320">
        <f t="shared" si="174"/>
        <v>400.21410344827598</v>
      </c>
      <c r="R320">
        <f t="shared" si="175"/>
        <v>555.33336110706739</v>
      </c>
      <c r="S320">
        <f t="shared" si="176"/>
        <v>55.136948923755888</v>
      </c>
      <c r="T320">
        <f t="shared" si="177"/>
        <v>39.735744556034241</v>
      </c>
      <c r="U320">
        <f t="shared" si="178"/>
        <v>1.2668189222675697E-3</v>
      </c>
      <c r="V320">
        <f t="shared" si="179"/>
        <v>2.2467807515842697</v>
      </c>
      <c r="W320">
        <f t="shared" si="180"/>
        <v>1.2664222343359273E-3</v>
      </c>
      <c r="X320">
        <f t="shared" si="181"/>
        <v>7.9154952607075229E-4</v>
      </c>
      <c r="Y320">
        <f t="shared" si="182"/>
        <v>0</v>
      </c>
      <c r="Z320">
        <f t="shared" si="183"/>
        <v>31.257335790051819</v>
      </c>
      <c r="AA320">
        <f t="shared" si="184"/>
        <v>30.850144827586199</v>
      </c>
      <c r="AB320">
        <f t="shared" si="185"/>
        <v>4.4729745351390058</v>
      </c>
      <c r="AC320">
        <f t="shared" si="186"/>
        <v>71.591044678289578</v>
      </c>
      <c r="AD320">
        <f t="shared" si="187"/>
        <v>3.2784144711157071</v>
      </c>
      <c r="AE320">
        <f t="shared" si="188"/>
        <v>4.5793639216301392</v>
      </c>
      <c r="AF320">
        <f t="shared" si="189"/>
        <v>1.1945600640232987</v>
      </c>
      <c r="AG320">
        <f t="shared" si="190"/>
        <v>-0.69924413262999963</v>
      </c>
      <c r="AH320">
        <f t="shared" si="191"/>
        <v>49.957964783052873</v>
      </c>
      <c r="AI320">
        <f t="shared" si="192"/>
        <v>4.9959460852673452</v>
      </c>
      <c r="AJ320">
        <f t="shared" si="193"/>
        <v>54.254666735690222</v>
      </c>
      <c r="AK320">
        <v>-4.1097136502260698E-2</v>
      </c>
      <c r="AL320">
        <v>4.6135136030684101E-2</v>
      </c>
      <c r="AM320">
        <v>3.4494668494815501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51670.735941412167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-0.1303600959504741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1582065212.0310299</v>
      </c>
      <c r="BY320">
        <v>400.21410344827598</v>
      </c>
      <c r="BZ320">
        <v>400.00151724137902</v>
      </c>
      <c r="CA320">
        <v>33.019834482758597</v>
      </c>
      <c r="CB320">
        <v>32.993551724137902</v>
      </c>
      <c r="CC320">
        <v>350.01617241379302</v>
      </c>
      <c r="CD320">
        <v>99.086206896551701</v>
      </c>
      <c r="CE320">
        <v>0.20001068965517199</v>
      </c>
      <c r="CF320">
        <v>31.262582758620699</v>
      </c>
      <c r="CG320">
        <v>30.850144827586199</v>
      </c>
      <c r="CH320">
        <v>999.9</v>
      </c>
      <c r="CI320">
        <v>0</v>
      </c>
      <c r="CJ320">
        <v>0</v>
      </c>
      <c r="CK320">
        <v>10002.1734482759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-1.63793103448276</v>
      </c>
      <c r="CS320">
        <v>0</v>
      </c>
      <c r="CT320">
        <v>11.2103448275862</v>
      </c>
      <c r="CU320">
        <v>-2.3793103448275899</v>
      </c>
      <c r="CV320">
        <v>38.5</v>
      </c>
      <c r="CW320">
        <v>43.739137931034499</v>
      </c>
      <c r="CX320">
        <v>41.230448275862102</v>
      </c>
      <c r="CY320">
        <v>42.322862068965499</v>
      </c>
      <c r="CZ320">
        <v>39.686999999999998</v>
      </c>
      <c r="DA320">
        <v>0</v>
      </c>
      <c r="DB320">
        <v>0</v>
      </c>
      <c r="DC320">
        <v>0</v>
      </c>
      <c r="DD320">
        <v>1582065223.7</v>
      </c>
      <c r="DE320">
        <v>-0.89615384615384597</v>
      </c>
      <c r="DF320">
        <v>10.7042736627949</v>
      </c>
      <c r="DG320">
        <v>23.094017106207399</v>
      </c>
      <c r="DH320">
        <v>10.2192307692308</v>
      </c>
      <c r="DI320">
        <v>15</v>
      </c>
      <c r="DJ320">
        <v>100</v>
      </c>
      <c r="DK320">
        <v>100</v>
      </c>
      <c r="DL320">
        <v>2.605</v>
      </c>
      <c r="DM320">
        <v>0.52900000000000003</v>
      </c>
      <c r="DN320">
        <v>2</v>
      </c>
      <c r="DO320">
        <v>343.46499999999997</v>
      </c>
      <c r="DP320">
        <v>688.19399999999996</v>
      </c>
      <c r="DQ320">
        <v>30.9999</v>
      </c>
      <c r="DR320">
        <v>30.2592</v>
      </c>
      <c r="DS320">
        <v>30</v>
      </c>
      <c r="DT320">
        <v>30.206600000000002</v>
      </c>
      <c r="DU320">
        <v>30.221499999999999</v>
      </c>
      <c r="DV320">
        <v>21.084599999999998</v>
      </c>
      <c r="DW320">
        <v>9.9816599999999998</v>
      </c>
      <c r="DX320">
        <v>100</v>
      </c>
      <c r="DY320">
        <v>31</v>
      </c>
      <c r="DZ320">
        <v>400</v>
      </c>
      <c r="EA320">
        <v>33.039000000000001</v>
      </c>
      <c r="EB320">
        <v>100.26600000000001</v>
      </c>
      <c r="EC320">
        <v>100.68</v>
      </c>
    </row>
    <row r="321" spans="1:133" x14ac:dyDescent="0.35">
      <c r="A321">
        <v>305</v>
      </c>
      <c r="B321">
        <v>1582065225.0999999</v>
      </c>
      <c r="C321">
        <v>1520.0999999046301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1582065217.0310299</v>
      </c>
      <c r="O321">
        <f t="shared" si="172"/>
        <v>1.6122174356310642E-5</v>
      </c>
      <c r="P321">
        <f t="shared" si="173"/>
        <v>-0.13213677970313892</v>
      </c>
      <c r="Q321">
        <f t="shared" si="174"/>
        <v>400.22913793103498</v>
      </c>
      <c r="R321">
        <f t="shared" si="175"/>
        <v>554.75083549468707</v>
      </c>
      <c r="S321">
        <f t="shared" si="176"/>
        <v>55.078872468435947</v>
      </c>
      <c r="T321">
        <f t="shared" si="177"/>
        <v>39.737064346371156</v>
      </c>
      <c r="U321">
        <f t="shared" si="178"/>
        <v>1.2888551870818335E-3</v>
      </c>
      <c r="V321">
        <f t="shared" si="179"/>
        <v>2.2468995186954501</v>
      </c>
      <c r="W321">
        <f t="shared" si="180"/>
        <v>1.2884446024887695E-3</v>
      </c>
      <c r="X321">
        <f t="shared" si="181"/>
        <v>8.0531475414772637E-4</v>
      </c>
      <c r="Y321">
        <f t="shared" si="182"/>
        <v>0</v>
      </c>
      <c r="Z321">
        <f t="shared" si="183"/>
        <v>31.256727231750528</v>
      </c>
      <c r="AA321">
        <f t="shared" si="184"/>
        <v>30.847144827586199</v>
      </c>
      <c r="AB321">
        <f t="shared" si="185"/>
        <v>4.4722086340848284</v>
      </c>
      <c r="AC321">
        <f t="shared" si="186"/>
        <v>71.591688157598014</v>
      </c>
      <c r="AD321">
        <f t="shared" si="187"/>
        <v>3.278346795364667</v>
      </c>
      <c r="AE321">
        <f t="shared" si="188"/>
        <v>4.5792282312827917</v>
      </c>
      <c r="AF321">
        <f t="shared" si="189"/>
        <v>1.1938618387201614</v>
      </c>
      <c r="AG321">
        <f t="shared" si="190"/>
        <v>-0.71098788911329935</v>
      </c>
      <c r="AH321">
        <f t="shared" si="191"/>
        <v>50.260936490698079</v>
      </c>
      <c r="AI321">
        <f t="shared" si="192"/>
        <v>5.0258912191862821</v>
      </c>
      <c r="AJ321">
        <f t="shared" si="193"/>
        <v>54.575839820771058</v>
      </c>
      <c r="AK321">
        <v>-4.1100329831694003E-2</v>
      </c>
      <c r="AL321">
        <v>4.6138720822724001E-2</v>
      </c>
      <c r="AM321">
        <v>3.4496790677000901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51674.666028570733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-0.13213677970313892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1582065217.0310299</v>
      </c>
      <c r="BY321">
        <v>400.22913793103498</v>
      </c>
      <c r="BZ321">
        <v>400.01368965517298</v>
      </c>
      <c r="CA321">
        <v>33.019296551724103</v>
      </c>
      <c r="CB321">
        <v>32.992572413793098</v>
      </c>
      <c r="CC321">
        <v>350.01686206896602</v>
      </c>
      <c r="CD321">
        <v>99.085789655172405</v>
      </c>
      <c r="CE321">
        <v>0.199995862068965</v>
      </c>
      <c r="CF321">
        <v>31.262062068965498</v>
      </c>
      <c r="CG321">
        <v>30.847144827586199</v>
      </c>
      <c r="CH321">
        <v>999.9</v>
      </c>
      <c r="CI321">
        <v>0</v>
      </c>
      <c r="CJ321">
        <v>0</v>
      </c>
      <c r="CK321">
        <v>10002.9927586207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-0.69655172413793098</v>
      </c>
      <c r="CS321">
        <v>0</v>
      </c>
      <c r="CT321">
        <v>11.5965517241379</v>
      </c>
      <c r="CU321">
        <v>-1.9068965517241401</v>
      </c>
      <c r="CV321">
        <v>38.5</v>
      </c>
      <c r="CW321">
        <v>43.728275862068998</v>
      </c>
      <c r="CX321">
        <v>41.219586206896501</v>
      </c>
      <c r="CY321">
        <v>42.320689655172401</v>
      </c>
      <c r="CZ321">
        <v>39.686999999999998</v>
      </c>
      <c r="DA321">
        <v>0</v>
      </c>
      <c r="DB321">
        <v>0</v>
      </c>
      <c r="DC321">
        <v>0</v>
      </c>
      <c r="DD321">
        <v>1582065228.5</v>
      </c>
      <c r="DE321">
        <v>-0.54230769230769205</v>
      </c>
      <c r="DF321">
        <v>3.9487178646354999</v>
      </c>
      <c r="DG321">
        <v>35.100854661454697</v>
      </c>
      <c r="DH321">
        <v>11.5192307692308</v>
      </c>
      <c r="DI321">
        <v>15</v>
      </c>
      <c r="DJ321">
        <v>100</v>
      </c>
      <c r="DK321">
        <v>100</v>
      </c>
      <c r="DL321">
        <v>2.605</v>
      </c>
      <c r="DM321">
        <v>0.52900000000000003</v>
      </c>
      <c r="DN321">
        <v>2</v>
      </c>
      <c r="DO321">
        <v>343.27499999999998</v>
      </c>
      <c r="DP321">
        <v>688.28499999999997</v>
      </c>
      <c r="DQ321">
        <v>30.9998</v>
      </c>
      <c r="DR321">
        <v>30.256799999999998</v>
      </c>
      <c r="DS321">
        <v>30</v>
      </c>
      <c r="DT321">
        <v>30.2044</v>
      </c>
      <c r="DU321">
        <v>30.2194</v>
      </c>
      <c r="DV321">
        <v>21.0855</v>
      </c>
      <c r="DW321">
        <v>9.9816599999999998</v>
      </c>
      <c r="DX321">
        <v>100</v>
      </c>
      <c r="DY321">
        <v>31</v>
      </c>
      <c r="DZ321">
        <v>400</v>
      </c>
      <c r="EA321">
        <v>33.039000000000001</v>
      </c>
      <c r="EB321">
        <v>100.26600000000001</v>
      </c>
      <c r="EC321">
        <v>100.678</v>
      </c>
    </row>
    <row r="322" spans="1:133" x14ac:dyDescent="0.35">
      <c r="A322">
        <v>306</v>
      </c>
      <c r="B322">
        <v>1582065230.0999999</v>
      </c>
      <c r="C322">
        <v>1525.0999999046301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1582065222.0310299</v>
      </c>
      <c r="O322">
        <f t="shared" si="172"/>
        <v>1.6625424721730083E-5</v>
      </c>
      <c r="P322">
        <f t="shared" si="173"/>
        <v>-0.1315925253213652</v>
      </c>
      <c r="Q322">
        <f t="shared" si="174"/>
        <v>400.21862068965498</v>
      </c>
      <c r="R322">
        <f t="shared" si="175"/>
        <v>549.07158897071668</v>
      </c>
      <c r="S322">
        <f t="shared" si="176"/>
        <v>54.515011589558682</v>
      </c>
      <c r="T322">
        <f t="shared" si="177"/>
        <v>39.736025654056071</v>
      </c>
      <c r="U322">
        <f t="shared" si="178"/>
        <v>1.3300231869423954E-3</v>
      </c>
      <c r="V322">
        <f t="shared" si="179"/>
        <v>2.2464488914063212</v>
      </c>
      <c r="W322">
        <f t="shared" si="180"/>
        <v>1.3295858711799555E-3</v>
      </c>
      <c r="X322">
        <f t="shared" si="181"/>
        <v>8.3103044762871227E-4</v>
      </c>
      <c r="Y322">
        <f t="shared" si="182"/>
        <v>0</v>
      </c>
      <c r="Z322">
        <f t="shared" si="183"/>
        <v>31.255466594026675</v>
      </c>
      <c r="AA322">
        <f t="shared" si="184"/>
        <v>30.843541379310299</v>
      </c>
      <c r="AB322">
        <f t="shared" si="185"/>
        <v>4.4712888234953239</v>
      </c>
      <c r="AC322">
        <f t="shared" si="186"/>
        <v>71.594005822571333</v>
      </c>
      <c r="AD322">
        <f t="shared" si="187"/>
        <v>3.2782489920984044</v>
      </c>
      <c r="AE322">
        <f t="shared" si="188"/>
        <v>4.5789433828060444</v>
      </c>
      <c r="AF322">
        <f t="shared" si="189"/>
        <v>1.1930398313969195</v>
      </c>
      <c r="AG322">
        <f t="shared" si="190"/>
        <v>-0.73318123022829673</v>
      </c>
      <c r="AH322">
        <f t="shared" si="191"/>
        <v>50.554885649984826</v>
      </c>
      <c r="AI322">
        <f t="shared" si="192"/>
        <v>5.0561818950798845</v>
      </c>
      <c r="AJ322">
        <f t="shared" si="193"/>
        <v>54.877886314836417</v>
      </c>
      <c r="AK322">
        <v>-4.1088214476906998E-2</v>
      </c>
      <c r="AL322">
        <v>4.6125120275612198E-2</v>
      </c>
      <c r="AM322">
        <v>3.4488738909213001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51660.241983708998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-0.1315925253213652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1582065222.0310299</v>
      </c>
      <c r="BY322">
        <v>400.21862068965498</v>
      </c>
      <c r="BZ322">
        <v>400.00444827586199</v>
      </c>
      <c r="CA322">
        <v>33.018306896551699</v>
      </c>
      <c r="CB322">
        <v>32.990748275862103</v>
      </c>
      <c r="CC322">
        <v>350.01348275862102</v>
      </c>
      <c r="CD322">
        <v>99.0857758620689</v>
      </c>
      <c r="CE322">
        <v>0.20002344827586199</v>
      </c>
      <c r="CF322">
        <v>31.260968965517201</v>
      </c>
      <c r="CG322">
        <v>30.843541379310299</v>
      </c>
      <c r="CH322">
        <v>999.9</v>
      </c>
      <c r="CI322">
        <v>0</v>
      </c>
      <c r="CJ322">
        <v>0</v>
      </c>
      <c r="CK322">
        <v>10000.0455172414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-1.3517241379310301</v>
      </c>
      <c r="CS322">
        <v>0</v>
      </c>
      <c r="CT322">
        <v>11.8896551724138</v>
      </c>
      <c r="CU322">
        <v>-1.9310344827586201</v>
      </c>
      <c r="CV322">
        <v>38.5</v>
      </c>
      <c r="CW322">
        <v>43.715241379310299</v>
      </c>
      <c r="CX322">
        <v>41.200034482758603</v>
      </c>
      <c r="CY322">
        <v>42.320689655172401</v>
      </c>
      <c r="CZ322">
        <v>39.686999999999998</v>
      </c>
      <c r="DA322">
        <v>0</v>
      </c>
      <c r="DB322">
        <v>0</v>
      </c>
      <c r="DC322">
        <v>0</v>
      </c>
      <c r="DD322">
        <v>1582065233.3</v>
      </c>
      <c r="DE322">
        <v>-0.92307692307692302</v>
      </c>
      <c r="DF322">
        <v>-12.3555555698152</v>
      </c>
      <c r="DG322">
        <v>7.3982908068344004</v>
      </c>
      <c r="DH322">
        <v>12.323076923076901</v>
      </c>
      <c r="DI322">
        <v>15</v>
      </c>
      <c r="DJ322">
        <v>100</v>
      </c>
      <c r="DK322">
        <v>100</v>
      </c>
      <c r="DL322">
        <v>2.605</v>
      </c>
      <c r="DM322">
        <v>0.52900000000000003</v>
      </c>
      <c r="DN322">
        <v>2</v>
      </c>
      <c r="DO322">
        <v>343.34300000000002</v>
      </c>
      <c r="DP322">
        <v>688.16099999999994</v>
      </c>
      <c r="DQ322">
        <v>30.999700000000001</v>
      </c>
      <c r="DR322">
        <v>30.255299999999998</v>
      </c>
      <c r="DS322">
        <v>29.9999</v>
      </c>
      <c r="DT322">
        <v>30.203700000000001</v>
      </c>
      <c r="DU322">
        <v>30.218800000000002</v>
      </c>
      <c r="DV322">
        <v>21.085799999999999</v>
      </c>
      <c r="DW322">
        <v>9.9816599999999998</v>
      </c>
      <c r="DX322">
        <v>100</v>
      </c>
      <c r="DY322">
        <v>31</v>
      </c>
      <c r="DZ322">
        <v>400</v>
      </c>
      <c r="EA322">
        <v>33.039000000000001</v>
      </c>
      <c r="EB322">
        <v>100.267</v>
      </c>
      <c r="EC322">
        <v>100.679</v>
      </c>
    </row>
    <row r="323" spans="1:133" x14ac:dyDescent="0.35">
      <c r="A323">
        <v>307</v>
      </c>
      <c r="B323">
        <v>1582065235.0999999</v>
      </c>
      <c r="C323">
        <v>1530.0999999046301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1582065227.0310299</v>
      </c>
      <c r="O323">
        <f t="shared" si="172"/>
        <v>1.7272436857676136E-5</v>
      </c>
      <c r="P323">
        <f t="shared" si="173"/>
        <v>-0.1287744166450176</v>
      </c>
      <c r="Q323">
        <f t="shared" si="174"/>
        <v>400.22982758620702</v>
      </c>
      <c r="R323">
        <f t="shared" si="175"/>
        <v>539.92085878730995</v>
      </c>
      <c r="S323">
        <f t="shared" si="176"/>
        <v>53.606238586295518</v>
      </c>
      <c r="T323">
        <f t="shared" si="177"/>
        <v>39.736963811931169</v>
      </c>
      <c r="U323">
        <f t="shared" si="178"/>
        <v>1.3823696878834566E-3</v>
      </c>
      <c r="V323">
        <f t="shared" si="179"/>
        <v>2.2453717207030426</v>
      </c>
      <c r="W323">
        <f t="shared" si="180"/>
        <v>1.3818970513825868E-3</v>
      </c>
      <c r="X323">
        <f t="shared" si="181"/>
        <v>8.6372810712361078E-4</v>
      </c>
      <c r="Y323">
        <f t="shared" si="182"/>
        <v>0</v>
      </c>
      <c r="Z323">
        <f t="shared" si="183"/>
        <v>31.254384443924344</v>
      </c>
      <c r="AA323">
        <f t="shared" si="184"/>
        <v>30.841279310344799</v>
      </c>
      <c r="AB323">
        <f t="shared" si="185"/>
        <v>4.470711495496797</v>
      </c>
      <c r="AC323">
        <f t="shared" si="186"/>
        <v>71.595655080546734</v>
      </c>
      <c r="AD323">
        <f t="shared" si="187"/>
        <v>3.2781630399052837</v>
      </c>
      <c r="AE323">
        <f t="shared" si="188"/>
        <v>4.5787178512680358</v>
      </c>
      <c r="AF323">
        <f t="shared" si="189"/>
        <v>1.1925484555915133</v>
      </c>
      <c r="AG323">
        <f t="shared" si="190"/>
        <v>-0.76171446542351762</v>
      </c>
      <c r="AH323">
        <f t="shared" si="191"/>
        <v>50.699700666926702</v>
      </c>
      <c r="AI323">
        <f t="shared" si="192"/>
        <v>5.0730196708054374</v>
      </c>
      <c r="AJ323">
        <f t="shared" si="193"/>
        <v>55.011005872308623</v>
      </c>
      <c r="AK323">
        <v>-4.10592630306163E-2</v>
      </c>
      <c r="AL323">
        <v>4.6092619740864899E-2</v>
      </c>
      <c r="AM323">
        <v>3.4469494713600399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51625.463999300147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-0.1287744166450176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1582065227.0310299</v>
      </c>
      <c r="BY323">
        <v>400.22982758620702</v>
      </c>
      <c r="BZ323">
        <v>400.020931034483</v>
      </c>
      <c r="CA323">
        <v>33.017586206896603</v>
      </c>
      <c r="CB323">
        <v>32.988955172413803</v>
      </c>
      <c r="CC323">
        <v>350.01479310344803</v>
      </c>
      <c r="CD323">
        <v>99.085379310344806</v>
      </c>
      <c r="CE323">
        <v>0.199983931034483</v>
      </c>
      <c r="CF323">
        <v>31.260103448275899</v>
      </c>
      <c r="CG323">
        <v>30.841279310344799</v>
      </c>
      <c r="CH323">
        <v>999.9</v>
      </c>
      <c r="CI323">
        <v>0</v>
      </c>
      <c r="CJ323">
        <v>0</v>
      </c>
      <c r="CK323">
        <v>9993.0393103448296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-0.82758620689655205</v>
      </c>
      <c r="CS323">
        <v>0</v>
      </c>
      <c r="CT323">
        <v>11.1551724137931</v>
      </c>
      <c r="CU323">
        <v>-2.1</v>
      </c>
      <c r="CV323">
        <v>38.5</v>
      </c>
      <c r="CW323">
        <v>43.697862068965499</v>
      </c>
      <c r="CX323">
        <v>41.1913448275862</v>
      </c>
      <c r="CY323">
        <v>42.314172413793102</v>
      </c>
      <c r="CZ323">
        <v>39.686999999999998</v>
      </c>
      <c r="DA323">
        <v>0</v>
      </c>
      <c r="DB323">
        <v>0</v>
      </c>
      <c r="DC323">
        <v>0</v>
      </c>
      <c r="DD323">
        <v>1582065238.7</v>
      </c>
      <c r="DE323">
        <v>-0.79230769230769205</v>
      </c>
      <c r="DF323">
        <v>4.0615386350367402</v>
      </c>
      <c r="DG323">
        <v>-27.483760352056098</v>
      </c>
      <c r="DH323">
        <v>11.9807692307692</v>
      </c>
      <c r="DI323">
        <v>15</v>
      </c>
      <c r="DJ323">
        <v>100</v>
      </c>
      <c r="DK323">
        <v>100</v>
      </c>
      <c r="DL323">
        <v>2.605</v>
      </c>
      <c r="DM323">
        <v>0.52900000000000003</v>
      </c>
      <c r="DN323">
        <v>2</v>
      </c>
      <c r="DO323">
        <v>343.30599999999998</v>
      </c>
      <c r="DP323">
        <v>688.40899999999999</v>
      </c>
      <c r="DQ323">
        <v>30.9999</v>
      </c>
      <c r="DR323">
        <v>30.253299999999999</v>
      </c>
      <c r="DS323">
        <v>29.9999</v>
      </c>
      <c r="DT323">
        <v>30.2014</v>
      </c>
      <c r="DU323">
        <v>30.2163</v>
      </c>
      <c r="DV323">
        <v>21.084</v>
      </c>
      <c r="DW323">
        <v>9.9816599999999998</v>
      </c>
      <c r="DX323">
        <v>100</v>
      </c>
      <c r="DY323">
        <v>31</v>
      </c>
      <c r="DZ323">
        <v>400</v>
      </c>
      <c r="EA323">
        <v>33.039000000000001</v>
      </c>
      <c r="EB323">
        <v>100.268</v>
      </c>
      <c r="EC323">
        <v>100.68</v>
      </c>
    </row>
    <row r="324" spans="1:133" x14ac:dyDescent="0.35">
      <c r="A324">
        <v>308</v>
      </c>
      <c r="B324">
        <v>1582065240.0999999</v>
      </c>
      <c r="C324">
        <v>1535.0999999046301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1582065232.0310299</v>
      </c>
      <c r="O324">
        <f t="shared" si="172"/>
        <v>1.8845082459206011E-5</v>
      </c>
      <c r="P324">
        <f t="shared" si="173"/>
        <v>-0.134714075613798</v>
      </c>
      <c r="Q324">
        <f t="shared" si="174"/>
        <v>400.21896551724097</v>
      </c>
      <c r="R324">
        <f t="shared" si="175"/>
        <v>533.82847412149545</v>
      </c>
      <c r="S324">
        <f t="shared" si="176"/>
        <v>53.001560093166454</v>
      </c>
      <c r="T324">
        <f t="shared" si="177"/>
        <v>39.736039907191639</v>
      </c>
      <c r="U324">
        <f t="shared" si="178"/>
        <v>1.5083141587334866E-3</v>
      </c>
      <c r="V324">
        <f t="shared" si="179"/>
        <v>2.2460930142572195</v>
      </c>
      <c r="W324">
        <f t="shared" si="180"/>
        <v>1.5077516769944246E-3</v>
      </c>
      <c r="X324">
        <f t="shared" si="181"/>
        <v>9.423953161623069E-4</v>
      </c>
      <c r="Y324">
        <f t="shared" si="182"/>
        <v>0</v>
      </c>
      <c r="Z324">
        <f t="shared" si="183"/>
        <v>31.253448309323041</v>
      </c>
      <c r="AA324">
        <f t="shared" si="184"/>
        <v>30.8409310344828</v>
      </c>
      <c r="AB324">
        <f t="shared" si="185"/>
        <v>4.4706226138755225</v>
      </c>
      <c r="AC324">
        <f t="shared" si="186"/>
        <v>71.595868885791916</v>
      </c>
      <c r="AD324">
        <f t="shared" si="187"/>
        <v>3.2780949911895889</v>
      </c>
      <c r="AE324">
        <f t="shared" si="188"/>
        <v>4.5786091323491451</v>
      </c>
      <c r="AF324">
        <f t="shared" si="189"/>
        <v>1.1925276226859336</v>
      </c>
      <c r="AG324">
        <f t="shared" si="190"/>
        <v>-0.8310681364509851</v>
      </c>
      <c r="AH324">
        <f t="shared" si="191"/>
        <v>50.707636091971544</v>
      </c>
      <c r="AI324">
        <f t="shared" si="192"/>
        <v>5.072165167611046</v>
      </c>
      <c r="AJ324">
        <f t="shared" si="193"/>
        <v>54.948733123131603</v>
      </c>
      <c r="AK324">
        <v>-4.1078648076144503E-2</v>
      </c>
      <c r="AL324">
        <v>4.6114381152693597E-2</v>
      </c>
      <c r="AM324">
        <v>3.4482380580822598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51648.923270469539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-0.134714075613798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1582065232.0310299</v>
      </c>
      <c r="BY324">
        <v>400.21896551724097</v>
      </c>
      <c r="BZ324">
        <v>400.00096551724101</v>
      </c>
      <c r="CA324">
        <v>33.016772413793099</v>
      </c>
      <c r="CB324">
        <v>32.985534482758602</v>
      </c>
      <c r="CC324">
        <v>350.01444827586198</v>
      </c>
      <c r="CD324">
        <v>99.085782758620695</v>
      </c>
      <c r="CE324">
        <v>0.19996662068965501</v>
      </c>
      <c r="CF324">
        <v>31.2596862068966</v>
      </c>
      <c r="CG324">
        <v>30.8409310344828</v>
      </c>
      <c r="CH324">
        <v>999.9</v>
      </c>
      <c r="CI324">
        <v>0</v>
      </c>
      <c r="CJ324">
        <v>0</v>
      </c>
      <c r="CK324">
        <v>9997.7165517241392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-1.5344827586206899</v>
      </c>
      <c r="CS324">
        <v>0</v>
      </c>
      <c r="CT324">
        <v>9.8965517241379306</v>
      </c>
      <c r="CU324">
        <v>-2.4551724137930999</v>
      </c>
      <c r="CV324">
        <v>38.5</v>
      </c>
      <c r="CW324">
        <v>43.695689655172401</v>
      </c>
      <c r="CX324">
        <v>41.186999999999998</v>
      </c>
      <c r="CY324">
        <v>42.311999999999998</v>
      </c>
      <c r="CZ324">
        <v>39.682724137930997</v>
      </c>
      <c r="DA324">
        <v>0</v>
      </c>
      <c r="DB324">
        <v>0</v>
      </c>
      <c r="DC324">
        <v>0</v>
      </c>
      <c r="DD324">
        <v>1582065243.5</v>
      </c>
      <c r="DE324">
        <v>-0.734615384615385</v>
      </c>
      <c r="DF324">
        <v>6.0205130372765296</v>
      </c>
      <c r="DG324">
        <v>-25.931623532425998</v>
      </c>
      <c r="DH324">
        <v>9.9807692307692299</v>
      </c>
      <c r="DI324">
        <v>15</v>
      </c>
      <c r="DJ324">
        <v>100</v>
      </c>
      <c r="DK324">
        <v>100</v>
      </c>
      <c r="DL324">
        <v>2.605</v>
      </c>
      <c r="DM324">
        <v>0.52900000000000003</v>
      </c>
      <c r="DN324">
        <v>2</v>
      </c>
      <c r="DO324">
        <v>343.30700000000002</v>
      </c>
      <c r="DP324">
        <v>688.39200000000005</v>
      </c>
      <c r="DQ324">
        <v>31</v>
      </c>
      <c r="DR324">
        <v>30.2516</v>
      </c>
      <c r="DS324">
        <v>30</v>
      </c>
      <c r="DT324">
        <v>30.199100000000001</v>
      </c>
      <c r="DU324">
        <v>30.2148</v>
      </c>
      <c r="DV324">
        <v>21.0852</v>
      </c>
      <c r="DW324">
        <v>9.9816599999999998</v>
      </c>
      <c r="DX324">
        <v>100</v>
      </c>
      <c r="DY324">
        <v>31</v>
      </c>
      <c r="DZ324">
        <v>400</v>
      </c>
      <c r="EA324">
        <v>33.040199999999999</v>
      </c>
      <c r="EB324">
        <v>100.26900000000001</v>
      </c>
      <c r="EC324">
        <v>100.684</v>
      </c>
    </row>
    <row r="325" spans="1:133" x14ac:dyDescent="0.35">
      <c r="A325">
        <v>309</v>
      </c>
      <c r="B325">
        <v>1582065245.0999999</v>
      </c>
      <c r="C325">
        <v>1540.0999999046301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1582065237.0310299</v>
      </c>
      <c r="O325">
        <f t="shared" si="172"/>
        <v>1.9854097200310761E-5</v>
      </c>
      <c r="P325">
        <f t="shared" si="173"/>
        <v>-0.13495783384078611</v>
      </c>
      <c r="Q325">
        <f t="shared" si="174"/>
        <v>400.22434482758598</v>
      </c>
      <c r="R325">
        <f t="shared" si="175"/>
        <v>526.90198532930162</v>
      </c>
      <c r="S325">
        <f t="shared" si="176"/>
        <v>52.313608202592114</v>
      </c>
      <c r="T325">
        <f t="shared" si="177"/>
        <v>39.736383903287447</v>
      </c>
      <c r="U325">
        <f t="shared" si="178"/>
        <v>1.5888711648253137E-3</v>
      </c>
      <c r="V325">
        <f t="shared" si="179"/>
        <v>2.2455544480969278</v>
      </c>
      <c r="W325">
        <f t="shared" si="180"/>
        <v>1.5882468596423282E-3</v>
      </c>
      <c r="X325">
        <f t="shared" si="181"/>
        <v>9.9271035681416757E-4</v>
      </c>
      <c r="Y325">
        <f t="shared" si="182"/>
        <v>0</v>
      </c>
      <c r="Z325">
        <f t="shared" si="183"/>
        <v>31.253447368238479</v>
      </c>
      <c r="AA325">
        <f t="shared" si="184"/>
        <v>30.840986206896599</v>
      </c>
      <c r="AB325">
        <f t="shared" si="185"/>
        <v>4.4706366940297535</v>
      </c>
      <c r="AC325">
        <f t="shared" si="186"/>
        <v>71.591090404147309</v>
      </c>
      <c r="AD325">
        <f t="shared" si="187"/>
        <v>3.2779385981619487</v>
      </c>
      <c r="AE325">
        <f t="shared" si="188"/>
        <v>4.5786962870062053</v>
      </c>
      <c r="AF325">
        <f t="shared" si="189"/>
        <v>1.1926980958678048</v>
      </c>
      <c r="AG325">
        <f t="shared" si="190"/>
        <v>-0.87556568653370459</v>
      </c>
      <c r="AH325">
        <f t="shared" si="191"/>
        <v>50.729291422180403</v>
      </c>
      <c r="AI325">
        <f t="shared" si="192"/>
        <v>5.0755580696438898</v>
      </c>
      <c r="AJ325">
        <f t="shared" si="193"/>
        <v>54.929283805290588</v>
      </c>
      <c r="AK325">
        <v>-4.10641733710011E-2</v>
      </c>
      <c r="AL325">
        <v>4.6098132028116301E-2</v>
      </c>
      <c r="AM325">
        <v>3.4472758972842699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51631.398400851693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-0.13495783384078611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1582065237.0310299</v>
      </c>
      <c r="BY325">
        <v>400.22434482758598</v>
      </c>
      <c r="BZ325">
        <v>400.00662068965499</v>
      </c>
      <c r="CA325">
        <v>33.015355172413798</v>
      </c>
      <c r="CB325">
        <v>32.9824448275862</v>
      </c>
      <c r="CC325">
        <v>350.01651724137901</v>
      </c>
      <c r="CD325">
        <v>99.085275862068997</v>
      </c>
      <c r="CE325">
        <v>0.199998551724138</v>
      </c>
      <c r="CF325">
        <v>31.2600206896552</v>
      </c>
      <c r="CG325">
        <v>30.840986206896599</v>
      </c>
      <c r="CH325">
        <v>999.9</v>
      </c>
      <c r="CI325">
        <v>0</v>
      </c>
      <c r="CJ325">
        <v>0</v>
      </c>
      <c r="CK325">
        <v>9994.2448275862098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0.5</v>
      </c>
      <c r="CS325">
        <v>0</v>
      </c>
      <c r="CT325">
        <v>8.2517241379310295</v>
      </c>
      <c r="CU325">
        <v>-2.61379310344828</v>
      </c>
      <c r="CV325">
        <v>38.5</v>
      </c>
      <c r="CW325">
        <v>43.6913448275862</v>
      </c>
      <c r="CX325">
        <v>41.186999999999998</v>
      </c>
      <c r="CY325">
        <v>42.311999999999998</v>
      </c>
      <c r="CZ325">
        <v>39.682724137930997</v>
      </c>
      <c r="DA325">
        <v>0</v>
      </c>
      <c r="DB325">
        <v>0</v>
      </c>
      <c r="DC325">
        <v>0</v>
      </c>
      <c r="DD325">
        <v>1582065248.3</v>
      </c>
      <c r="DE325">
        <v>0.43461538461538501</v>
      </c>
      <c r="DF325">
        <v>9.3914530364462099</v>
      </c>
      <c r="DG325">
        <v>-6.00683720709136</v>
      </c>
      <c r="DH325">
        <v>8.4653846153846199</v>
      </c>
      <c r="DI325">
        <v>15</v>
      </c>
      <c r="DJ325">
        <v>100</v>
      </c>
      <c r="DK325">
        <v>100</v>
      </c>
      <c r="DL325">
        <v>2.605</v>
      </c>
      <c r="DM325">
        <v>0.52900000000000003</v>
      </c>
      <c r="DN325">
        <v>2</v>
      </c>
      <c r="DO325">
        <v>343.447</v>
      </c>
      <c r="DP325">
        <v>688.21299999999997</v>
      </c>
      <c r="DQ325">
        <v>30.9998</v>
      </c>
      <c r="DR325">
        <v>30.249400000000001</v>
      </c>
      <c r="DS325">
        <v>30</v>
      </c>
      <c r="DT325">
        <v>30.198699999999999</v>
      </c>
      <c r="DU325">
        <v>30.2136</v>
      </c>
      <c r="DV325">
        <v>21.0823</v>
      </c>
      <c r="DW325">
        <v>9.9816599999999998</v>
      </c>
      <c r="DX325">
        <v>100</v>
      </c>
      <c r="DY325">
        <v>31</v>
      </c>
      <c r="DZ325">
        <v>400</v>
      </c>
      <c r="EA325">
        <v>33.041699999999999</v>
      </c>
      <c r="EB325">
        <v>100.26900000000001</v>
      </c>
      <c r="EC325">
        <v>100.684</v>
      </c>
    </row>
    <row r="326" spans="1:133" x14ac:dyDescent="0.35">
      <c r="A326">
        <v>310</v>
      </c>
      <c r="B326">
        <v>1582065250.0999999</v>
      </c>
      <c r="C326">
        <v>1545.0999999046301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1582065242.0310299</v>
      </c>
      <c r="O326">
        <f t="shared" si="172"/>
        <v>2.0280075430476822E-5</v>
      </c>
      <c r="P326">
        <f t="shared" si="173"/>
        <v>-0.12327738529765474</v>
      </c>
      <c r="Q326">
        <f t="shared" si="174"/>
        <v>400.213275862069</v>
      </c>
      <c r="R326">
        <f t="shared" si="175"/>
        <v>512.72852092006531</v>
      </c>
      <c r="S326">
        <f t="shared" si="176"/>
        <v>50.905902438072708</v>
      </c>
      <c r="T326">
        <f t="shared" si="177"/>
        <v>39.734902866135194</v>
      </c>
      <c r="U326">
        <f t="shared" si="178"/>
        <v>1.6219567662856661E-3</v>
      </c>
      <c r="V326">
        <f t="shared" si="179"/>
        <v>2.2459581374102617</v>
      </c>
      <c r="W326">
        <f t="shared" si="180"/>
        <v>1.621306312792682E-3</v>
      </c>
      <c r="X326">
        <f t="shared" si="181"/>
        <v>1.0133748630036261E-3</v>
      </c>
      <c r="Y326">
        <f t="shared" si="182"/>
        <v>0</v>
      </c>
      <c r="Z326">
        <f t="shared" si="183"/>
        <v>31.252959153713817</v>
      </c>
      <c r="AA326">
        <f t="shared" si="184"/>
        <v>30.842896551724099</v>
      </c>
      <c r="AB326">
        <f t="shared" si="185"/>
        <v>4.4711242431953941</v>
      </c>
      <c r="AC326">
        <f t="shared" si="186"/>
        <v>71.587110244035287</v>
      </c>
      <c r="AD326">
        <f t="shared" si="187"/>
        <v>3.2776913943950672</v>
      </c>
      <c r="AE326">
        <f t="shared" si="188"/>
        <v>4.5786055383736732</v>
      </c>
      <c r="AF326">
        <f t="shared" si="189"/>
        <v>1.193432848800327</v>
      </c>
      <c r="AG326">
        <f t="shared" si="190"/>
        <v>-0.89435132648402782</v>
      </c>
      <c r="AH326">
        <f t="shared" si="191"/>
        <v>50.464928119840515</v>
      </c>
      <c r="AI326">
        <f t="shared" si="192"/>
        <v>5.0482393881735339</v>
      </c>
      <c r="AJ326">
        <f t="shared" si="193"/>
        <v>54.618816181530022</v>
      </c>
      <c r="AK326">
        <v>-4.1075022782591397E-2</v>
      </c>
      <c r="AL326">
        <v>4.6110311443086999E-2</v>
      </c>
      <c r="AM326">
        <v>3.44799708892503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51644.52273807567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-0.12327738529765474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1582065242.0310299</v>
      </c>
      <c r="BY326">
        <v>400.213275862069</v>
      </c>
      <c r="BZ326">
        <v>400.01586206896599</v>
      </c>
      <c r="CA326">
        <v>33.013182758620701</v>
      </c>
      <c r="CB326">
        <v>32.979565517241397</v>
      </c>
      <c r="CC326">
        <v>350.00906896551697</v>
      </c>
      <c r="CD326">
        <v>99.084337931034497</v>
      </c>
      <c r="CE326">
        <v>0.19998186206896501</v>
      </c>
      <c r="CF326">
        <v>31.259672413793101</v>
      </c>
      <c r="CG326">
        <v>30.842896551724099</v>
      </c>
      <c r="CH326">
        <v>999.9</v>
      </c>
      <c r="CI326">
        <v>0</v>
      </c>
      <c r="CJ326">
        <v>0</v>
      </c>
      <c r="CK326">
        <v>9996.98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0.32068965517241399</v>
      </c>
      <c r="CS326">
        <v>0</v>
      </c>
      <c r="CT326">
        <v>8.8206896551724192</v>
      </c>
      <c r="CU326">
        <v>-2.25172413793103</v>
      </c>
      <c r="CV326">
        <v>38.5</v>
      </c>
      <c r="CW326">
        <v>43.6913448275862</v>
      </c>
      <c r="CX326">
        <v>41.186999999999998</v>
      </c>
      <c r="CY326">
        <v>42.311999999999998</v>
      </c>
      <c r="CZ326">
        <v>39.682724137930997</v>
      </c>
      <c r="DA326">
        <v>0</v>
      </c>
      <c r="DB326">
        <v>0</v>
      </c>
      <c r="DC326">
        <v>0</v>
      </c>
      <c r="DD326">
        <v>1582065253.7</v>
      </c>
      <c r="DE326">
        <v>0.103846153846154</v>
      </c>
      <c r="DF326">
        <v>4.0102565123991498</v>
      </c>
      <c r="DG326">
        <v>-11.5897435714094</v>
      </c>
      <c r="DH326">
        <v>8.6307692307692303</v>
      </c>
      <c r="DI326">
        <v>15</v>
      </c>
      <c r="DJ326">
        <v>100</v>
      </c>
      <c r="DK326">
        <v>100</v>
      </c>
      <c r="DL326">
        <v>2.605</v>
      </c>
      <c r="DM326">
        <v>0.52900000000000003</v>
      </c>
      <c r="DN326">
        <v>2</v>
      </c>
      <c r="DO326">
        <v>343.43299999999999</v>
      </c>
      <c r="DP326">
        <v>688.32100000000003</v>
      </c>
      <c r="DQ326">
        <v>30.9998</v>
      </c>
      <c r="DR326">
        <v>30.248100000000001</v>
      </c>
      <c r="DS326">
        <v>29.9999</v>
      </c>
      <c r="DT326">
        <v>30.196100000000001</v>
      </c>
      <c r="DU326">
        <v>30.210999999999999</v>
      </c>
      <c r="DV326">
        <v>21.082599999999999</v>
      </c>
      <c r="DW326">
        <v>9.9816599999999998</v>
      </c>
      <c r="DX326">
        <v>100</v>
      </c>
      <c r="DY326">
        <v>31</v>
      </c>
      <c r="DZ326">
        <v>400</v>
      </c>
      <c r="EA326">
        <v>33.042299999999997</v>
      </c>
      <c r="EB326">
        <v>100.27</v>
      </c>
      <c r="EC326">
        <v>100.68300000000001</v>
      </c>
    </row>
    <row r="327" spans="1:133" x14ac:dyDescent="0.35">
      <c r="A327">
        <v>311</v>
      </c>
      <c r="B327">
        <v>1582065255.0999999</v>
      </c>
      <c r="C327">
        <v>1550.0999999046301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1582065247.0310299</v>
      </c>
      <c r="O327">
        <f t="shared" si="172"/>
        <v>1.9988482250399186E-5</v>
      </c>
      <c r="P327">
        <f t="shared" si="173"/>
        <v>-0.12418478951702565</v>
      </c>
      <c r="Q327">
        <f t="shared" si="174"/>
        <v>400.21044827586201</v>
      </c>
      <c r="R327">
        <f t="shared" si="175"/>
        <v>515.4008189862576</v>
      </c>
      <c r="S327">
        <f t="shared" si="176"/>
        <v>51.170563930747967</v>
      </c>
      <c r="T327">
        <f t="shared" si="177"/>
        <v>39.734112897867433</v>
      </c>
      <c r="U327">
        <f t="shared" si="178"/>
        <v>1.5983680621069237E-3</v>
      </c>
      <c r="V327">
        <f t="shared" si="179"/>
        <v>2.2465733022941183</v>
      </c>
      <c r="W327">
        <f t="shared" si="180"/>
        <v>1.5977365595131569E-3</v>
      </c>
      <c r="X327">
        <f t="shared" si="181"/>
        <v>9.9864206552707085E-4</v>
      </c>
      <c r="Y327">
        <f t="shared" si="182"/>
        <v>0</v>
      </c>
      <c r="Z327">
        <f t="shared" si="183"/>
        <v>31.252305597222964</v>
      </c>
      <c r="AA327">
        <f t="shared" si="184"/>
        <v>30.842217241379299</v>
      </c>
      <c r="AB327">
        <f t="shared" si="185"/>
        <v>4.4709508675178276</v>
      </c>
      <c r="AC327">
        <f t="shared" si="186"/>
        <v>71.582450687616344</v>
      </c>
      <c r="AD327">
        <f t="shared" si="187"/>
        <v>3.2773378446103982</v>
      </c>
      <c r="AE327">
        <f t="shared" si="188"/>
        <v>4.5784096704269057</v>
      </c>
      <c r="AF327">
        <f t="shared" si="189"/>
        <v>1.1936130229074293</v>
      </c>
      <c r="AG327">
        <f t="shared" si="190"/>
        <v>-0.88149206724260409</v>
      </c>
      <c r="AH327">
        <f t="shared" si="191"/>
        <v>50.469979834924295</v>
      </c>
      <c r="AI327">
        <f t="shared" si="192"/>
        <v>5.0473266345787131</v>
      </c>
      <c r="AJ327">
        <f t="shared" si="193"/>
        <v>54.635814402260408</v>
      </c>
      <c r="AK327">
        <v>-4.1091559111264699E-2</v>
      </c>
      <c r="AL327">
        <v>4.6128874920684702E-2</v>
      </c>
      <c r="AM327">
        <v>3.4490961807755398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51664.565198792618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-0.12418478951702565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1582065247.0310299</v>
      </c>
      <c r="BY327">
        <v>400.21044827586201</v>
      </c>
      <c r="BZ327">
        <v>400.011275862069</v>
      </c>
      <c r="CA327">
        <v>33.010044827586199</v>
      </c>
      <c r="CB327">
        <v>32.976910344827601</v>
      </c>
      <c r="CC327">
        <v>350.00386206896599</v>
      </c>
      <c r="CD327">
        <v>99.083062068965503</v>
      </c>
      <c r="CE327">
        <v>0.199985310344828</v>
      </c>
      <c r="CF327">
        <v>31.258920689655199</v>
      </c>
      <c r="CG327">
        <v>30.842217241379299</v>
      </c>
      <c r="CH327">
        <v>999.9</v>
      </c>
      <c r="CI327">
        <v>0</v>
      </c>
      <c r="CJ327">
        <v>0</v>
      </c>
      <c r="CK327">
        <v>10001.133448275899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-0.48275862068965503</v>
      </c>
      <c r="CS327">
        <v>0</v>
      </c>
      <c r="CT327">
        <v>11.520689655172401</v>
      </c>
      <c r="CU327">
        <v>-1.85862068965517</v>
      </c>
      <c r="CV327">
        <v>38.5</v>
      </c>
      <c r="CW327">
        <v>43.689172413793102</v>
      </c>
      <c r="CX327">
        <v>41.186999999999998</v>
      </c>
      <c r="CY327">
        <v>42.311999999999998</v>
      </c>
      <c r="CZ327">
        <v>39.686999999999998</v>
      </c>
      <c r="DA327">
        <v>0</v>
      </c>
      <c r="DB327">
        <v>0</v>
      </c>
      <c r="DC327">
        <v>0</v>
      </c>
      <c r="DD327">
        <v>1582065258.5</v>
      </c>
      <c r="DE327">
        <v>-0.515384615384615</v>
      </c>
      <c r="DF327">
        <v>-25.299145059201098</v>
      </c>
      <c r="DG327">
        <v>38.871794643918498</v>
      </c>
      <c r="DH327">
        <v>10.2923076923077</v>
      </c>
      <c r="DI327">
        <v>15</v>
      </c>
      <c r="DJ327">
        <v>100</v>
      </c>
      <c r="DK327">
        <v>100</v>
      </c>
      <c r="DL327">
        <v>2.605</v>
      </c>
      <c r="DM327">
        <v>0.52900000000000003</v>
      </c>
      <c r="DN327">
        <v>2</v>
      </c>
      <c r="DO327">
        <v>343.34500000000003</v>
      </c>
      <c r="DP327">
        <v>688.31200000000001</v>
      </c>
      <c r="DQ327">
        <v>30.9999</v>
      </c>
      <c r="DR327">
        <v>30.246400000000001</v>
      </c>
      <c r="DS327">
        <v>29.9999</v>
      </c>
      <c r="DT327">
        <v>30.1952</v>
      </c>
      <c r="DU327">
        <v>30.2102</v>
      </c>
      <c r="DV327">
        <v>21.084900000000001</v>
      </c>
      <c r="DW327">
        <v>9.9816599999999998</v>
      </c>
      <c r="DX327">
        <v>100</v>
      </c>
      <c r="DY327">
        <v>31</v>
      </c>
      <c r="DZ327">
        <v>400</v>
      </c>
      <c r="EA327">
        <v>33.0443</v>
      </c>
      <c r="EB327">
        <v>100.265</v>
      </c>
      <c r="EC327">
        <v>100.685</v>
      </c>
    </row>
    <row r="328" spans="1:133" x14ac:dyDescent="0.35">
      <c r="A328">
        <v>312</v>
      </c>
      <c r="B328">
        <v>1582065260.0999999</v>
      </c>
      <c r="C328">
        <v>1555.0999999046301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1582065252.0310299</v>
      </c>
      <c r="O328">
        <f t="shared" si="172"/>
        <v>1.9312906810526094E-5</v>
      </c>
      <c r="P328">
        <f t="shared" si="173"/>
        <v>-0.12494330972860719</v>
      </c>
      <c r="Q328">
        <f t="shared" si="174"/>
        <v>400.19696551724098</v>
      </c>
      <c r="R328">
        <f t="shared" si="175"/>
        <v>520.54233313472309</v>
      </c>
      <c r="S328">
        <f t="shared" si="176"/>
        <v>51.68070321020172</v>
      </c>
      <c r="T328">
        <f t="shared" si="177"/>
        <v>39.73252372380437</v>
      </c>
      <c r="U328">
        <f t="shared" si="178"/>
        <v>1.5434268897211564E-3</v>
      </c>
      <c r="V328">
        <f t="shared" si="179"/>
        <v>2.2457859764719608</v>
      </c>
      <c r="W328">
        <f t="shared" si="180"/>
        <v>1.5428378396512143E-3</v>
      </c>
      <c r="X328">
        <f t="shared" si="181"/>
        <v>9.6432655357082064E-4</v>
      </c>
      <c r="Y328">
        <f t="shared" si="182"/>
        <v>0</v>
      </c>
      <c r="Z328">
        <f t="shared" si="183"/>
        <v>31.251637478824581</v>
      </c>
      <c r="AA328">
        <f t="shared" si="184"/>
        <v>30.843731034482801</v>
      </c>
      <c r="AB328">
        <f t="shared" si="185"/>
        <v>4.4713372304702252</v>
      </c>
      <c r="AC328">
        <f t="shared" si="186"/>
        <v>71.579521541946107</v>
      </c>
      <c r="AD328">
        <f t="shared" si="187"/>
        <v>3.2770378167152301</v>
      </c>
      <c r="AE328">
        <f t="shared" si="188"/>
        <v>4.5781778728359663</v>
      </c>
      <c r="AF328">
        <f t="shared" si="189"/>
        <v>1.1942994137549952</v>
      </c>
      <c r="AG328">
        <f t="shared" si="190"/>
        <v>-0.85169919034420072</v>
      </c>
      <c r="AH328">
        <f t="shared" si="191"/>
        <v>50.161295259381497</v>
      </c>
      <c r="AI328">
        <f t="shared" si="192"/>
        <v>5.0182302566243457</v>
      </c>
      <c r="AJ328">
        <f t="shared" si="193"/>
        <v>54.32782632566164</v>
      </c>
      <c r="AK328">
        <v>-4.1070395631417199E-2</v>
      </c>
      <c r="AL328">
        <v>4.6105117060533302E-2</v>
      </c>
      <c r="AM328">
        <v>3.4476895168397799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51639.180175148773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-0.12494330972860719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1582065252.0310299</v>
      </c>
      <c r="BY328">
        <v>400.19696551724098</v>
      </c>
      <c r="BZ328">
        <v>399.996034482759</v>
      </c>
      <c r="CA328">
        <v>33.0072310344828</v>
      </c>
      <c r="CB328">
        <v>32.975217241379298</v>
      </c>
      <c r="CC328">
        <v>350.01365517241402</v>
      </c>
      <c r="CD328">
        <v>99.082427586206904</v>
      </c>
      <c r="CE328">
        <v>0.199993689655172</v>
      </c>
      <c r="CF328">
        <v>31.258031034482801</v>
      </c>
      <c r="CG328">
        <v>30.843731034482801</v>
      </c>
      <c r="CH328">
        <v>999.9</v>
      </c>
      <c r="CI328">
        <v>0</v>
      </c>
      <c r="CJ328">
        <v>0</v>
      </c>
      <c r="CK328">
        <v>9996.0465517241391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-3.1275862068965501</v>
      </c>
      <c r="CS328">
        <v>0</v>
      </c>
      <c r="CT328">
        <v>12.255172413793099</v>
      </c>
      <c r="CU328">
        <v>-1.9931034482758601</v>
      </c>
      <c r="CV328">
        <v>38.5</v>
      </c>
      <c r="CW328">
        <v>43.686999999999998</v>
      </c>
      <c r="CX328">
        <v>41.186999999999998</v>
      </c>
      <c r="CY328">
        <v>42.311999999999998</v>
      </c>
      <c r="CZ328">
        <v>39.682724137930997</v>
      </c>
      <c r="DA328">
        <v>0</v>
      </c>
      <c r="DB328">
        <v>0</v>
      </c>
      <c r="DC328">
        <v>0</v>
      </c>
      <c r="DD328">
        <v>1582065263.3</v>
      </c>
      <c r="DE328">
        <v>-2.3076923076923102</v>
      </c>
      <c r="DF328">
        <v>-27.418803142562499</v>
      </c>
      <c r="DG328">
        <v>16.5538458512913</v>
      </c>
      <c r="DH328">
        <v>11.6846153846154</v>
      </c>
      <c r="DI328">
        <v>15</v>
      </c>
      <c r="DJ328">
        <v>100</v>
      </c>
      <c r="DK328">
        <v>100</v>
      </c>
      <c r="DL328">
        <v>2.605</v>
      </c>
      <c r="DM328">
        <v>0.52900000000000003</v>
      </c>
      <c r="DN328">
        <v>2</v>
      </c>
      <c r="DO328">
        <v>343.32400000000001</v>
      </c>
      <c r="DP328">
        <v>688.452</v>
      </c>
      <c r="DQ328">
        <v>31.0002</v>
      </c>
      <c r="DR328">
        <v>30.2438</v>
      </c>
      <c r="DS328">
        <v>30</v>
      </c>
      <c r="DT328">
        <v>30.1935</v>
      </c>
      <c r="DU328">
        <v>30.208400000000001</v>
      </c>
      <c r="DV328">
        <v>21.084299999999999</v>
      </c>
      <c r="DW328">
        <v>9.70885</v>
      </c>
      <c r="DX328">
        <v>100</v>
      </c>
      <c r="DY328">
        <v>31</v>
      </c>
      <c r="DZ328">
        <v>400</v>
      </c>
      <c r="EA328">
        <v>33.050400000000003</v>
      </c>
      <c r="EB328">
        <v>100.267</v>
      </c>
      <c r="EC328">
        <v>100.685</v>
      </c>
    </row>
    <row r="329" spans="1:133" x14ac:dyDescent="0.35">
      <c r="A329">
        <v>313</v>
      </c>
      <c r="B329">
        <v>1582065265.0999999</v>
      </c>
      <c r="C329">
        <v>1560.0999999046301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1582065257.0310299</v>
      </c>
      <c r="O329">
        <f t="shared" si="172"/>
        <v>1.5870058548428986E-5</v>
      </c>
      <c r="P329">
        <f t="shared" si="173"/>
        <v>-0.13621820786146971</v>
      </c>
      <c r="Q329">
        <f t="shared" si="174"/>
        <v>400.20179310344798</v>
      </c>
      <c r="R329">
        <f t="shared" si="175"/>
        <v>562.45853003853142</v>
      </c>
      <c r="S329">
        <f t="shared" si="176"/>
        <v>55.84233933889135</v>
      </c>
      <c r="T329">
        <f t="shared" si="177"/>
        <v>39.733070334953503</v>
      </c>
      <c r="U329">
        <f t="shared" si="178"/>
        <v>1.2682517982808836E-3</v>
      </c>
      <c r="V329">
        <f t="shared" si="179"/>
        <v>2.2465291773863858</v>
      </c>
      <c r="W329">
        <f t="shared" si="180"/>
        <v>1.2678541681127443E-3</v>
      </c>
      <c r="X329">
        <f t="shared" si="181"/>
        <v>7.9244456929795232E-4</v>
      </c>
      <c r="Y329">
        <f t="shared" si="182"/>
        <v>0</v>
      </c>
      <c r="Z329">
        <f t="shared" si="183"/>
        <v>31.252344331875374</v>
      </c>
      <c r="AA329">
        <f t="shared" si="184"/>
        <v>30.842637931034499</v>
      </c>
      <c r="AB329">
        <f t="shared" si="185"/>
        <v>4.4710582365363978</v>
      </c>
      <c r="AC329">
        <f t="shared" si="186"/>
        <v>71.576170560604254</v>
      </c>
      <c r="AD329">
        <f t="shared" si="187"/>
        <v>3.2768033787755724</v>
      </c>
      <c r="AE329">
        <f t="shared" si="188"/>
        <v>4.5780646730758949</v>
      </c>
      <c r="AF329">
        <f t="shared" si="189"/>
        <v>1.1942548577608254</v>
      </c>
      <c r="AG329">
        <f t="shared" si="190"/>
        <v>-0.69986958198571825</v>
      </c>
      <c r="AH329">
        <f t="shared" si="191"/>
        <v>50.257663969415297</v>
      </c>
      <c r="AI329">
        <f t="shared" si="192"/>
        <v>5.0261699630863799</v>
      </c>
      <c r="AJ329">
        <f t="shared" si="193"/>
        <v>54.583964350515956</v>
      </c>
      <c r="AK329">
        <v>-4.10903728480752E-2</v>
      </c>
      <c r="AL329">
        <v>4.6127543236332197E-2</v>
      </c>
      <c r="AM329">
        <v>3.4490173404991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51663.34939471713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-0.13621820786146971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1582065257.0310299</v>
      </c>
      <c r="BY329">
        <v>400.20179310344798</v>
      </c>
      <c r="BZ329">
        <v>399.97917241379298</v>
      </c>
      <c r="CA329">
        <v>33.004813793103402</v>
      </c>
      <c r="CB329">
        <v>32.9785068965517</v>
      </c>
      <c r="CC329">
        <v>350.01324137930999</v>
      </c>
      <c r="CD329">
        <v>99.082586206896494</v>
      </c>
      <c r="CE329">
        <v>0.20000327586206901</v>
      </c>
      <c r="CF329">
        <v>31.257596551724099</v>
      </c>
      <c r="CG329">
        <v>30.842637931034499</v>
      </c>
      <c r="CH329">
        <v>999.9</v>
      </c>
      <c r="CI329">
        <v>0</v>
      </c>
      <c r="CJ329">
        <v>0</v>
      </c>
      <c r="CK329">
        <v>10000.892758620699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-3.4896551724137899</v>
      </c>
      <c r="CS329">
        <v>0</v>
      </c>
      <c r="CT329">
        <v>12.7379310344828</v>
      </c>
      <c r="CU329">
        <v>-2.1586206896551698</v>
      </c>
      <c r="CV329">
        <v>38.5</v>
      </c>
      <c r="CW329">
        <v>43.686999999999998</v>
      </c>
      <c r="CX329">
        <v>41.186999999999998</v>
      </c>
      <c r="CY329">
        <v>42.311999999999998</v>
      </c>
      <c r="CZ329">
        <v>39.682724137930997</v>
      </c>
      <c r="DA329">
        <v>0</v>
      </c>
      <c r="DB329">
        <v>0</v>
      </c>
      <c r="DC329">
        <v>0</v>
      </c>
      <c r="DD329">
        <v>1582065268.7</v>
      </c>
      <c r="DE329">
        <v>-2.56153846153846</v>
      </c>
      <c r="DF329">
        <v>6.3658121687553502</v>
      </c>
      <c r="DG329">
        <v>-5.8735045575254503</v>
      </c>
      <c r="DH329">
        <v>11.8153846153846</v>
      </c>
      <c r="DI329">
        <v>15</v>
      </c>
      <c r="DJ329">
        <v>100</v>
      </c>
      <c r="DK329">
        <v>100</v>
      </c>
      <c r="DL329">
        <v>2.605</v>
      </c>
      <c r="DM329">
        <v>0.52900000000000003</v>
      </c>
      <c r="DN329">
        <v>2</v>
      </c>
      <c r="DO329">
        <v>343.32499999999999</v>
      </c>
      <c r="DP329">
        <v>688.33500000000004</v>
      </c>
      <c r="DQ329">
        <v>31.000299999999999</v>
      </c>
      <c r="DR329">
        <v>30.2422</v>
      </c>
      <c r="DS329">
        <v>30</v>
      </c>
      <c r="DT329">
        <v>30.191299999999998</v>
      </c>
      <c r="DU329">
        <v>30.208300000000001</v>
      </c>
      <c r="DV329">
        <v>21.0855</v>
      </c>
      <c r="DW329">
        <v>9.70885</v>
      </c>
      <c r="DX329">
        <v>100</v>
      </c>
      <c r="DY329">
        <v>31</v>
      </c>
      <c r="DZ329">
        <v>400</v>
      </c>
      <c r="EA329">
        <v>33.049100000000003</v>
      </c>
      <c r="EB329">
        <v>100.267</v>
      </c>
      <c r="EC329">
        <v>100.685</v>
      </c>
    </row>
    <row r="330" spans="1:133" x14ac:dyDescent="0.35">
      <c r="A330">
        <v>314</v>
      </c>
      <c r="B330">
        <v>1582065270.0999999</v>
      </c>
      <c r="C330">
        <v>1565.0999999046301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1582065262.0310299</v>
      </c>
      <c r="O330">
        <f t="shared" si="172"/>
        <v>4.3081061531478277E-6</v>
      </c>
      <c r="P330">
        <f t="shared" si="173"/>
        <v>-0.13521039654791481</v>
      </c>
      <c r="Q330">
        <f t="shared" si="174"/>
        <v>400.18996551724098</v>
      </c>
      <c r="R330">
        <f t="shared" si="175"/>
        <v>1014.1648489175773</v>
      </c>
      <c r="S330">
        <f t="shared" si="176"/>
        <v>100.68883416732081</v>
      </c>
      <c r="T330">
        <f t="shared" si="177"/>
        <v>39.731865205541268</v>
      </c>
      <c r="U330">
        <f t="shared" si="178"/>
        <v>3.4443998750045428E-4</v>
      </c>
      <c r="V330">
        <f t="shared" si="179"/>
        <v>2.2470302408620784</v>
      </c>
      <c r="W330">
        <f t="shared" si="180"/>
        <v>3.4441065792569647E-4</v>
      </c>
      <c r="X330">
        <f t="shared" si="181"/>
        <v>2.1525929607504524E-4</v>
      </c>
      <c r="Y330">
        <f t="shared" si="182"/>
        <v>0</v>
      </c>
      <c r="Z330">
        <f t="shared" si="183"/>
        <v>31.256357273599431</v>
      </c>
      <c r="AA330">
        <f t="shared" si="184"/>
        <v>30.839568965517199</v>
      </c>
      <c r="AB330">
        <f t="shared" si="185"/>
        <v>4.4702750223162582</v>
      </c>
      <c r="AC330">
        <f t="shared" si="186"/>
        <v>71.576201507390309</v>
      </c>
      <c r="AD330">
        <f t="shared" si="187"/>
        <v>3.2768395199351095</v>
      </c>
      <c r="AE330">
        <f t="shared" si="188"/>
        <v>4.5781131869602953</v>
      </c>
      <c r="AF330">
        <f t="shared" si="189"/>
        <v>1.1934355023811487</v>
      </c>
      <c r="AG330">
        <f t="shared" si="190"/>
        <v>-0.18998748135381921</v>
      </c>
      <c r="AH330">
        <f t="shared" si="191"/>
        <v>50.663211137915034</v>
      </c>
      <c r="AI330">
        <f t="shared" si="192"/>
        <v>5.0655261064756099</v>
      </c>
      <c r="AJ330">
        <f t="shared" si="193"/>
        <v>55.538749763036826</v>
      </c>
      <c r="AK330">
        <v>-4.1103844776304202E-2</v>
      </c>
      <c r="AL330">
        <v>4.6142666655975002E-2</v>
      </c>
      <c r="AM330">
        <v>3.4499126528731798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51679.561300964764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-0.13521039654791481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1582065262.0310299</v>
      </c>
      <c r="BY330">
        <v>400.18996551724098</v>
      </c>
      <c r="BZ330">
        <v>399.96113793103501</v>
      </c>
      <c r="CA330">
        <v>33.0052034482759</v>
      </c>
      <c r="CB330">
        <v>32.998062068965503</v>
      </c>
      <c r="CC330">
        <v>350.00937931034503</v>
      </c>
      <c r="CD330">
        <v>99.082520689655198</v>
      </c>
      <c r="CE330">
        <v>0.199991689655172</v>
      </c>
      <c r="CF330">
        <v>31.257782758620699</v>
      </c>
      <c r="CG330">
        <v>30.839568965517199</v>
      </c>
      <c r="CH330">
        <v>999.9</v>
      </c>
      <c r="CI330">
        <v>0</v>
      </c>
      <c r="CJ330">
        <v>0</v>
      </c>
      <c r="CK330">
        <v>10004.178275862099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-2.68965517241379</v>
      </c>
      <c r="CS330">
        <v>0</v>
      </c>
      <c r="CT330">
        <v>10.448275862069</v>
      </c>
      <c r="CU330">
        <v>-2.39310344827586</v>
      </c>
      <c r="CV330">
        <v>38.5</v>
      </c>
      <c r="CW330">
        <v>43.686999999999998</v>
      </c>
      <c r="CX330">
        <v>41.186999999999998</v>
      </c>
      <c r="CY330">
        <v>42.311999999999998</v>
      </c>
      <c r="CZ330">
        <v>39.676310344827598</v>
      </c>
      <c r="DA330">
        <v>0</v>
      </c>
      <c r="DB330">
        <v>0</v>
      </c>
      <c r="DC330">
        <v>0</v>
      </c>
      <c r="DD330">
        <v>1582065273.5</v>
      </c>
      <c r="DE330">
        <v>-2.4153846153846201</v>
      </c>
      <c r="DF330">
        <v>10.5709399373605</v>
      </c>
      <c r="DG330">
        <v>8.8581196416393304</v>
      </c>
      <c r="DH330">
        <v>10.5884615384615</v>
      </c>
      <c r="DI330">
        <v>15</v>
      </c>
      <c r="DJ330">
        <v>100</v>
      </c>
      <c r="DK330">
        <v>100</v>
      </c>
      <c r="DL330">
        <v>2.605</v>
      </c>
      <c r="DM330">
        <v>0.52900000000000003</v>
      </c>
      <c r="DN330">
        <v>2</v>
      </c>
      <c r="DO330">
        <v>343.404</v>
      </c>
      <c r="DP330">
        <v>688.37300000000005</v>
      </c>
      <c r="DQ330">
        <v>31.0002</v>
      </c>
      <c r="DR330">
        <v>30.2409</v>
      </c>
      <c r="DS330">
        <v>29.9999</v>
      </c>
      <c r="DT330">
        <v>30.1906</v>
      </c>
      <c r="DU330">
        <v>30.2058</v>
      </c>
      <c r="DV330">
        <v>21.0883</v>
      </c>
      <c r="DW330">
        <v>9.70885</v>
      </c>
      <c r="DX330">
        <v>100</v>
      </c>
      <c r="DY330">
        <v>31</v>
      </c>
      <c r="DZ330">
        <v>400</v>
      </c>
      <c r="EA330">
        <v>33.045200000000001</v>
      </c>
      <c r="EB330">
        <v>100.26600000000001</v>
      </c>
      <c r="EC330">
        <v>100.685</v>
      </c>
    </row>
    <row r="331" spans="1:133" x14ac:dyDescent="0.35">
      <c r="A331">
        <v>315</v>
      </c>
      <c r="B331">
        <v>1582065275.0999999</v>
      </c>
      <c r="C331">
        <v>1570.0999999046301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1582065267.0310299</v>
      </c>
      <c r="O331">
        <f t="shared" si="172"/>
        <v>-5.7517769370902084E-6</v>
      </c>
      <c r="P331">
        <f t="shared" si="173"/>
        <v>-0.1244050305144795</v>
      </c>
      <c r="Q331">
        <f t="shared" si="174"/>
        <v>400.180896551724</v>
      </c>
      <c r="R331">
        <f t="shared" si="175"/>
        <v>-36.266868273045638</v>
      </c>
      <c r="S331">
        <f t="shared" si="176"/>
        <v>-3.6006464917977334</v>
      </c>
      <c r="T331">
        <f t="shared" si="177"/>
        <v>39.730751781629678</v>
      </c>
      <c r="U331">
        <f t="shared" si="178"/>
        <v>-4.5985577756020357E-4</v>
      </c>
      <c r="V331">
        <f t="shared" si="179"/>
        <v>2.2466043499540342</v>
      </c>
      <c r="W331">
        <f t="shared" si="180"/>
        <v>-4.5990807705995567E-4</v>
      </c>
      <c r="X331">
        <f t="shared" si="181"/>
        <v>-2.8743784888511409E-4</v>
      </c>
      <c r="Y331">
        <f t="shared" si="182"/>
        <v>0</v>
      </c>
      <c r="Z331">
        <f t="shared" si="183"/>
        <v>31.259772466424344</v>
      </c>
      <c r="AA331">
        <f t="shared" si="184"/>
        <v>30.8410137931034</v>
      </c>
      <c r="AB331">
        <f t="shared" si="185"/>
        <v>4.4706437341213299</v>
      </c>
      <c r="AC331">
        <f t="shared" si="186"/>
        <v>71.588911963219829</v>
      </c>
      <c r="AD331">
        <f t="shared" si="187"/>
        <v>3.2774374980619831</v>
      </c>
      <c r="AE331">
        <f t="shared" si="188"/>
        <v>4.5781356472435695</v>
      </c>
      <c r="AF331">
        <f t="shared" si="189"/>
        <v>1.1932062360593467</v>
      </c>
      <c r="AG331">
        <f t="shared" si="190"/>
        <v>0.25365336292567819</v>
      </c>
      <c r="AH331">
        <f t="shared" si="191"/>
        <v>50.489053996226076</v>
      </c>
      <c r="AI331">
        <f t="shared" si="192"/>
        <v>5.0491082221690107</v>
      </c>
      <c r="AJ331">
        <f t="shared" si="193"/>
        <v>55.791815581320762</v>
      </c>
      <c r="AK331">
        <v>-4.1092393815579401E-2</v>
      </c>
      <c r="AL331">
        <v>4.6129811949402098E-2</v>
      </c>
      <c r="AM331">
        <v>3.44915165561848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51665.728054287087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-0.1244050305144795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1582065267.0310299</v>
      </c>
      <c r="BY331">
        <v>400.180896551724</v>
      </c>
      <c r="BZ331">
        <v>399.963689655172</v>
      </c>
      <c r="CA331">
        <v>33.0114034482759</v>
      </c>
      <c r="CB331">
        <v>33.020937931034503</v>
      </c>
      <c r="CC331">
        <v>350.00762068965503</v>
      </c>
      <c r="CD331">
        <v>99.082017241379305</v>
      </c>
      <c r="CE331">
        <v>0.199962793103448</v>
      </c>
      <c r="CF331">
        <v>31.257868965517201</v>
      </c>
      <c r="CG331">
        <v>30.8410137931034</v>
      </c>
      <c r="CH331">
        <v>999.9</v>
      </c>
      <c r="CI331">
        <v>0</v>
      </c>
      <c r="CJ331">
        <v>0</v>
      </c>
      <c r="CK331">
        <v>10001.4420689655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-1.33103448275862</v>
      </c>
      <c r="CS331">
        <v>0</v>
      </c>
      <c r="CT331">
        <v>12.2689655172414</v>
      </c>
      <c r="CU331">
        <v>-2.02758620689655</v>
      </c>
      <c r="CV331">
        <v>38.5</v>
      </c>
      <c r="CW331">
        <v>43.686999999999998</v>
      </c>
      <c r="CX331">
        <v>41.186999999999998</v>
      </c>
      <c r="CY331">
        <v>42.311999999999998</v>
      </c>
      <c r="CZ331">
        <v>39.676310344827598</v>
      </c>
      <c r="DA331">
        <v>0</v>
      </c>
      <c r="DB331">
        <v>0</v>
      </c>
      <c r="DC331">
        <v>0</v>
      </c>
      <c r="DD331">
        <v>1582065278.3</v>
      </c>
      <c r="DE331">
        <v>-2.2769230769230799</v>
      </c>
      <c r="DF331">
        <v>-16.663248044387</v>
      </c>
      <c r="DG331">
        <v>17.377777727757199</v>
      </c>
      <c r="DH331">
        <v>12.25</v>
      </c>
      <c r="DI331">
        <v>15</v>
      </c>
      <c r="DJ331">
        <v>100</v>
      </c>
      <c r="DK331">
        <v>100</v>
      </c>
      <c r="DL331">
        <v>2.605</v>
      </c>
      <c r="DM331">
        <v>0.52900000000000003</v>
      </c>
      <c r="DN331">
        <v>2</v>
      </c>
      <c r="DO331">
        <v>343.26100000000002</v>
      </c>
      <c r="DP331">
        <v>688.41099999999994</v>
      </c>
      <c r="DQ331">
        <v>31.0001</v>
      </c>
      <c r="DR331">
        <v>30.238499999999998</v>
      </c>
      <c r="DS331">
        <v>29.9999</v>
      </c>
      <c r="DT331">
        <v>30.188199999999998</v>
      </c>
      <c r="DU331">
        <v>30.203099999999999</v>
      </c>
      <c r="DV331">
        <v>21.091200000000001</v>
      </c>
      <c r="DW331">
        <v>9.70885</v>
      </c>
      <c r="DX331">
        <v>100</v>
      </c>
      <c r="DY331">
        <v>31</v>
      </c>
      <c r="DZ331">
        <v>400</v>
      </c>
      <c r="EA331">
        <v>33.045200000000001</v>
      </c>
      <c r="EB331">
        <v>100.26900000000001</v>
      </c>
      <c r="EC331">
        <v>100.685</v>
      </c>
    </row>
    <row r="332" spans="1:133" x14ac:dyDescent="0.35">
      <c r="A332">
        <v>316</v>
      </c>
      <c r="B332">
        <v>1582065280.0999999</v>
      </c>
      <c r="C332">
        <v>1575.0999999046301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1582065272.0310299</v>
      </c>
      <c r="O332">
        <f t="shared" si="172"/>
        <v>-1.104206617118025E-5</v>
      </c>
      <c r="P332">
        <f t="shared" si="173"/>
        <v>-0.11380168305671561</v>
      </c>
      <c r="Q332">
        <f t="shared" si="174"/>
        <v>400.15513793103497</v>
      </c>
      <c r="R332">
        <f t="shared" si="175"/>
        <v>188.15945880491418</v>
      </c>
      <c r="S332">
        <f t="shared" si="176"/>
        <v>18.680937446079433</v>
      </c>
      <c r="T332">
        <f t="shared" si="177"/>
        <v>39.728393926597107</v>
      </c>
      <c r="U332">
        <f t="shared" si="178"/>
        <v>-8.8324740480363612E-4</v>
      </c>
      <c r="V332">
        <f t="shared" si="179"/>
        <v>2.2465266871872331</v>
      </c>
      <c r="W332">
        <f t="shared" si="180"/>
        <v>-8.8344037183465528E-4</v>
      </c>
      <c r="X332">
        <f t="shared" si="181"/>
        <v>-5.521328920123649E-4</v>
      </c>
      <c r="Y332">
        <f t="shared" si="182"/>
        <v>0</v>
      </c>
      <c r="Z332">
        <f t="shared" si="183"/>
        <v>31.261330253969174</v>
      </c>
      <c r="AA332">
        <f t="shared" si="184"/>
        <v>30.842365517241401</v>
      </c>
      <c r="AB332">
        <f t="shared" si="185"/>
        <v>4.4709887104401993</v>
      </c>
      <c r="AC332">
        <f t="shared" si="186"/>
        <v>71.612761691264879</v>
      </c>
      <c r="AD332">
        <f t="shared" si="187"/>
        <v>3.2784933419375553</v>
      </c>
      <c r="AE332">
        <f t="shared" si="188"/>
        <v>4.5780853363423022</v>
      </c>
      <c r="AF332">
        <f t="shared" si="189"/>
        <v>1.192495368502644</v>
      </c>
      <c r="AG332">
        <f t="shared" si="190"/>
        <v>0.48695511814904902</v>
      </c>
      <c r="AH332">
        <f t="shared" si="191"/>
        <v>50.300207240452664</v>
      </c>
      <c r="AI332">
        <f t="shared" si="192"/>
        <v>5.0304254195734845</v>
      </c>
      <c r="AJ332">
        <f t="shared" si="193"/>
        <v>55.817587778175195</v>
      </c>
      <c r="AK332">
        <v>-4.1090305901668699E-2</v>
      </c>
      <c r="AL332">
        <v>4.6127468083126101E-2</v>
      </c>
      <c r="AM332">
        <v>3.4490128911485498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51663.25321225376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-0.11380168305671561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1582065272.0310299</v>
      </c>
      <c r="BY332">
        <v>400.15513793103497</v>
      </c>
      <c r="BZ332">
        <v>399.95248275862099</v>
      </c>
      <c r="CA332">
        <v>33.021872413793098</v>
      </c>
      <c r="CB332">
        <v>33.040175862068999</v>
      </c>
      <c r="CC332">
        <v>350.01393103448299</v>
      </c>
      <c r="CD332">
        <v>99.0824931034483</v>
      </c>
      <c r="CE332">
        <v>0.199985517241379</v>
      </c>
      <c r="CF332">
        <v>31.257675862069</v>
      </c>
      <c r="CG332">
        <v>30.842365517241401</v>
      </c>
      <c r="CH332">
        <v>999.9</v>
      </c>
      <c r="CI332">
        <v>0</v>
      </c>
      <c r="CJ332">
        <v>0</v>
      </c>
      <c r="CK332">
        <v>10000.885862069001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0.27241379310344799</v>
      </c>
      <c r="CS332">
        <v>0</v>
      </c>
      <c r="CT332">
        <v>11.634482758620701</v>
      </c>
      <c r="CU332">
        <v>-1.89310344827586</v>
      </c>
      <c r="CV332">
        <v>38.5</v>
      </c>
      <c r="CW332">
        <v>43.686999999999998</v>
      </c>
      <c r="CX332">
        <v>41.186999999999998</v>
      </c>
      <c r="CY332">
        <v>42.311999999999998</v>
      </c>
      <c r="CZ332">
        <v>39.667758620689597</v>
      </c>
      <c r="DA332">
        <v>0</v>
      </c>
      <c r="DB332">
        <v>0</v>
      </c>
      <c r="DC332">
        <v>0</v>
      </c>
      <c r="DD332">
        <v>1582065283.7</v>
      </c>
      <c r="DE332">
        <v>-2.0423076923076899</v>
      </c>
      <c r="DF332">
        <v>0.885469907637639</v>
      </c>
      <c r="DG332">
        <v>-13.305982935507901</v>
      </c>
      <c r="DH332">
        <v>12.2076923076923</v>
      </c>
      <c r="DI332">
        <v>15</v>
      </c>
      <c r="DJ332">
        <v>100</v>
      </c>
      <c r="DK332">
        <v>100</v>
      </c>
      <c r="DL332">
        <v>2.605</v>
      </c>
      <c r="DM332">
        <v>0.52900000000000003</v>
      </c>
      <c r="DN332">
        <v>2</v>
      </c>
      <c r="DO332">
        <v>343.416</v>
      </c>
      <c r="DP332">
        <v>688.3</v>
      </c>
      <c r="DQ332">
        <v>31</v>
      </c>
      <c r="DR332">
        <v>30.235900000000001</v>
      </c>
      <c r="DS332">
        <v>30</v>
      </c>
      <c r="DT332">
        <v>30.186</v>
      </c>
      <c r="DU332">
        <v>30.201699999999999</v>
      </c>
      <c r="DV332">
        <v>21.090199999999999</v>
      </c>
      <c r="DW332">
        <v>9.70885</v>
      </c>
      <c r="DX332">
        <v>100</v>
      </c>
      <c r="DY332">
        <v>31</v>
      </c>
      <c r="DZ332">
        <v>400</v>
      </c>
      <c r="EA332">
        <v>33.045200000000001</v>
      </c>
      <c r="EB332">
        <v>100.271</v>
      </c>
      <c r="EC332">
        <v>100.688</v>
      </c>
    </row>
    <row r="333" spans="1:133" x14ac:dyDescent="0.35">
      <c r="A333">
        <v>317</v>
      </c>
      <c r="B333">
        <v>1582065285.0999999</v>
      </c>
      <c r="C333">
        <v>1580.0999999046301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1582065277.0310299</v>
      </c>
      <c r="O333">
        <f t="shared" si="172"/>
        <v>-5.5503278222712407E-6</v>
      </c>
      <c r="P333">
        <f t="shared" si="173"/>
        <v>-0.10769345453193699</v>
      </c>
      <c r="Q333">
        <f t="shared" si="174"/>
        <v>400.158827586207</v>
      </c>
      <c r="R333">
        <f t="shared" si="175"/>
        <v>8.1499644884752129</v>
      </c>
      <c r="S333">
        <f t="shared" si="176"/>
        <v>0.80914972755597214</v>
      </c>
      <c r="T333">
        <f t="shared" si="177"/>
        <v>39.72881192039091</v>
      </c>
      <c r="U333">
        <f t="shared" si="178"/>
        <v>-4.4413828822553806E-4</v>
      </c>
      <c r="V333">
        <f t="shared" si="179"/>
        <v>2.2459086646334772</v>
      </c>
      <c r="W333">
        <f t="shared" si="180"/>
        <v>-4.4418708862383236E-4</v>
      </c>
      <c r="X333">
        <f t="shared" si="181"/>
        <v>-2.7761254553362093E-4</v>
      </c>
      <c r="Y333">
        <f t="shared" si="182"/>
        <v>0</v>
      </c>
      <c r="Z333">
        <f t="shared" si="183"/>
        <v>31.258999420328013</v>
      </c>
      <c r="AA333">
        <f t="shared" si="184"/>
        <v>30.845627586206898</v>
      </c>
      <c r="AB333">
        <f t="shared" si="185"/>
        <v>4.4718213253276691</v>
      </c>
      <c r="AC333">
        <f t="shared" si="186"/>
        <v>71.640502235259859</v>
      </c>
      <c r="AD333">
        <f t="shared" si="187"/>
        <v>3.2796674293162904</v>
      </c>
      <c r="AE333">
        <f t="shared" si="188"/>
        <v>4.5779514757534896</v>
      </c>
      <c r="AF333">
        <f t="shared" si="189"/>
        <v>1.1921538960113787</v>
      </c>
      <c r="AG333">
        <f t="shared" si="190"/>
        <v>0.24476945696216171</v>
      </c>
      <c r="AH333">
        <f t="shared" si="191"/>
        <v>49.829182813907046</v>
      </c>
      <c r="AI333">
        <f t="shared" si="192"/>
        <v>4.9847580247201</v>
      </c>
      <c r="AJ333">
        <f t="shared" si="193"/>
        <v>55.058710295589307</v>
      </c>
      <c r="AK333">
        <v>-4.10736930753757E-2</v>
      </c>
      <c r="AL333">
        <v>4.6108818730248698E-2</v>
      </c>
      <c r="AM333">
        <v>3.4479087029655102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51643.307992264679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-0.10769345453193699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1582065277.0310299</v>
      </c>
      <c r="BY333">
        <v>400.158827586207</v>
      </c>
      <c r="BZ333">
        <v>399.97041379310298</v>
      </c>
      <c r="CA333">
        <v>33.033655172413802</v>
      </c>
      <c r="CB333">
        <v>33.042855172413802</v>
      </c>
      <c r="CC333">
        <v>350.02044827586201</v>
      </c>
      <c r="CD333">
        <v>99.082589655172399</v>
      </c>
      <c r="CE333">
        <v>0.200018103448276</v>
      </c>
      <c r="CF333">
        <v>31.257162068965499</v>
      </c>
      <c r="CG333">
        <v>30.845627586206898</v>
      </c>
      <c r="CH333">
        <v>999.9</v>
      </c>
      <c r="CI333">
        <v>0</v>
      </c>
      <c r="CJ333">
        <v>0</v>
      </c>
      <c r="CK333">
        <v>9996.8327586206906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-0.37586206896551699</v>
      </c>
      <c r="CS333">
        <v>0</v>
      </c>
      <c r="CT333">
        <v>11</v>
      </c>
      <c r="CU333">
        <v>-2.3758620689655201</v>
      </c>
      <c r="CV333">
        <v>38.495655172413798</v>
      </c>
      <c r="CW333">
        <v>43.686999999999998</v>
      </c>
      <c r="CX333">
        <v>41.186999999999998</v>
      </c>
      <c r="CY333">
        <v>42.311999999999998</v>
      </c>
      <c r="CZ333">
        <v>39.667758620689597</v>
      </c>
      <c r="DA333">
        <v>0</v>
      </c>
      <c r="DB333">
        <v>0</v>
      </c>
      <c r="DC333">
        <v>0</v>
      </c>
      <c r="DD333">
        <v>1582065288.5</v>
      </c>
      <c r="DE333">
        <v>-2.0230769230769199</v>
      </c>
      <c r="DF333">
        <v>10.1196581410773</v>
      </c>
      <c r="DG333">
        <v>-37.876923104972001</v>
      </c>
      <c r="DH333">
        <v>11.3576923076923</v>
      </c>
      <c r="DI333">
        <v>15</v>
      </c>
      <c r="DJ333">
        <v>100</v>
      </c>
      <c r="DK333">
        <v>100</v>
      </c>
      <c r="DL333">
        <v>2.605</v>
      </c>
      <c r="DM333">
        <v>0.52900000000000003</v>
      </c>
      <c r="DN333">
        <v>2</v>
      </c>
      <c r="DO333">
        <v>343.28300000000002</v>
      </c>
      <c r="DP333">
        <v>688.42399999999998</v>
      </c>
      <c r="DQ333">
        <v>31</v>
      </c>
      <c r="DR333">
        <v>30.234300000000001</v>
      </c>
      <c r="DS333">
        <v>30</v>
      </c>
      <c r="DT333">
        <v>30.185300000000002</v>
      </c>
      <c r="DU333">
        <v>30.200299999999999</v>
      </c>
      <c r="DV333">
        <v>21.090299999999999</v>
      </c>
      <c r="DW333">
        <v>9.70885</v>
      </c>
      <c r="DX333">
        <v>100</v>
      </c>
      <c r="DY333">
        <v>31</v>
      </c>
      <c r="DZ333">
        <v>400</v>
      </c>
      <c r="EA333">
        <v>33.045200000000001</v>
      </c>
      <c r="EB333">
        <v>100.271</v>
      </c>
      <c r="EC333">
        <v>100.687</v>
      </c>
    </row>
    <row r="334" spans="1:133" x14ac:dyDescent="0.35">
      <c r="A334">
        <v>318</v>
      </c>
      <c r="B334">
        <v>1582065290.0999999</v>
      </c>
      <c r="C334">
        <v>1585.0999999046301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1582065282.0310299</v>
      </c>
      <c r="O334">
        <f t="shared" si="172"/>
        <v>2.2591779999612827E-6</v>
      </c>
      <c r="P334">
        <f t="shared" si="173"/>
        <v>-0.10864207995688827</v>
      </c>
      <c r="Q334">
        <f t="shared" si="174"/>
        <v>400.17189655172399</v>
      </c>
      <c r="R334">
        <f t="shared" si="175"/>
        <v>1342.753361754359</v>
      </c>
      <c r="S334">
        <f t="shared" si="176"/>
        <v>133.31277282494088</v>
      </c>
      <c r="T334">
        <f t="shared" si="177"/>
        <v>39.7303232711512</v>
      </c>
      <c r="U334">
        <f t="shared" si="178"/>
        <v>1.8108122708570366E-4</v>
      </c>
      <c r="V334">
        <f t="shared" si="179"/>
        <v>2.2469320685852114</v>
      </c>
      <c r="W334">
        <f t="shared" si="180"/>
        <v>1.8107312002526983E-4</v>
      </c>
      <c r="X334">
        <f t="shared" si="181"/>
        <v>1.1317142835434898E-4</v>
      </c>
      <c r="Y334">
        <f t="shared" si="182"/>
        <v>0</v>
      </c>
      <c r="Z334">
        <f t="shared" si="183"/>
        <v>31.255597270229231</v>
      </c>
      <c r="AA334">
        <f t="shared" si="184"/>
        <v>30.841758620689699</v>
      </c>
      <c r="AB334">
        <f t="shared" si="185"/>
        <v>4.4708338202450673</v>
      </c>
      <c r="AC334">
        <f t="shared" si="186"/>
        <v>71.661413398364843</v>
      </c>
      <c r="AD334">
        <f t="shared" si="187"/>
        <v>3.2804721563469843</v>
      </c>
      <c r="AE334">
        <f t="shared" si="188"/>
        <v>4.5777385635849566</v>
      </c>
      <c r="AF334">
        <f t="shared" si="189"/>
        <v>1.190361663898083</v>
      </c>
      <c r="AG334">
        <f t="shared" si="190"/>
        <v>-9.9629749798292561E-2</v>
      </c>
      <c r="AH334">
        <f t="shared" si="191"/>
        <v>50.22156420749279</v>
      </c>
      <c r="AI334">
        <f t="shared" si="192"/>
        <v>5.0216063177747206</v>
      </c>
      <c r="AJ334">
        <f t="shared" si="193"/>
        <v>55.143540775469219</v>
      </c>
      <c r="AK334">
        <v>-4.1101205037568998E-2</v>
      </c>
      <c r="AL334">
        <v>4.6139703317990902E-2</v>
      </c>
      <c r="AM334">
        <v>3.4497372300297502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51676.636407424565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-0.10864207995688827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1582065282.0310299</v>
      </c>
      <c r="BY334">
        <v>400.17189655172399</v>
      </c>
      <c r="BZ334">
        <v>399.98720689655198</v>
      </c>
      <c r="CA334">
        <v>33.041582758620699</v>
      </c>
      <c r="CB334">
        <v>33.037837931034503</v>
      </c>
      <c r="CC334">
        <v>350.00775862069003</v>
      </c>
      <c r="CD334">
        <v>99.083168965517203</v>
      </c>
      <c r="CE334">
        <v>0.19997313793103499</v>
      </c>
      <c r="CF334">
        <v>31.256344827586201</v>
      </c>
      <c r="CG334">
        <v>30.841758620689699</v>
      </c>
      <c r="CH334">
        <v>999.9</v>
      </c>
      <c r="CI334">
        <v>0</v>
      </c>
      <c r="CJ334">
        <v>0</v>
      </c>
      <c r="CK334">
        <v>10003.4703448276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-0.11379310344827601</v>
      </c>
      <c r="CS334">
        <v>0</v>
      </c>
      <c r="CT334">
        <v>9.0413793103448299</v>
      </c>
      <c r="CU334">
        <v>-2.7344827586206901</v>
      </c>
      <c r="CV334">
        <v>38.491310344827603</v>
      </c>
      <c r="CW334">
        <v>43.686999999999998</v>
      </c>
      <c r="CX334">
        <v>41.186999999999998</v>
      </c>
      <c r="CY334">
        <v>42.311999999999998</v>
      </c>
      <c r="CZ334">
        <v>39.663482758620702</v>
      </c>
      <c r="DA334">
        <v>0</v>
      </c>
      <c r="DB334">
        <v>0</v>
      </c>
      <c r="DC334">
        <v>0</v>
      </c>
      <c r="DD334">
        <v>1582065293.3</v>
      </c>
      <c r="DE334">
        <v>-1.48461538461538</v>
      </c>
      <c r="DF334">
        <v>-11.2478632842358</v>
      </c>
      <c r="DG334">
        <v>-1.2068378046669099</v>
      </c>
      <c r="DH334">
        <v>8.9961538461538506</v>
      </c>
      <c r="DI334">
        <v>15</v>
      </c>
      <c r="DJ334">
        <v>100</v>
      </c>
      <c r="DK334">
        <v>100</v>
      </c>
      <c r="DL334">
        <v>2.605</v>
      </c>
      <c r="DM334">
        <v>0.52900000000000003</v>
      </c>
      <c r="DN334">
        <v>2</v>
      </c>
      <c r="DO334">
        <v>343.233</v>
      </c>
      <c r="DP334">
        <v>688.46199999999999</v>
      </c>
      <c r="DQ334">
        <v>31</v>
      </c>
      <c r="DR334">
        <v>30.233000000000001</v>
      </c>
      <c r="DS334">
        <v>30</v>
      </c>
      <c r="DT334">
        <v>30.183</v>
      </c>
      <c r="DU334">
        <v>30.197900000000001</v>
      </c>
      <c r="DV334">
        <v>21.091799999999999</v>
      </c>
      <c r="DW334">
        <v>9.70885</v>
      </c>
      <c r="DX334">
        <v>100</v>
      </c>
      <c r="DY334">
        <v>31</v>
      </c>
      <c r="DZ334">
        <v>400</v>
      </c>
      <c r="EA334">
        <v>33.045200000000001</v>
      </c>
      <c r="EB334">
        <v>100.271</v>
      </c>
      <c r="EC334">
        <v>100.688</v>
      </c>
    </row>
    <row r="335" spans="1:133" x14ac:dyDescent="0.35">
      <c r="A335">
        <v>319</v>
      </c>
      <c r="B335">
        <v>1582065295.0999999</v>
      </c>
      <c r="C335">
        <v>1590.0999999046301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1582065287.0310299</v>
      </c>
      <c r="O335">
        <f t="shared" si="172"/>
        <v>7.8740380762079322E-6</v>
      </c>
      <c r="P335">
        <f t="shared" si="173"/>
        <v>-0.11779120930875242</v>
      </c>
      <c r="Q335">
        <f t="shared" si="174"/>
        <v>400.19903448275898</v>
      </c>
      <c r="R335">
        <f t="shared" si="175"/>
        <v>687.67650860225376</v>
      </c>
      <c r="S335">
        <f t="shared" si="176"/>
        <v>68.274529204721702</v>
      </c>
      <c r="T335">
        <f t="shared" si="177"/>
        <v>39.732927220432629</v>
      </c>
      <c r="U335">
        <f t="shared" si="178"/>
        <v>6.318319798785145E-4</v>
      </c>
      <c r="V335">
        <f t="shared" si="179"/>
        <v>2.2457821968474128</v>
      </c>
      <c r="W335">
        <f t="shared" si="180"/>
        <v>6.3173324064231336E-4</v>
      </c>
      <c r="X335">
        <f t="shared" si="181"/>
        <v>3.948421452226809E-4</v>
      </c>
      <c r="Y335">
        <f t="shared" si="182"/>
        <v>0</v>
      </c>
      <c r="Z335">
        <f t="shared" si="183"/>
        <v>31.253172593498142</v>
      </c>
      <c r="AA335">
        <f t="shared" si="184"/>
        <v>30.838644827586201</v>
      </c>
      <c r="AB335">
        <f t="shared" si="185"/>
        <v>4.4700392014482873</v>
      </c>
      <c r="AC335">
        <f t="shared" si="186"/>
        <v>71.672262216599222</v>
      </c>
      <c r="AD335">
        <f t="shared" si="187"/>
        <v>3.2808631945912365</v>
      </c>
      <c r="AE335">
        <f t="shared" si="188"/>
        <v>4.5775912370063185</v>
      </c>
      <c r="AF335">
        <f t="shared" si="189"/>
        <v>1.1891760068570507</v>
      </c>
      <c r="AG335">
        <f t="shared" si="190"/>
        <v>-0.3472450791607698</v>
      </c>
      <c r="AH335">
        <f t="shared" si="191"/>
        <v>50.504394732636172</v>
      </c>
      <c r="AI335">
        <f t="shared" si="192"/>
        <v>5.0523802036260435</v>
      </c>
      <c r="AJ335">
        <f t="shared" si="193"/>
        <v>55.209529857101444</v>
      </c>
      <c r="AK335">
        <v>-4.10702940504305E-2</v>
      </c>
      <c r="AL335">
        <v>4.6105003026976801E-2</v>
      </c>
      <c r="AM335">
        <v>3.4476827645010499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51639.450602744386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-0.11779120930875242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1582065287.0310299</v>
      </c>
      <c r="BY335">
        <v>400.19903448275898</v>
      </c>
      <c r="BZ335">
        <v>400.002517241379</v>
      </c>
      <c r="CA335">
        <v>33.045596551724103</v>
      </c>
      <c r="CB335">
        <v>33.0325448275862</v>
      </c>
      <c r="CC335">
        <v>350.01517241379298</v>
      </c>
      <c r="CD335">
        <v>99.082934482758603</v>
      </c>
      <c r="CE335">
        <v>0.19998175862069001</v>
      </c>
      <c r="CF335">
        <v>31.255779310344799</v>
      </c>
      <c r="CG335">
        <v>30.838644827586201</v>
      </c>
      <c r="CH335">
        <v>999.9</v>
      </c>
      <c r="CI335">
        <v>0</v>
      </c>
      <c r="CJ335">
        <v>0</v>
      </c>
      <c r="CK335">
        <v>9995.9706896551706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-0.57931034482758603</v>
      </c>
      <c r="CS335">
        <v>0</v>
      </c>
      <c r="CT335">
        <v>9.0862068965517206</v>
      </c>
      <c r="CU335">
        <v>-2.5344827586206899</v>
      </c>
      <c r="CV335">
        <v>38.491310344827603</v>
      </c>
      <c r="CW335">
        <v>43.686999999999998</v>
      </c>
      <c r="CX335">
        <v>41.186999999999998</v>
      </c>
      <c r="CY335">
        <v>42.311999999999998</v>
      </c>
      <c r="CZ335">
        <v>39.657068965517198</v>
      </c>
      <c r="DA335">
        <v>0</v>
      </c>
      <c r="DB335">
        <v>0</v>
      </c>
      <c r="DC335">
        <v>0</v>
      </c>
      <c r="DD335">
        <v>1582065298.7</v>
      </c>
      <c r="DE335">
        <v>-0.96538461538461495</v>
      </c>
      <c r="DF335">
        <v>19.107692110670499</v>
      </c>
      <c r="DG335">
        <v>30.321367513480599</v>
      </c>
      <c r="DH335">
        <v>10.134615384615399</v>
      </c>
      <c r="DI335">
        <v>15</v>
      </c>
      <c r="DJ335">
        <v>100</v>
      </c>
      <c r="DK335">
        <v>100</v>
      </c>
      <c r="DL335">
        <v>2.605</v>
      </c>
      <c r="DM335">
        <v>0.52900000000000003</v>
      </c>
      <c r="DN335">
        <v>2</v>
      </c>
      <c r="DO335">
        <v>343.29300000000001</v>
      </c>
      <c r="DP335">
        <v>688.46100000000001</v>
      </c>
      <c r="DQ335">
        <v>30.9999</v>
      </c>
      <c r="DR335">
        <v>30.230699999999999</v>
      </c>
      <c r="DS335">
        <v>29.9999</v>
      </c>
      <c r="DT335">
        <v>30.180700000000002</v>
      </c>
      <c r="DU335">
        <v>30.195799999999998</v>
      </c>
      <c r="DV335">
        <v>21.091799999999999</v>
      </c>
      <c r="DW335">
        <v>9.70885</v>
      </c>
      <c r="DX335">
        <v>100</v>
      </c>
      <c r="DY335">
        <v>31</v>
      </c>
      <c r="DZ335">
        <v>400</v>
      </c>
      <c r="EA335">
        <v>33.045200000000001</v>
      </c>
      <c r="EB335">
        <v>100.271</v>
      </c>
      <c r="EC335">
        <v>100.68600000000001</v>
      </c>
    </row>
    <row r="336" spans="1:133" x14ac:dyDescent="0.35">
      <c r="A336">
        <v>320</v>
      </c>
      <c r="B336">
        <v>1582065300.0999999</v>
      </c>
      <c r="C336">
        <v>1595.0999999046301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1582065292.0310299</v>
      </c>
      <c r="O336">
        <f t="shared" si="172"/>
        <v>1.2149054402782899E-5</v>
      </c>
      <c r="P336">
        <f t="shared" si="173"/>
        <v>-0.13869190535389897</v>
      </c>
      <c r="Q336">
        <f t="shared" si="174"/>
        <v>400.21403448275902</v>
      </c>
      <c r="R336">
        <f t="shared" si="175"/>
        <v>617.6969487726717</v>
      </c>
      <c r="S336">
        <f t="shared" si="176"/>
        <v>61.327371741103377</v>
      </c>
      <c r="T336">
        <f t="shared" si="177"/>
        <v>39.734816429802009</v>
      </c>
      <c r="U336">
        <f t="shared" si="178"/>
        <v>9.7505352913960131E-4</v>
      </c>
      <c r="V336">
        <f t="shared" si="179"/>
        <v>2.247208011399247</v>
      </c>
      <c r="W336">
        <f t="shared" si="180"/>
        <v>9.7481855065936101E-4</v>
      </c>
      <c r="X336">
        <f t="shared" si="181"/>
        <v>6.0928270080508437E-4</v>
      </c>
      <c r="Y336">
        <f t="shared" si="182"/>
        <v>0</v>
      </c>
      <c r="Z336">
        <f t="shared" si="183"/>
        <v>31.251107933373273</v>
      </c>
      <c r="AA336">
        <f t="shared" si="184"/>
        <v>30.838937931034501</v>
      </c>
      <c r="AB336">
        <f t="shared" si="185"/>
        <v>4.4701139942068089</v>
      </c>
      <c r="AC336">
        <f t="shared" si="186"/>
        <v>71.679015225952398</v>
      </c>
      <c r="AD336">
        <f t="shared" si="187"/>
        <v>3.2810506232834347</v>
      </c>
      <c r="AE336">
        <f t="shared" si="188"/>
        <v>4.5774214572293461</v>
      </c>
      <c r="AF336">
        <f t="shared" si="189"/>
        <v>1.1890633709233742</v>
      </c>
      <c r="AG336">
        <f t="shared" si="190"/>
        <v>-0.53577329916272587</v>
      </c>
      <c r="AH336">
        <f t="shared" si="191"/>
        <v>50.421991981696777</v>
      </c>
      <c r="AI336">
        <f t="shared" si="192"/>
        <v>5.040927415329171</v>
      </c>
      <c r="AJ336">
        <f t="shared" si="193"/>
        <v>54.927146097863222</v>
      </c>
      <c r="AK336">
        <v>-4.1108625084414201E-2</v>
      </c>
      <c r="AL336">
        <v>4.6148032970606399E-2</v>
      </c>
      <c r="AM336">
        <v>3.4502303166145198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51685.806842507853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-0.13869190535389897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1582065292.0310299</v>
      </c>
      <c r="BY336">
        <v>400.21403448275902</v>
      </c>
      <c r="BZ336">
        <v>399.984620689655</v>
      </c>
      <c r="CA336">
        <v>33.047151724137898</v>
      </c>
      <c r="CB336">
        <v>33.0270137931034</v>
      </c>
      <c r="CC336">
        <v>350.01299999999998</v>
      </c>
      <c r="CD336">
        <v>99.083951724137904</v>
      </c>
      <c r="CE336">
        <v>0.199963896551724</v>
      </c>
      <c r="CF336">
        <v>31.2551275862069</v>
      </c>
      <c r="CG336">
        <v>30.838937931034501</v>
      </c>
      <c r="CH336">
        <v>999.9</v>
      </c>
      <c r="CI336">
        <v>0</v>
      </c>
      <c r="CJ336">
        <v>0</v>
      </c>
      <c r="CK336">
        <v>10005.197241379299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-1.7</v>
      </c>
      <c r="CS336">
        <v>0</v>
      </c>
      <c r="CT336">
        <v>12.089655172413799</v>
      </c>
      <c r="CU336">
        <v>-1.7965517241379301</v>
      </c>
      <c r="CV336">
        <v>38.489137931034499</v>
      </c>
      <c r="CW336">
        <v>43.686999999999998</v>
      </c>
      <c r="CX336">
        <v>41.186999999999998</v>
      </c>
      <c r="CY336">
        <v>42.309862068965501</v>
      </c>
      <c r="CZ336">
        <v>39.642103448275897</v>
      </c>
      <c r="DA336">
        <v>0</v>
      </c>
      <c r="DB336">
        <v>0</v>
      </c>
      <c r="DC336">
        <v>0</v>
      </c>
      <c r="DD336">
        <v>1582065303.5</v>
      </c>
      <c r="DE336">
        <v>-1.4961538461538499</v>
      </c>
      <c r="DF336">
        <v>-5.5350429297634198</v>
      </c>
      <c r="DG336">
        <v>60.369230590005102</v>
      </c>
      <c r="DH336">
        <v>13.038461538461499</v>
      </c>
      <c r="DI336">
        <v>15</v>
      </c>
      <c r="DJ336">
        <v>100</v>
      </c>
      <c r="DK336">
        <v>100</v>
      </c>
      <c r="DL336">
        <v>2.605</v>
      </c>
      <c r="DM336">
        <v>0.52900000000000003</v>
      </c>
      <c r="DN336">
        <v>2</v>
      </c>
      <c r="DO336">
        <v>343.40499999999997</v>
      </c>
      <c r="DP336">
        <v>688.476</v>
      </c>
      <c r="DQ336">
        <v>31</v>
      </c>
      <c r="DR336">
        <v>30.228000000000002</v>
      </c>
      <c r="DS336">
        <v>29.9999</v>
      </c>
      <c r="DT336">
        <v>30.179400000000001</v>
      </c>
      <c r="DU336">
        <v>30.1951</v>
      </c>
      <c r="DV336">
        <v>21.090399999999999</v>
      </c>
      <c r="DW336">
        <v>9.70885</v>
      </c>
      <c r="DX336">
        <v>100</v>
      </c>
      <c r="DY336">
        <v>31</v>
      </c>
      <c r="DZ336">
        <v>400</v>
      </c>
      <c r="EA336">
        <v>33.045200000000001</v>
      </c>
      <c r="EB336">
        <v>100.27200000000001</v>
      </c>
      <c r="EC336">
        <v>100.68899999999999</v>
      </c>
    </row>
    <row r="337" spans="1:133" x14ac:dyDescent="0.35">
      <c r="A337">
        <v>321</v>
      </c>
      <c r="B337">
        <v>1582065305.0999999</v>
      </c>
      <c r="C337">
        <v>1600.0999999046301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1582065297.0310299</v>
      </c>
      <c r="O337">
        <f t="shared" ref="O337:O400" si="215">CC337*AP337*(CA337-CB337)/(100*BU337*(1000-AP337*CA337))</f>
        <v>1.4670588066745168E-5</v>
      </c>
      <c r="P337">
        <f t="shared" ref="P337:P400" si="216">CC337*AP337*(BZ337-BY337*(1000-AP337*CB337)/(1000-AP337*CA337))/(100*BU337)</f>
        <v>-0.12845795691675641</v>
      </c>
      <c r="Q337">
        <f t="shared" ref="Q337:Q400" si="217">BY337 - IF(AP337&gt;1, P337*BU337*100/(AR337*CK337), 0)</f>
        <v>400.213137931034</v>
      </c>
      <c r="R337">
        <f t="shared" ref="R337:R400" si="218">((X337-O337/2)*Q337-P337)/(X337+O337/2)</f>
        <v>565.30979248838014</v>
      </c>
      <c r="S337">
        <f t="shared" ref="S337:S400" si="219">R337*(CD337+CE337)/1000</f>
        <v>56.12638671845901</v>
      </c>
      <c r="T337">
        <f t="shared" ref="T337:T400" si="220">(BY337 - IF(AP337&gt;1, P337*BU337*100/(AR337*CK337), 0))*(CD337+CE337)/1000</f>
        <v>39.734881029478906</v>
      </c>
      <c r="U337">
        <f t="shared" ref="U337:U400" si="221">2/((1/W337-1/V337)+SIGN(W337)*SQRT((1/W337-1/V337)*(1/W337-1/V337) + 4*BV337/((BV337+1)*(BV337+1))*(2*1/W337*1/V337-1/V337*1/V337)))</f>
        <v>1.1765791488992574E-3</v>
      </c>
      <c r="V337">
        <f t="shared" ref="V337:V400" si="222">AM337+AL337*BU337+AK337*BU337*BU337</f>
        <v>2.2465274704022775</v>
      </c>
      <c r="W337">
        <f t="shared" ref="W337:W400" si="223">O337*(1000-(1000*0.61365*EXP(17.502*AA337/(240.97+AA337))/(CD337+CE337)+CA337)/2)/(1000*0.61365*EXP(17.502*AA337/(240.97+AA337))/(CD337+CE337)-CA337)</f>
        <v>1.1762369161171496E-3</v>
      </c>
      <c r="X337">
        <f t="shared" ref="X337:X400" si="224">1/((BV337+1)/(U337/1.6)+1/(V337/1.37)) + BV337/((BV337+1)/(U337/1.6) + BV337/(V337/1.37))</f>
        <v>7.3517881177905279E-4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31.249868868771717</v>
      </c>
      <c r="AA337">
        <f t="shared" ref="AA337:AA400" si="227">($C$7*CG337+$D$7*CH337+$E$7*Z337)</f>
        <v>30.8425551724138</v>
      </c>
      <c r="AB337">
        <f t="shared" ref="AB337:AB400" si="228">0.61365*EXP(17.502*AA337/(240.97+AA337))</f>
        <v>4.4710371145847878</v>
      </c>
      <c r="AC337">
        <f t="shared" ref="AC337:AC400" si="229">(AD337/AE337*100)</f>
        <v>71.680863355877094</v>
      </c>
      <c r="AD337">
        <f t="shared" ref="AD337:AD400" si="230">CA337*(CD337+CE337)/1000</f>
        <v>3.2810598840953817</v>
      </c>
      <c r="AE337">
        <f t="shared" ref="AE337:AE400" si="231">0.61365*EXP(17.502*CF337/(240.97+CF337))</f>
        <v>4.5773163582109238</v>
      </c>
      <c r="AF337">
        <f t="shared" ref="AF337:AF400" si="232">(AB337-CA337*(CD337+CE337)/1000)</f>
        <v>1.1899772304894061</v>
      </c>
      <c r="AG337">
        <f t="shared" ref="AG337:AG400" si="233">(-O337*44100)</f>
        <v>-0.64697293374346188</v>
      </c>
      <c r="AH337">
        <f t="shared" ref="AH337:AH400" si="234">2*29.3*V337*0.92*(CF337-AA337)</f>
        <v>49.91975728450425</v>
      </c>
      <c r="AI337">
        <f t="shared" ref="AI337:AI400" si="235">2*0.95*0.0000000567*(((CF337+$B$7)+273)^4-(AA337+273)^4)</f>
        <v>4.9923075597085047</v>
      </c>
      <c r="AJ337">
        <f t="shared" ref="AJ337:AJ400" si="236">Y337+AI337+AG337+AH337</f>
        <v>54.265091910469295</v>
      </c>
      <c r="AK337">
        <v>-4.1090326957580997E-2</v>
      </c>
      <c r="AL337">
        <v>4.61274917202322E-2</v>
      </c>
      <c r="AM337">
        <v>3.4490142905538002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51663.818119917763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-0.12845795691675641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1582065297.0310299</v>
      </c>
      <c r="BY337">
        <v>400.213137931034</v>
      </c>
      <c r="BZ337">
        <v>400.00299999999999</v>
      </c>
      <c r="CA337">
        <v>33.047117241379297</v>
      </c>
      <c r="CB337">
        <v>33.022799999999997</v>
      </c>
      <c r="CC337">
        <v>350.01751724137898</v>
      </c>
      <c r="CD337">
        <v>99.084289655172398</v>
      </c>
      <c r="CE337">
        <v>0.20000979310344799</v>
      </c>
      <c r="CF337">
        <v>31.254724137930999</v>
      </c>
      <c r="CG337">
        <v>30.8425551724138</v>
      </c>
      <c r="CH337">
        <v>999.9</v>
      </c>
      <c r="CI337">
        <v>0</v>
      </c>
      <c r="CJ337">
        <v>0</v>
      </c>
      <c r="CK337">
        <v>10000.709655172401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-1.02413793103448</v>
      </c>
      <c r="CS337">
        <v>0</v>
      </c>
      <c r="CT337">
        <v>12.7793103448276</v>
      </c>
      <c r="CU337">
        <v>-1.71724137931034</v>
      </c>
      <c r="CV337">
        <v>38.489137931034499</v>
      </c>
      <c r="CW337">
        <v>43.686999999999998</v>
      </c>
      <c r="CX337">
        <v>41.186999999999998</v>
      </c>
      <c r="CY337">
        <v>42.301310344827598</v>
      </c>
      <c r="CZ337">
        <v>39.635689655172399</v>
      </c>
      <c r="DA337">
        <v>0</v>
      </c>
      <c r="DB337">
        <v>0</v>
      </c>
      <c r="DC337">
        <v>0</v>
      </c>
      <c r="DD337">
        <v>1582065308.3</v>
      </c>
      <c r="DE337">
        <v>-0.71153846153846201</v>
      </c>
      <c r="DF337">
        <v>-13.1931627605606</v>
      </c>
      <c r="DG337">
        <v>-14.023931528825401</v>
      </c>
      <c r="DH337">
        <v>13.2076923076923</v>
      </c>
      <c r="DI337">
        <v>15</v>
      </c>
      <c r="DJ337">
        <v>100</v>
      </c>
      <c r="DK337">
        <v>100</v>
      </c>
      <c r="DL337">
        <v>2.605</v>
      </c>
      <c r="DM337">
        <v>0.52900000000000003</v>
      </c>
      <c r="DN337">
        <v>2</v>
      </c>
      <c r="DO337">
        <v>343.41899999999998</v>
      </c>
      <c r="DP337">
        <v>688.375</v>
      </c>
      <c r="DQ337">
        <v>30.999700000000001</v>
      </c>
      <c r="DR337">
        <v>30.226500000000001</v>
      </c>
      <c r="DS337">
        <v>30</v>
      </c>
      <c r="DT337">
        <v>30.177700000000002</v>
      </c>
      <c r="DU337">
        <v>30.192599999999999</v>
      </c>
      <c r="DV337">
        <v>21.090199999999999</v>
      </c>
      <c r="DW337">
        <v>9.70885</v>
      </c>
      <c r="DX337">
        <v>100</v>
      </c>
      <c r="DY337">
        <v>31</v>
      </c>
      <c r="DZ337">
        <v>400</v>
      </c>
      <c r="EA337">
        <v>33.045200000000001</v>
      </c>
      <c r="EB337">
        <v>100.27200000000001</v>
      </c>
      <c r="EC337">
        <v>100.691</v>
      </c>
    </row>
    <row r="338" spans="1:133" x14ac:dyDescent="0.35">
      <c r="A338">
        <v>322</v>
      </c>
      <c r="B338">
        <v>1582065310.0999999</v>
      </c>
      <c r="C338">
        <v>1605.0999999046301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1582065302.0310299</v>
      </c>
      <c r="O338">
        <f t="shared" si="215"/>
        <v>1.5895505188797695E-5</v>
      </c>
      <c r="P338">
        <f t="shared" si="216"/>
        <v>-0.12590792552266686</v>
      </c>
      <c r="Q338">
        <f t="shared" si="217"/>
        <v>400.219379310345</v>
      </c>
      <c r="R338">
        <f t="shared" si="218"/>
        <v>548.87899841001718</v>
      </c>
      <c r="S338">
        <f t="shared" si="219"/>
        <v>54.495386002684029</v>
      </c>
      <c r="T338">
        <f t="shared" si="220"/>
        <v>39.735733421120131</v>
      </c>
      <c r="U338">
        <f t="shared" si="221"/>
        <v>1.2742843605408458E-3</v>
      </c>
      <c r="V338">
        <f t="shared" si="222"/>
        <v>2.248023299483787</v>
      </c>
      <c r="W338">
        <f t="shared" si="223"/>
        <v>1.2738832059992814E-3</v>
      </c>
      <c r="X338">
        <f t="shared" si="224"/>
        <v>7.9621303448544297E-4</v>
      </c>
      <c r="Y338">
        <f t="shared" si="225"/>
        <v>0</v>
      </c>
      <c r="Z338">
        <f t="shared" si="226"/>
        <v>31.249014934798101</v>
      </c>
      <c r="AA338">
        <f t="shared" si="227"/>
        <v>30.844082758620701</v>
      </c>
      <c r="AB338">
        <f t="shared" si="228"/>
        <v>4.4714270046138038</v>
      </c>
      <c r="AC338">
        <f t="shared" si="229"/>
        <v>71.679603035541334</v>
      </c>
      <c r="AD338">
        <f t="shared" si="230"/>
        <v>3.280917848083186</v>
      </c>
      <c r="AE338">
        <f t="shared" si="231"/>
        <v>4.5771986857354507</v>
      </c>
      <c r="AF338">
        <f t="shared" si="232"/>
        <v>1.1905091565306178</v>
      </c>
      <c r="AG338">
        <f t="shared" si="233"/>
        <v>-0.70099177882597841</v>
      </c>
      <c r="AH338">
        <f t="shared" si="234"/>
        <v>49.713112510498689</v>
      </c>
      <c r="AI338">
        <f t="shared" si="235"/>
        <v>4.9683599392179056</v>
      </c>
      <c r="AJ338">
        <f t="shared" si="236"/>
        <v>53.980480670890614</v>
      </c>
      <c r="AK338">
        <v>-4.1130552814703902E-2</v>
      </c>
      <c r="AL338">
        <v>4.6172648768831301E-2</v>
      </c>
      <c r="AM338">
        <v>3.4516873082001398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51712.410478732963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-0.12590792552266686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1582065302.0310299</v>
      </c>
      <c r="BY338">
        <v>400.219379310345</v>
      </c>
      <c r="BZ338">
        <v>400.01444827586198</v>
      </c>
      <c r="CA338">
        <v>33.045493103448301</v>
      </c>
      <c r="CB338">
        <v>33.019144827586203</v>
      </c>
      <c r="CC338">
        <v>350.00917241379301</v>
      </c>
      <c r="CD338">
        <v>99.084927586206902</v>
      </c>
      <c r="CE338">
        <v>0.199953344827586</v>
      </c>
      <c r="CF338">
        <v>31.2542724137931</v>
      </c>
      <c r="CG338">
        <v>30.844082758620701</v>
      </c>
      <c r="CH338">
        <v>999.9</v>
      </c>
      <c r="CI338">
        <v>0</v>
      </c>
      <c r="CJ338">
        <v>0</v>
      </c>
      <c r="CK338">
        <v>10010.4355172414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-2.4827586206896601</v>
      </c>
      <c r="CS338">
        <v>0</v>
      </c>
      <c r="CT338">
        <v>14.4379310344828</v>
      </c>
      <c r="CU338">
        <v>-1.6793103448275899</v>
      </c>
      <c r="CV338">
        <v>38.4761034482759</v>
      </c>
      <c r="CW338">
        <v>43.686999999999998</v>
      </c>
      <c r="CX338">
        <v>41.186999999999998</v>
      </c>
      <c r="CY338">
        <v>42.292758620689597</v>
      </c>
      <c r="CZ338">
        <v>39.6399655172414</v>
      </c>
      <c r="DA338">
        <v>0</v>
      </c>
      <c r="DB338">
        <v>0</v>
      </c>
      <c r="DC338">
        <v>0</v>
      </c>
      <c r="DD338">
        <v>1582065313.7</v>
      </c>
      <c r="DE338">
        <v>-2.2076923076923101</v>
      </c>
      <c r="DF338">
        <v>4.0478631822197997</v>
      </c>
      <c r="DG338">
        <v>-17.4188034640921</v>
      </c>
      <c r="DH338">
        <v>14.2807692307692</v>
      </c>
      <c r="DI338">
        <v>15</v>
      </c>
      <c r="DJ338">
        <v>100</v>
      </c>
      <c r="DK338">
        <v>100</v>
      </c>
      <c r="DL338">
        <v>2.605</v>
      </c>
      <c r="DM338">
        <v>0.52900000000000003</v>
      </c>
      <c r="DN338">
        <v>2</v>
      </c>
      <c r="DO338">
        <v>343.38099999999997</v>
      </c>
      <c r="DP338">
        <v>688.44299999999998</v>
      </c>
      <c r="DQ338">
        <v>30.999600000000001</v>
      </c>
      <c r="DR338">
        <v>30.225100000000001</v>
      </c>
      <c r="DS338">
        <v>30</v>
      </c>
      <c r="DT338">
        <v>30.1751</v>
      </c>
      <c r="DU338">
        <v>30.1905</v>
      </c>
      <c r="DV338">
        <v>21.0883</v>
      </c>
      <c r="DW338">
        <v>9.70885</v>
      </c>
      <c r="DX338">
        <v>100</v>
      </c>
      <c r="DY338">
        <v>31</v>
      </c>
      <c r="DZ338">
        <v>400</v>
      </c>
      <c r="EA338">
        <v>33.045200000000001</v>
      </c>
      <c r="EB338">
        <v>100.27200000000001</v>
      </c>
      <c r="EC338">
        <v>100.68899999999999</v>
      </c>
    </row>
    <row r="339" spans="1:133" x14ac:dyDescent="0.35">
      <c r="A339">
        <v>323</v>
      </c>
      <c r="B339">
        <v>1582065315.0999999</v>
      </c>
      <c r="C339">
        <v>1610.0999999046301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1582065307.0310299</v>
      </c>
      <c r="O339">
        <f t="shared" si="215"/>
        <v>1.6278676832481644E-5</v>
      </c>
      <c r="P339">
        <f t="shared" si="216"/>
        <v>-0.11908414393016725</v>
      </c>
      <c r="Q339">
        <f t="shared" si="217"/>
        <v>400.21565517241402</v>
      </c>
      <c r="R339">
        <f t="shared" si="218"/>
        <v>536.90095319150362</v>
      </c>
      <c r="S339">
        <f t="shared" si="219"/>
        <v>53.306125492659461</v>
      </c>
      <c r="T339">
        <f t="shared" si="220"/>
        <v>39.735347482495833</v>
      </c>
      <c r="U339">
        <f t="shared" si="221"/>
        <v>1.3050408634162549E-3</v>
      </c>
      <c r="V339">
        <f t="shared" si="222"/>
        <v>2.2462825277750813</v>
      </c>
      <c r="W339">
        <f t="shared" si="223"/>
        <v>1.3046197879128766E-3</v>
      </c>
      <c r="X339">
        <f t="shared" si="224"/>
        <v>8.1542518715983217E-4</v>
      </c>
      <c r="Y339">
        <f t="shared" si="225"/>
        <v>0</v>
      </c>
      <c r="Z339">
        <f t="shared" si="226"/>
        <v>31.248525784920648</v>
      </c>
      <c r="AA339">
        <f t="shared" si="227"/>
        <v>30.843175862069</v>
      </c>
      <c r="AB339">
        <f t="shared" si="228"/>
        <v>4.4711955313405785</v>
      </c>
      <c r="AC339">
        <f t="shared" si="229"/>
        <v>71.676533912795989</v>
      </c>
      <c r="AD339">
        <f t="shared" si="230"/>
        <v>3.2807104098155784</v>
      </c>
      <c r="AE339">
        <f t="shared" si="231"/>
        <v>4.5771052682416222</v>
      </c>
      <c r="AF339">
        <f t="shared" si="232"/>
        <v>1.1904851215250001</v>
      </c>
      <c r="AG339">
        <f t="shared" si="233"/>
        <v>-0.71788964831244051</v>
      </c>
      <c r="AH339">
        <f t="shared" si="234"/>
        <v>49.741013908219308</v>
      </c>
      <c r="AI339">
        <f t="shared" si="235"/>
        <v>4.9749697929922254</v>
      </c>
      <c r="AJ339">
        <f t="shared" si="236"/>
        <v>53.998094052899091</v>
      </c>
      <c r="AK339">
        <v>-4.1083742254974701E-2</v>
      </c>
      <c r="AL339">
        <v>4.61200998147051E-2</v>
      </c>
      <c r="AM339">
        <v>3.4485766500659398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51656.026475100065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-0.11908414393016725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1582065307.0310299</v>
      </c>
      <c r="BY339">
        <v>400.21565517241402</v>
      </c>
      <c r="BZ339">
        <v>400.02268965517197</v>
      </c>
      <c r="CA339">
        <v>33.043417241379302</v>
      </c>
      <c r="CB339">
        <v>33.016434482758598</v>
      </c>
      <c r="CC339">
        <v>350.01848275862102</v>
      </c>
      <c r="CD339">
        <v>99.084831034482704</v>
      </c>
      <c r="CE339">
        <v>0.20000944827586201</v>
      </c>
      <c r="CF339">
        <v>31.253913793103401</v>
      </c>
      <c r="CG339">
        <v>30.843175862069</v>
      </c>
      <c r="CH339">
        <v>999.9</v>
      </c>
      <c r="CI339">
        <v>0</v>
      </c>
      <c r="CJ339">
        <v>0</v>
      </c>
      <c r="CK339">
        <v>9999.0524137931006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-2.7068965517241401</v>
      </c>
      <c r="CS339">
        <v>0</v>
      </c>
      <c r="CT339">
        <v>13.0413793103448</v>
      </c>
      <c r="CU339">
        <v>-2.1931034482758598</v>
      </c>
      <c r="CV339">
        <v>38.465241379310299</v>
      </c>
      <c r="CW339">
        <v>43.684862068965501</v>
      </c>
      <c r="CX339">
        <v>41.186999999999998</v>
      </c>
      <c r="CY339">
        <v>42.277793103448303</v>
      </c>
      <c r="CZ339">
        <v>39.6399655172414</v>
      </c>
      <c r="DA339">
        <v>0</v>
      </c>
      <c r="DB339">
        <v>0</v>
      </c>
      <c r="DC339">
        <v>0</v>
      </c>
      <c r="DD339">
        <v>1582065318.5</v>
      </c>
      <c r="DE339">
        <v>-1.85769230769231</v>
      </c>
      <c r="DF339">
        <v>-3.6410255604875501</v>
      </c>
      <c r="DG339">
        <v>3.5829058791566402</v>
      </c>
      <c r="DH339">
        <v>12.9538461538462</v>
      </c>
      <c r="DI339">
        <v>15</v>
      </c>
      <c r="DJ339">
        <v>100</v>
      </c>
      <c r="DK339">
        <v>100</v>
      </c>
      <c r="DL339">
        <v>2.605</v>
      </c>
      <c r="DM339">
        <v>0.52900000000000003</v>
      </c>
      <c r="DN339">
        <v>2</v>
      </c>
      <c r="DO339">
        <v>343.30200000000002</v>
      </c>
      <c r="DP339">
        <v>688.59799999999996</v>
      </c>
      <c r="DQ339">
        <v>30.999600000000001</v>
      </c>
      <c r="DR339">
        <v>30.222799999999999</v>
      </c>
      <c r="DS339">
        <v>29.9999</v>
      </c>
      <c r="DT339">
        <v>30.173500000000001</v>
      </c>
      <c r="DU339">
        <v>30.189900000000002</v>
      </c>
      <c r="DV339">
        <v>21.087900000000001</v>
      </c>
      <c r="DW339">
        <v>9.70885</v>
      </c>
      <c r="DX339">
        <v>100</v>
      </c>
      <c r="DY339">
        <v>31</v>
      </c>
      <c r="DZ339">
        <v>400</v>
      </c>
      <c r="EA339">
        <v>33.045200000000001</v>
      </c>
      <c r="EB339">
        <v>100.274</v>
      </c>
      <c r="EC339">
        <v>100.688</v>
      </c>
    </row>
    <row r="340" spans="1:133" x14ac:dyDescent="0.35">
      <c r="A340">
        <v>324</v>
      </c>
      <c r="B340">
        <v>1582065320.0999999</v>
      </c>
      <c r="C340">
        <v>1615.0999999046301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1582065312.0310299</v>
      </c>
      <c r="O340">
        <f t="shared" si="215"/>
        <v>1.5980811714587411E-5</v>
      </c>
      <c r="P340">
        <f t="shared" si="216"/>
        <v>-0.12405169514544061</v>
      </c>
      <c r="Q340">
        <f t="shared" si="217"/>
        <v>400.21837931034497</v>
      </c>
      <c r="R340">
        <f t="shared" si="218"/>
        <v>545.74020842661935</v>
      </c>
      <c r="S340">
        <f t="shared" si="219"/>
        <v>54.183530569311792</v>
      </c>
      <c r="T340">
        <f t="shared" si="220"/>
        <v>39.735472033994924</v>
      </c>
      <c r="U340">
        <f t="shared" si="221"/>
        <v>1.2811790769183832E-3</v>
      </c>
      <c r="V340">
        <f t="shared" si="222"/>
        <v>2.2467118425050439</v>
      </c>
      <c r="W340">
        <f t="shared" si="223"/>
        <v>1.2807733337366453E-3</v>
      </c>
      <c r="X340">
        <f t="shared" si="224"/>
        <v>8.0051977639828895E-4</v>
      </c>
      <c r="Y340">
        <f t="shared" si="225"/>
        <v>0</v>
      </c>
      <c r="Z340">
        <f t="shared" si="226"/>
        <v>31.248401153680419</v>
      </c>
      <c r="AA340">
        <f t="shared" si="227"/>
        <v>30.842582758620701</v>
      </c>
      <c r="AB340">
        <f t="shared" si="228"/>
        <v>4.471044155225667</v>
      </c>
      <c r="AC340">
        <f t="shared" si="229"/>
        <v>71.674716635116567</v>
      </c>
      <c r="AD340">
        <f t="shared" si="230"/>
        <v>3.2805853837550574</v>
      </c>
      <c r="AE340">
        <f t="shared" si="231"/>
        <v>4.5770468831512003</v>
      </c>
      <c r="AF340">
        <f t="shared" si="232"/>
        <v>1.1904587714706096</v>
      </c>
      <c r="AG340">
        <f t="shared" si="233"/>
        <v>-0.70475379661330484</v>
      </c>
      <c r="AH340">
        <f t="shared" si="234"/>
        <v>49.795211374477297</v>
      </c>
      <c r="AI340">
        <f t="shared" si="235"/>
        <v>4.9794187319517302</v>
      </c>
      <c r="AJ340">
        <f t="shared" si="236"/>
        <v>54.069876309815726</v>
      </c>
      <c r="AK340">
        <v>-4.1095283791421702E-2</v>
      </c>
      <c r="AL340">
        <v>4.6133056200460897E-2</v>
      </c>
      <c r="AM340">
        <v>3.4493437217934599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51669.975833453027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-0.12405169514544061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1582065312.0310299</v>
      </c>
      <c r="BY340">
        <v>400.21837931034497</v>
      </c>
      <c r="BZ340">
        <v>400.016689655172</v>
      </c>
      <c r="CA340">
        <v>33.042279310344803</v>
      </c>
      <c r="CB340">
        <v>33.015789655172398</v>
      </c>
      <c r="CC340">
        <v>350.01065517241398</v>
      </c>
      <c r="CD340">
        <v>99.084506896551702</v>
      </c>
      <c r="CE340">
        <v>0.19996900000000001</v>
      </c>
      <c r="CF340">
        <v>31.253689655172401</v>
      </c>
      <c r="CG340">
        <v>30.842582758620701</v>
      </c>
      <c r="CH340">
        <v>999.9</v>
      </c>
      <c r="CI340">
        <v>0</v>
      </c>
      <c r="CJ340">
        <v>0</v>
      </c>
      <c r="CK340">
        <v>10001.894137931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-0.958620689655172</v>
      </c>
      <c r="CS340">
        <v>0</v>
      </c>
      <c r="CT340">
        <v>11.0620689655172</v>
      </c>
      <c r="CU340">
        <v>-2.5</v>
      </c>
      <c r="CV340">
        <v>38.452206896551701</v>
      </c>
      <c r="CW340">
        <v>43.6805862068965</v>
      </c>
      <c r="CX340">
        <v>41.186999999999998</v>
      </c>
      <c r="CY340">
        <v>42.2799310344828</v>
      </c>
      <c r="CZ340">
        <v>39.6399655172414</v>
      </c>
      <c r="DA340">
        <v>0</v>
      </c>
      <c r="DB340">
        <v>0</v>
      </c>
      <c r="DC340">
        <v>0</v>
      </c>
      <c r="DD340">
        <v>1582065323.3</v>
      </c>
      <c r="DE340">
        <v>-1.0692307692307701</v>
      </c>
      <c r="DF340">
        <v>22.406837807517501</v>
      </c>
      <c r="DG340">
        <v>-36.430769252114899</v>
      </c>
      <c r="DH340">
        <v>12.276923076923101</v>
      </c>
      <c r="DI340">
        <v>15</v>
      </c>
      <c r="DJ340">
        <v>100</v>
      </c>
      <c r="DK340">
        <v>100</v>
      </c>
      <c r="DL340">
        <v>2.605</v>
      </c>
      <c r="DM340">
        <v>0.52900000000000003</v>
      </c>
      <c r="DN340">
        <v>2</v>
      </c>
      <c r="DO340">
        <v>343.28500000000003</v>
      </c>
      <c r="DP340">
        <v>688.49699999999996</v>
      </c>
      <c r="DQ340">
        <v>30.999600000000001</v>
      </c>
      <c r="DR340">
        <v>30.220600000000001</v>
      </c>
      <c r="DS340">
        <v>29.9999</v>
      </c>
      <c r="DT340">
        <v>30.1724</v>
      </c>
      <c r="DU340">
        <v>30.1874</v>
      </c>
      <c r="DV340">
        <v>21.089300000000001</v>
      </c>
      <c r="DW340">
        <v>9.70885</v>
      </c>
      <c r="DX340">
        <v>100</v>
      </c>
      <c r="DY340">
        <v>31</v>
      </c>
      <c r="DZ340">
        <v>400</v>
      </c>
      <c r="EA340">
        <v>33.045200000000001</v>
      </c>
      <c r="EB340">
        <v>100.276</v>
      </c>
      <c r="EC340">
        <v>100.688</v>
      </c>
    </row>
    <row r="341" spans="1:133" x14ac:dyDescent="0.35">
      <c r="A341">
        <v>325</v>
      </c>
      <c r="B341">
        <v>1582065325.0999999</v>
      </c>
      <c r="C341">
        <v>1620.0999999046301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1582065317.0310299</v>
      </c>
      <c r="O341">
        <f t="shared" si="215"/>
        <v>1.5315240392844501E-5</v>
      </c>
      <c r="P341">
        <f t="shared" si="216"/>
        <v>-0.13368307532106155</v>
      </c>
      <c r="Q341">
        <f t="shared" si="217"/>
        <v>400.20582758620702</v>
      </c>
      <c r="R341">
        <f t="shared" si="218"/>
        <v>564.78876493486359</v>
      </c>
      <c r="S341">
        <f t="shared" si="219"/>
        <v>56.075036556668707</v>
      </c>
      <c r="T341">
        <f t="shared" si="220"/>
        <v>39.734424275731769</v>
      </c>
      <c r="U341">
        <f t="shared" si="221"/>
        <v>1.2280870425622097E-3</v>
      </c>
      <c r="V341">
        <f t="shared" si="222"/>
        <v>2.2462768010768039</v>
      </c>
      <c r="W341">
        <f t="shared" si="223"/>
        <v>1.2277141531224607E-3</v>
      </c>
      <c r="X341">
        <f t="shared" si="224"/>
        <v>7.6735483808015111E-4</v>
      </c>
      <c r="Y341">
        <f t="shared" si="225"/>
        <v>0</v>
      </c>
      <c r="Z341">
        <f t="shared" si="226"/>
        <v>31.249030864540355</v>
      </c>
      <c r="AA341">
        <f t="shared" si="227"/>
        <v>30.841389655172399</v>
      </c>
      <c r="AB341">
        <f t="shared" si="228"/>
        <v>4.4707396563315864</v>
      </c>
      <c r="AC341">
        <f t="shared" si="229"/>
        <v>71.672196505787227</v>
      </c>
      <c r="AD341">
        <f t="shared" si="230"/>
        <v>3.2805466467512443</v>
      </c>
      <c r="AE341">
        <f t="shared" si="231"/>
        <v>4.5771537732715553</v>
      </c>
      <c r="AF341">
        <f t="shared" si="232"/>
        <v>1.1901930095803421</v>
      </c>
      <c r="AG341">
        <f t="shared" si="233"/>
        <v>-0.67540210132444245</v>
      </c>
      <c r="AH341">
        <f t="shared" si="234"/>
        <v>49.979748922897834</v>
      </c>
      <c r="AI341">
        <f t="shared" si="235"/>
        <v>4.9988207702476206</v>
      </c>
      <c r="AJ341">
        <f t="shared" si="236"/>
        <v>54.303167591821008</v>
      </c>
      <c r="AK341">
        <v>-4.1083588313981401E-2</v>
      </c>
      <c r="AL341">
        <v>4.6119927002454097E-2</v>
      </c>
      <c r="AM341">
        <v>3.4485664183654099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51655.812002839106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-0.13368307532106155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1582065317.0310299</v>
      </c>
      <c r="BY341">
        <v>400.20582758620702</v>
      </c>
      <c r="BZ341">
        <v>399.98717241379302</v>
      </c>
      <c r="CA341">
        <v>33.041724137930998</v>
      </c>
      <c r="CB341">
        <v>33.016337931034499</v>
      </c>
      <c r="CC341">
        <v>350.01365517241402</v>
      </c>
      <c r="CD341">
        <v>99.084962068965496</v>
      </c>
      <c r="CE341">
        <v>0.20000965517241401</v>
      </c>
      <c r="CF341">
        <v>31.254100000000001</v>
      </c>
      <c r="CG341">
        <v>30.841389655172399</v>
      </c>
      <c r="CH341">
        <v>999.9</v>
      </c>
      <c r="CI341">
        <v>0</v>
      </c>
      <c r="CJ341">
        <v>0</v>
      </c>
      <c r="CK341">
        <v>9999.0017241379301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-1.97586206896552</v>
      </c>
      <c r="CS341">
        <v>0</v>
      </c>
      <c r="CT341">
        <v>10.748275862069001</v>
      </c>
      <c r="CU341">
        <v>-2.4931034482758601</v>
      </c>
      <c r="CV341">
        <v>38.452206896551701</v>
      </c>
      <c r="CW341">
        <v>43.678448275862003</v>
      </c>
      <c r="CX341">
        <v>41.186999999999998</v>
      </c>
      <c r="CY341">
        <v>42.2799310344828</v>
      </c>
      <c r="CZ341">
        <v>39.635689655172399</v>
      </c>
      <c r="DA341">
        <v>0</v>
      </c>
      <c r="DB341">
        <v>0</v>
      </c>
      <c r="DC341">
        <v>0</v>
      </c>
      <c r="DD341">
        <v>1582065328.7</v>
      </c>
      <c r="DE341">
        <v>-1.7307692307692299</v>
      </c>
      <c r="DF341">
        <v>-13.5931621979152</v>
      </c>
      <c r="DG341">
        <v>-5.3538459816807098</v>
      </c>
      <c r="DH341">
        <v>11.176923076923099</v>
      </c>
      <c r="DI341">
        <v>15</v>
      </c>
      <c r="DJ341">
        <v>100</v>
      </c>
      <c r="DK341">
        <v>100</v>
      </c>
      <c r="DL341">
        <v>2.605</v>
      </c>
      <c r="DM341">
        <v>0.52900000000000003</v>
      </c>
      <c r="DN341">
        <v>2</v>
      </c>
      <c r="DO341">
        <v>343.31799999999998</v>
      </c>
      <c r="DP341">
        <v>688.50400000000002</v>
      </c>
      <c r="DQ341">
        <v>30.9999</v>
      </c>
      <c r="DR341">
        <v>30.2193</v>
      </c>
      <c r="DS341">
        <v>30</v>
      </c>
      <c r="DT341">
        <v>30.169799999999999</v>
      </c>
      <c r="DU341">
        <v>30.186</v>
      </c>
      <c r="DV341">
        <v>21.090199999999999</v>
      </c>
      <c r="DW341">
        <v>9.70885</v>
      </c>
      <c r="DX341">
        <v>100</v>
      </c>
      <c r="DY341">
        <v>31</v>
      </c>
      <c r="DZ341">
        <v>400</v>
      </c>
      <c r="EA341">
        <v>33.045200000000001</v>
      </c>
      <c r="EB341">
        <v>100.27500000000001</v>
      </c>
      <c r="EC341">
        <v>100.688</v>
      </c>
    </row>
    <row r="342" spans="1:133" x14ac:dyDescent="0.35">
      <c r="A342">
        <v>326</v>
      </c>
      <c r="B342">
        <v>1582065330.0999999</v>
      </c>
      <c r="C342">
        <v>1625.0999999046301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1582065322.0310299</v>
      </c>
      <c r="O342">
        <f t="shared" si="215"/>
        <v>1.4601394256729761E-5</v>
      </c>
      <c r="P342">
        <f t="shared" si="216"/>
        <v>-0.12906972855989601</v>
      </c>
      <c r="Q342">
        <f t="shared" si="217"/>
        <v>400.18172413793098</v>
      </c>
      <c r="R342">
        <f t="shared" si="218"/>
        <v>566.92335720502467</v>
      </c>
      <c r="S342">
        <f t="shared" si="219"/>
        <v>56.287031597285441</v>
      </c>
      <c r="T342">
        <f t="shared" si="220"/>
        <v>39.732075006149081</v>
      </c>
      <c r="U342">
        <f t="shared" si="221"/>
        <v>1.1710518016406523E-3</v>
      </c>
      <c r="V342">
        <f t="shared" si="222"/>
        <v>2.2472472243244983</v>
      </c>
      <c r="W342">
        <f t="shared" si="223"/>
        <v>1.1707128848456089E-3</v>
      </c>
      <c r="X342">
        <f t="shared" si="224"/>
        <v>7.3172599443484026E-4</v>
      </c>
      <c r="Y342">
        <f t="shared" si="225"/>
        <v>0</v>
      </c>
      <c r="Z342">
        <f t="shared" si="226"/>
        <v>31.24937248352251</v>
      </c>
      <c r="AA342">
        <f t="shared" si="227"/>
        <v>30.8402172413793</v>
      </c>
      <c r="AB342">
        <f t="shared" si="228"/>
        <v>4.4704404553628638</v>
      </c>
      <c r="AC342">
        <f t="shared" si="229"/>
        <v>71.670103365176431</v>
      </c>
      <c r="AD342">
        <f t="shared" si="230"/>
        <v>3.2804701537393748</v>
      </c>
      <c r="AE342">
        <f t="shared" si="231"/>
        <v>4.5771807207038471</v>
      </c>
      <c r="AF342">
        <f t="shared" si="232"/>
        <v>1.189970301623489</v>
      </c>
      <c r="AG342">
        <f t="shared" si="233"/>
        <v>-0.64392148672178251</v>
      </c>
      <c r="AH342">
        <f t="shared" si="234"/>
        <v>50.155916152095102</v>
      </c>
      <c r="AI342">
        <f t="shared" si="235"/>
        <v>5.0142478082453827</v>
      </c>
      <c r="AJ342">
        <f t="shared" si="236"/>
        <v>54.526242473618701</v>
      </c>
      <c r="AK342">
        <v>-4.1109679578717702E-2</v>
      </c>
      <c r="AL342">
        <v>4.6149216732840899E-2</v>
      </c>
      <c r="AM342">
        <v>3.4503003887612902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51687.259997801666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-0.12906972855989601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1582065322.0310299</v>
      </c>
      <c r="BY342">
        <v>400.18172413793098</v>
      </c>
      <c r="BZ342">
        <v>399.97048275862102</v>
      </c>
      <c r="CA342">
        <v>33.040917241379297</v>
      </c>
      <c r="CB342">
        <v>33.016713793103399</v>
      </c>
      <c r="CC342">
        <v>350.00675862068999</v>
      </c>
      <c r="CD342">
        <v>99.085106896551693</v>
      </c>
      <c r="CE342">
        <v>0.19997437931034501</v>
      </c>
      <c r="CF342">
        <v>31.254203448275899</v>
      </c>
      <c r="CG342">
        <v>30.8402172413793</v>
      </c>
      <c r="CH342">
        <v>999.9</v>
      </c>
      <c r="CI342">
        <v>0</v>
      </c>
      <c r="CJ342">
        <v>0</v>
      </c>
      <c r="CK342">
        <v>10005.3372413793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-2.1862068965517198</v>
      </c>
      <c r="CS342">
        <v>0</v>
      </c>
      <c r="CT342">
        <v>10.7137931034483</v>
      </c>
      <c r="CU342">
        <v>-2.3896551724137902</v>
      </c>
      <c r="CV342">
        <v>38.445689655172401</v>
      </c>
      <c r="CW342">
        <v>43.672034482758598</v>
      </c>
      <c r="CX342">
        <v>41.186999999999998</v>
      </c>
      <c r="CY342">
        <v>42.275655172413799</v>
      </c>
      <c r="CZ342">
        <v>39.637827586206903</v>
      </c>
      <c r="DA342">
        <v>0</v>
      </c>
      <c r="DB342">
        <v>0</v>
      </c>
      <c r="DC342">
        <v>0</v>
      </c>
      <c r="DD342">
        <v>1582065333.5</v>
      </c>
      <c r="DE342">
        <v>-1.7115384615384599</v>
      </c>
      <c r="DF342">
        <v>-16.652991045839102</v>
      </c>
      <c r="DG342">
        <v>-8.7760684652627194</v>
      </c>
      <c r="DH342">
        <v>10.5884615384615</v>
      </c>
      <c r="DI342">
        <v>15</v>
      </c>
      <c r="DJ342">
        <v>100</v>
      </c>
      <c r="DK342">
        <v>100</v>
      </c>
      <c r="DL342">
        <v>2.605</v>
      </c>
      <c r="DM342">
        <v>0.52900000000000003</v>
      </c>
      <c r="DN342">
        <v>2</v>
      </c>
      <c r="DO342">
        <v>343.39299999999997</v>
      </c>
      <c r="DP342">
        <v>688.62800000000004</v>
      </c>
      <c r="DQ342">
        <v>30.9998</v>
      </c>
      <c r="DR342">
        <v>30.217300000000002</v>
      </c>
      <c r="DS342">
        <v>30</v>
      </c>
      <c r="DT342">
        <v>30.168199999999999</v>
      </c>
      <c r="DU342">
        <v>30.184799999999999</v>
      </c>
      <c r="DV342">
        <v>21.093800000000002</v>
      </c>
      <c r="DW342">
        <v>9.70885</v>
      </c>
      <c r="DX342">
        <v>100</v>
      </c>
      <c r="DY342">
        <v>31</v>
      </c>
      <c r="DZ342">
        <v>400</v>
      </c>
      <c r="EA342">
        <v>33.045200000000001</v>
      </c>
      <c r="EB342">
        <v>100.274</v>
      </c>
      <c r="EC342">
        <v>100.688</v>
      </c>
    </row>
    <row r="343" spans="1:133" x14ac:dyDescent="0.35">
      <c r="A343">
        <v>327</v>
      </c>
      <c r="B343">
        <v>1582065335.0999999</v>
      </c>
      <c r="C343">
        <v>1630.0999999046301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1582065327.0310299</v>
      </c>
      <c r="O343">
        <f t="shared" si="215"/>
        <v>1.4412192550029058E-5</v>
      </c>
      <c r="P343">
        <f t="shared" si="216"/>
        <v>-0.1221354907591107</v>
      </c>
      <c r="Q343">
        <f t="shared" si="217"/>
        <v>400.167586206897</v>
      </c>
      <c r="R343">
        <f t="shared" si="218"/>
        <v>559.60082171205238</v>
      </c>
      <c r="S343">
        <f t="shared" si="219"/>
        <v>55.560308419174696</v>
      </c>
      <c r="T343">
        <f t="shared" si="220"/>
        <v>39.730882526209527</v>
      </c>
      <c r="U343">
        <f t="shared" si="221"/>
        <v>1.1565720102579009E-3</v>
      </c>
      <c r="V343">
        <f t="shared" si="222"/>
        <v>2.2475490211967806</v>
      </c>
      <c r="W343">
        <f t="shared" si="223"/>
        <v>1.1562414660056448E-3</v>
      </c>
      <c r="X343">
        <f t="shared" si="224"/>
        <v>7.226806057398468E-4</v>
      </c>
      <c r="Y343">
        <f t="shared" si="225"/>
        <v>0</v>
      </c>
      <c r="Z343">
        <f t="shared" si="226"/>
        <v>31.249083938467773</v>
      </c>
      <c r="AA343">
        <f t="shared" si="227"/>
        <v>30.8369344827586</v>
      </c>
      <c r="AB343">
        <f t="shared" si="228"/>
        <v>4.4696027854441143</v>
      </c>
      <c r="AC343">
        <f t="shared" si="229"/>
        <v>71.66866522427101</v>
      </c>
      <c r="AD343">
        <f t="shared" si="230"/>
        <v>3.2803386640940233</v>
      </c>
      <c r="AE343">
        <f t="shared" si="231"/>
        <v>4.5770890999978011</v>
      </c>
      <c r="AF343">
        <f t="shared" si="232"/>
        <v>1.189264121350091</v>
      </c>
      <c r="AG343">
        <f t="shared" si="233"/>
        <v>-0.6355776914562814</v>
      </c>
      <c r="AH343">
        <f t="shared" si="234"/>
        <v>50.517804949708811</v>
      </c>
      <c r="AI343">
        <f t="shared" si="235"/>
        <v>5.049658318955756</v>
      </c>
      <c r="AJ343">
        <f t="shared" si="236"/>
        <v>54.931885577208284</v>
      </c>
      <c r="AK343">
        <v>-4.11177959036527E-2</v>
      </c>
      <c r="AL343">
        <v>4.6158328018609598E-2</v>
      </c>
      <c r="AM343">
        <v>3.45083970561662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51697.117262921507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-0.1221354907591107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1582065327.0310299</v>
      </c>
      <c r="BY343">
        <v>400.167586206897</v>
      </c>
      <c r="BZ343">
        <v>399.968103448276</v>
      </c>
      <c r="CA343">
        <v>33.039417241379297</v>
      </c>
      <c r="CB343">
        <v>33.0155275862069</v>
      </c>
      <c r="CC343">
        <v>350.00979310344798</v>
      </c>
      <c r="CD343">
        <v>99.085644827586194</v>
      </c>
      <c r="CE343">
        <v>0.19996424137930999</v>
      </c>
      <c r="CF343">
        <v>31.253851724137899</v>
      </c>
      <c r="CG343">
        <v>30.8369344827586</v>
      </c>
      <c r="CH343">
        <v>999.9</v>
      </c>
      <c r="CI343">
        <v>0</v>
      </c>
      <c r="CJ343">
        <v>0</v>
      </c>
      <c r="CK343">
        <v>10007.258275862099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-2.4862068965517201</v>
      </c>
      <c r="CS343">
        <v>0</v>
      </c>
      <c r="CT343">
        <v>11.1068965517241</v>
      </c>
      <c r="CU343">
        <v>-2.2137931034482801</v>
      </c>
      <c r="CV343">
        <v>38.4413448275862</v>
      </c>
      <c r="CW343">
        <v>43.663482758620702</v>
      </c>
      <c r="CX343">
        <v>41.186999999999998</v>
      </c>
      <c r="CY343">
        <v>42.267103448275897</v>
      </c>
      <c r="CZ343">
        <v>39.635689655172399</v>
      </c>
      <c r="DA343">
        <v>0</v>
      </c>
      <c r="DB343">
        <v>0</v>
      </c>
      <c r="DC343">
        <v>0</v>
      </c>
      <c r="DD343">
        <v>1582065338.3</v>
      </c>
      <c r="DE343">
        <v>-1.78076923076923</v>
      </c>
      <c r="DF343">
        <v>31.449573027124998</v>
      </c>
      <c r="DG343">
        <v>-19.398291024139699</v>
      </c>
      <c r="DH343">
        <v>10.776923076923101</v>
      </c>
      <c r="DI343">
        <v>15</v>
      </c>
      <c r="DJ343">
        <v>100</v>
      </c>
      <c r="DK343">
        <v>100</v>
      </c>
      <c r="DL343">
        <v>2.605</v>
      </c>
      <c r="DM343">
        <v>0.52900000000000003</v>
      </c>
      <c r="DN343">
        <v>2</v>
      </c>
      <c r="DO343">
        <v>343.22</v>
      </c>
      <c r="DP343">
        <v>688.71199999999999</v>
      </c>
      <c r="DQ343">
        <v>30.999700000000001</v>
      </c>
      <c r="DR343">
        <v>30.215</v>
      </c>
      <c r="DS343">
        <v>30</v>
      </c>
      <c r="DT343">
        <v>30.166899999999998</v>
      </c>
      <c r="DU343">
        <v>30.182099999999998</v>
      </c>
      <c r="DV343">
        <v>21.093499999999999</v>
      </c>
      <c r="DW343">
        <v>9.70885</v>
      </c>
      <c r="DX343">
        <v>100</v>
      </c>
      <c r="DY343">
        <v>31</v>
      </c>
      <c r="DZ343">
        <v>400</v>
      </c>
      <c r="EA343">
        <v>33.045200000000001</v>
      </c>
      <c r="EB343">
        <v>100.27500000000001</v>
      </c>
      <c r="EC343">
        <v>100.687</v>
      </c>
    </row>
    <row r="344" spans="1:133" x14ac:dyDescent="0.35">
      <c r="A344">
        <v>328</v>
      </c>
      <c r="B344">
        <v>1582065340.0999999</v>
      </c>
      <c r="C344">
        <v>1635.0999999046301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1582065332.0310299</v>
      </c>
      <c r="O344">
        <f t="shared" si="215"/>
        <v>1.3832070824731848E-5</v>
      </c>
      <c r="P344">
        <f t="shared" si="216"/>
        <v>-0.11866744612715956</v>
      </c>
      <c r="Q344">
        <f t="shared" si="217"/>
        <v>400.18534482758599</v>
      </c>
      <c r="R344">
        <f t="shared" si="218"/>
        <v>561.72557579425552</v>
      </c>
      <c r="S344">
        <f t="shared" si="219"/>
        <v>55.771181198635304</v>
      </c>
      <c r="T344">
        <f t="shared" si="220"/>
        <v>39.732585342691273</v>
      </c>
      <c r="U344">
        <f t="shared" si="221"/>
        <v>1.1097287544686873E-3</v>
      </c>
      <c r="V344">
        <f t="shared" si="222"/>
        <v>2.2471643508278007</v>
      </c>
      <c r="W344">
        <f t="shared" si="223"/>
        <v>1.109424387390021E-3</v>
      </c>
      <c r="X344">
        <f t="shared" si="224"/>
        <v>6.9341758066267332E-4</v>
      </c>
      <c r="Y344">
        <f t="shared" si="225"/>
        <v>0</v>
      </c>
      <c r="Z344">
        <f t="shared" si="226"/>
        <v>31.249133760223554</v>
      </c>
      <c r="AA344">
        <f t="shared" si="227"/>
        <v>30.8374448275862</v>
      </c>
      <c r="AB344">
        <f t="shared" si="228"/>
        <v>4.4697330024632693</v>
      </c>
      <c r="AC344">
        <f t="shared" si="229"/>
        <v>71.665662282276315</v>
      </c>
      <c r="AD344">
        <f t="shared" si="230"/>
        <v>3.2801748241052859</v>
      </c>
      <c r="AE344">
        <f t="shared" si="231"/>
        <v>4.5770522725169993</v>
      </c>
      <c r="AF344">
        <f t="shared" si="232"/>
        <v>1.1895581783579834</v>
      </c>
      <c r="AG344">
        <f t="shared" si="233"/>
        <v>-0.6099943233706745</v>
      </c>
      <c r="AH344">
        <f t="shared" si="234"/>
        <v>50.430202965770953</v>
      </c>
      <c r="AI344">
        <f t="shared" si="235"/>
        <v>5.0417738739283946</v>
      </c>
      <c r="AJ344">
        <f t="shared" si="236"/>
        <v>54.861982516328673</v>
      </c>
      <c r="AK344">
        <v>-4.11074510057488E-2</v>
      </c>
      <c r="AL344">
        <v>4.6146714964449602E-2</v>
      </c>
      <c r="AM344">
        <v>3.4501522972480601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51684.664674316147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-0.11866744612715956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1582065332.0310299</v>
      </c>
      <c r="BY344">
        <v>400.18534482758599</v>
      </c>
      <c r="BZ344">
        <v>399.99141379310299</v>
      </c>
      <c r="CA344">
        <v>33.037817241379301</v>
      </c>
      <c r="CB344">
        <v>33.014889655172396</v>
      </c>
      <c r="CC344">
        <v>350.01737931034501</v>
      </c>
      <c r="CD344">
        <v>99.085482758620699</v>
      </c>
      <c r="CE344">
        <v>0.19997548275862101</v>
      </c>
      <c r="CF344">
        <v>31.253710344827599</v>
      </c>
      <c r="CG344">
        <v>30.8374448275862</v>
      </c>
      <c r="CH344">
        <v>999.9</v>
      </c>
      <c r="CI344">
        <v>0</v>
      </c>
      <c r="CJ344">
        <v>0</v>
      </c>
      <c r="CK344">
        <v>10004.7568965517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-1.78275862068966</v>
      </c>
      <c r="CS344">
        <v>0</v>
      </c>
      <c r="CT344">
        <v>8.4482758620689697</v>
      </c>
      <c r="CU344">
        <v>-2.5689655172413799</v>
      </c>
      <c r="CV344">
        <v>38.436999999999998</v>
      </c>
      <c r="CW344">
        <v>43.644241379310301</v>
      </c>
      <c r="CX344">
        <v>41.186999999999998</v>
      </c>
      <c r="CY344">
        <v>42.258551724137902</v>
      </c>
      <c r="CZ344">
        <v>39.629275862069001</v>
      </c>
      <c r="DA344">
        <v>0</v>
      </c>
      <c r="DB344">
        <v>0</v>
      </c>
      <c r="DC344">
        <v>0</v>
      </c>
      <c r="DD344">
        <v>1582065343.7</v>
      </c>
      <c r="DE344">
        <v>-0.16923076923076899</v>
      </c>
      <c r="DF344">
        <v>-0.102563818672055</v>
      </c>
      <c r="DG344">
        <v>-28.967521700452401</v>
      </c>
      <c r="DH344">
        <v>7.62692307692308</v>
      </c>
      <c r="DI344">
        <v>15</v>
      </c>
      <c r="DJ344">
        <v>100</v>
      </c>
      <c r="DK344">
        <v>100</v>
      </c>
      <c r="DL344">
        <v>2.605</v>
      </c>
      <c r="DM344">
        <v>0.52900000000000003</v>
      </c>
      <c r="DN344">
        <v>2</v>
      </c>
      <c r="DO344">
        <v>343.39699999999999</v>
      </c>
      <c r="DP344">
        <v>688.67200000000003</v>
      </c>
      <c r="DQ344">
        <v>30.999600000000001</v>
      </c>
      <c r="DR344">
        <v>30.2134</v>
      </c>
      <c r="DS344">
        <v>29.9999</v>
      </c>
      <c r="DT344">
        <v>30.1646</v>
      </c>
      <c r="DU344">
        <v>30.180700000000002</v>
      </c>
      <c r="DV344">
        <v>21.091999999999999</v>
      </c>
      <c r="DW344">
        <v>9.70885</v>
      </c>
      <c r="DX344">
        <v>100</v>
      </c>
      <c r="DY344">
        <v>31</v>
      </c>
      <c r="DZ344">
        <v>400</v>
      </c>
      <c r="EA344">
        <v>33.045200000000001</v>
      </c>
      <c r="EB344">
        <v>100.274</v>
      </c>
      <c r="EC344">
        <v>100.68899999999999</v>
      </c>
    </row>
    <row r="345" spans="1:133" x14ac:dyDescent="0.35">
      <c r="A345">
        <v>329</v>
      </c>
      <c r="B345">
        <v>1582065345.0999999</v>
      </c>
      <c r="C345">
        <v>1640.0999999046301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1582065337.0310299</v>
      </c>
      <c r="O345">
        <f t="shared" si="215"/>
        <v>1.3863263478353565E-5</v>
      </c>
      <c r="P345">
        <f t="shared" si="216"/>
        <v>-0.11791572317133925</v>
      </c>
      <c r="Q345">
        <f t="shared" si="217"/>
        <v>400.19817241379297</v>
      </c>
      <c r="R345">
        <f t="shared" si="218"/>
        <v>560.32335822544997</v>
      </c>
      <c r="S345">
        <f t="shared" si="219"/>
        <v>55.631541837817458</v>
      </c>
      <c r="T345">
        <f t="shared" si="220"/>
        <v>39.733559283634364</v>
      </c>
      <c r="U345">
        <f t="shared" si="221"/>
        <v>1.1119694113078428E-3</v>
      </c>
      <c r="V345">
        <f t="shared" si="222"/>
        <v>2.2460594485533925</v>
      </c>
      <c r="W345">
        <f t="shared" si="223"/>
        <v>1.1116636637864762E-3</v>
      </c>
      <c r="X345">
        <f t="shared" si="224"/>
        <v>6.9481725238565266E-4</v>
      </c>
      <c r="Y345">
        <f t="shared" si="225"/>
        <v>0</v>
      </c>
      <c r="Z345">
        <f t="shared" si="226"/>
        <v>31.248842077214086</v>
      </c>
      <c r="AA345">
        <f t="shared" si="227"/>
        <v>30.8380068965517</v>
      </c>
      <c r="AB345">
        <f t="shared" si="228"/>
        <v>4.4698764209773811</v>
      </c>
      <c r="AC345">
        <f t="shared" si="229"/>
        <v>71.664002031374935</v>
      </c>
      <c r="AD345">
        <f t="shared" si="230"/>
        <v>3.2800466937125314</v>
      </c>
      <c r="AE345">
        <f t="shared" si="231"/>
        <v>4.5769795165451503</v>
      </c>
      <c r="AF345">
        <f t="shared" si="232"/>
        <v>1.1898297272648497</v>
      </c>
      <c r="AG345">
        <f t="shared" si="233"/>
        <v>-0.6113699193953922</v>
      </c>
      <c r="AH345">
        <f t="shared" si="234"/>
        <v>50.303524825200199</v>
      </c>
      <c r="AI345">
        <f t="shared" si="235"/>
        <v>5.0315901660318536</v>
      </c>
      <c r="AJ345">
        <f t="shared" si="236"/>
        <v>54.72374507183666</v>
      </c>
      <c r="AK345">
        <v>-4.1077745860518197E-2</v>
      </c>
      <c r="AL345">
        <v>4.6113368336614599E-2</v>
      </c>
      <c r="AM345">
        <v>3.4481780895123602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51648.874288155945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-0.11791572317133925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1582065337.0310299</v>
      </c>
      <c r="BY345">
        <v>400.19817241379297</v>
      </c>
      <c r="BZ345">
        <v>400.005551724138</v>
      </c>
      <c r="CA345">
        <v>33.036775862069</v>
      </c>
      <c r="CB345">
        <v>33.013796551724099</v>
      </c>
      <c r="CC345">
        <v>350.01744827586202</v>
      </c>
      <c r="CD345">
        <v>99.084713793103404</v>
      </c>
      <c r="CE345">
        <v>0.199995689655172</v>
      </c>
      <c r="CF345">
        <v>31.253431034482801</v>
      </c>
      <c r="CG345">
        <v>30.8380068965517</v>
      </c>
      <c r="CH345">
        <v>999.9</v>
      </c>
      <c r="CI345">
        <v>0</v>
      </c>
      <c r="CJ345">
        <v>0</v>
      </c>
      <c r="CK345">
        <v>9997.6048275862104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-1</v>
      </c>
      <c r="CS345">
        <v>0</v>
      </c>
      <c r="CT345">
        <v>8.6275862068965505</v>
      </c>
      <c r="CU345">
        <v>-2.6</v>
      </c>
      <c r="CV345">
        <v>38.436999999999998</v>
      </c>
      <c r="CW345">
        <v>43.637827586206903</v>
      </c>
      <c r="CX345">
        <v>41.1805862068965</v>
      </c>
      <c r="CY345">
        <v>42.25</v>
      </c>
      <c r="CZ345">
        <v>39.625</v>
      </c>
      <c r="DA345">
        <v>0</v>
      </c>
      <c r="DB345">
        <v>0</v>
      </c>
      <c r="DC345">
        <v>0</v>
      </c>
      <c r="DD345">
        <v>1582065348.5</v>
      </c>
      <c r="DE345">
        <v>-0.28076923076923099</v>
      </c>
      <c r="DF345">
        <v>-15.552136683241001</v>
      </c>
      <c r="DG345">
        <v>15.3743588554551</v>
      </c>
      <c r="DH345">
        <v>8.4961538461538506</v>
      </c>
      <c r="DI345">
        <v>15</v>
      </c>
      <c r="DJ345">
        <v>100</v>
      </c>
      <c r="DK345">
        <v>100</v>
      </c>
      <c r="DL345">
        <v>2.605</v>
      </c>
      <c r="DM345">
        <v>0.52900000000000003</v>
      </c>
      <c r="DN345">
        <v>2</v>
      </c>
      <c r="DO345">
        <v>343.43599999999998</v>
      </c>
      <c r="DP345">
        <v>688.70299999999997</v>
      </c>
      <c r="DQ345">
        <v>30.999500000000001</v>
      </c>
      <c r="DR345">
        <v>30.212299999999999</v>
      </c>
      <c r="DS345">
        <v>29.9999</v>
      </c>
      <c r="DT345">
        <v>30.163</v>
      </c>
      <c r="DU345">
        <v>30.179600000000001</v>
      </c>
      <c r="DV345">
        <v>21.089400000000001</v>
      </c>
      <c r="DW345">
        <v>9.70885</v>
      </c>
      <c r="DX345">
        <v>100</v>
      </c>
      <c r="DY345">
        <v>31</v>
      </c>
      <c r="DZ345">
        <v>400</v>
      </c>
      <c r="EA345">
        <v>33.045200000000001</v>
      </c>
      <c r="EB345">
        <v>100.276</v>
      </c>
      <c r="EC345">
        <v>100.691</v>
      </c>
    </row>
    <row r="346" spans="1:133" x14ac:dyDescent="0.35">
      <c r="A346">
        <v>330</v>
      </c>
      <c r="B346">
        <v>1582065350.0999999</v>
      </c>
      <c r="C346">
        <v>1645.0999999046301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1582065342.0310299</v>
      </c>
      <c r="O346">
        <f t="shared" si="215"/>
        <v>1.3166131202760069E-5</v>
      </c>
      <c r="P346">
        <f t="shared" si="216"/>
        <v>-0.12346883052879583</v>
      </c>
      <c r="Q346">
        <f t="shared" si="217"/>
        <v>400.222034482759</v>
      </c>
      <c r="R346">
        <f t="shared" si="218"/>
        <v>577.58905179168733</v>
      </c>
      <c r="S346">
        <f t="shared" si="219"/>
        <v>57.34468282888313</v>
      </c>
      <c r="T346">
        <f t="shared" si="220"/>
        <v>39.735181193880187</v>
      </c>
      <c r="U346">
        <f t="shared" si="221"/>
        <v>1.0559618822633256E-3</v>
      </c>
      <c r="V346">
        <f t="shared" si="222"/>
        <v>2.2463139277581101</v>
      </c>
      <c r="W346">
        <f t="shared" si="223"/>
        <v>1.0556861858898763E-3</v>
      </c>
      <c r="X346">
        <f t="shared" si="224"/>
        <v>6.5982862979679403E-4</v>
      </c>
      <c r="Y346">
        <f t="shared" si="225"/>
        <v>0</v>
      </c>
      <c r="Z346">
        <f t="shared" si="226"/>
        <v>31.249538806731032</v>
      </c>
      <c r="AA346">
        <f t="shared" si="227"/>
        <v>30.837458620689699</v>
      </c>
      <c r="AB346">
        <f t="shared" si="228"/>
        <v>4.469736521888044</v>
      </c>
      <c r="AC346">
        <f t="shared" si="229"/>
        <v>71.65763680520844</v>
      </c>
      <c r="AD346">
        <f t="shared" si="230"/>
        <v>3.279842251032449</v>
      </c>
      <c r="AE346">
        <f t="shared" si="231"/>
        <v>4.5771007770577956</v>
      </c>
      <c r="AF346">
        <f t="shared" si="232"/>
        <v>1.1898942708555951</v>
      </c>
      <c r="AG346">
        <f t="shared" si="233"/>
        <v>-0.58062638604171901</v>
      </c>
      <c r="AH346">
        <f t="shared" si="234"/>
        <v>50.431997896026211</v>
      </c>
      <c r="AI346">
        <f t="shared" si="235"/>
        <v>5.0438671143851348</v>
      </c>
      <c r="AJ346">
        <f t="shared" si="236"/>
        <v>54.895238624369625</v>
      </c>
      <c r="AK346">
        <v>-4.1084586333062598E-2</v>
      </c>
      <c r="AL346">
        <v>4.6121047366303999E-2</v>
      </c>
      <c r="AM346">
        <v>3.4486327515505399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51657.005394190543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-0.12346883052879583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1582065342.0310299</v>
      </c>
      <c r="BY346">
        <v>400.222034482759</v>
      </c>
      <c r="BZ346">
        <v>400.01941379310398</v>
      </c>
      <c r="CA346">
        <v>33.035337931034498</v>
      </c>
      <c r="CB346">
        <v>33.0135137931034</v>
      </c>
      <c r="CC346">
        <v>350.012</v>
      </c>
      <c r="CD346">
        <v>99.082862068965497</v>
      </c>
      <c r="CE346">
        <v>0.19998037931034501</v>
      </c>
      <c r="CF346">
        <v>31.2538965517241</v>
      </c>
      <c r="CG346">
        <v>30.837458620689699</v>
      </c>
      <c r="CH346">
        <v>999.9</v>
      </c>
      <c r="CI346">
        <v>0</v>
      </c>
      <c r="CJ346">
        <v>0</v>
      </c>
      <c r="CK346">
        <v>9999.4565517241408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-1.7344827586206899</v>
      </c>
      <c r="CS346">
        <v>0</v>
      </c>
      <c r="CT346">
        <v>8.6206896551724093</v>
      </c>
      <c r="CU346">
        <v>-2.6586206896551698</v>
      </c>
      <c r="CV346">
        <v>38.436999999999998</v>
      </c>
      <c r="CW346">
        <v>43.631413793103498</v>
      </c>
      <c r="CX346">
        <v>41.178448275862102</v>
      </c>
      <c r="CY346">
        <v>42.25</v>
      </c>
      <c r="CZ346">
        <v>39.625</v>
      </c>
      <c r="DA346">
        <v>0</v>
      </c>
      <c r="DB346">
        <v>0</v>
      </c>
      <c r="DC346">
        <v>0</v>
      </c>
      <c r="DD346">
        <v>1582065353.3</v>
      </c>
      <c r="DE346">
        <v>-1.8807692307692301</v>
      </c>
      <c r="DF346">
        <v>-11.2034187440848</v>
      </c>
      <c r="DG346">
        <v>22.403418892937399</v>
      </c>
      <c r="DH346">
        <v>8.8730769230769209</v>
      </c>
      <c r="DI346">
        <v>15</v>
      </c>
      <c r="DJ346">
        <v>100</v>
      </c>
      <c r="DK346">
        <v>100</v>
      </c>
      <c r="DL346">
        <v>2.605</v>
      </c>
      <c r="DM346">
        <v>0.52900000000000003</v>
      </c>
      <c r="DN346">
        <v>2</v>
      </c>
      <c r="DO346">
        <v>343.34800000000001</v>
      </c>
      <c r="DP346">
        <v>688.56200000000001</v>
      </c>
      <c r="DQ346">
        <v>30.999700000000001</v>
      </c>
      <c r="DR346">
        <v>30.209700000000002</v>
      </c>
      <c r="DS346">
        <v>30</v>
      </c>
      <c r="DT346">
        <v>30.161999999999999</v>
      </c>
      <c r="DU346">
        <v>30.177499999999998</v>
      </c>
      <c r="DV346">
        <v>21.0915</v>
      </c>
      <c r="DW346">
        <v>9.70885</v>
      </c>
      <c r="DX346">
        <v>100</v>
      </c>
      <c r="DY346">
        <v>31</v>
      </c>
      <c r="DZ346">
        <v>400</v>
      </c>
      <c r="EA346">
        <v>33.045200000000001</v>
      </c>
      <c r="EB346">
        <v>100.276</v>
      </c>
      <c r="EC346">
        <v>100.69</v>
      </c>
    </row>
    <row r="347" spans="1:133" x14ac:dyDescent="0.35">
      <c r="A347">
        <v>331</v>
      </c>
      <c r="B347">
        <v>1582065355.0999999</v>
      </c>
      <c r="C347">
        <v>1650.0999999046301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1582065347.0310299</v>
      </c>
      <c r="O347">
        <f t="shared" si="215"/>
        <v>1.1925990115334434E-5</v>
      </c>
      <c r="P347">
        <f t="shared" si="216"/>
        <v>-0.13668853965754632</v>
      </c>
      <c r="Q347">
        <f t="shared" si="217"/>
        <v>400.22748275862102</v>
      </c>
      <c r="R347">
        <f t="shared" si="218"/>
        <v>618.76045649061837</v>
      </c>
      <c r="S347">
        <f t="shared" si="219"/>
        <v>61.431501231707387</v>
      </c>
      <c r="T347">
        <f t="shared" si="220"/>
        <v>39.735207449253274</v>
      </c>
      <c r="U347">
        <f t="shared" si="221"/>
        <v>9.564782365773523E-4</v>
      </c>
      <c r="V347">
        <f t="shared" si="222"/>
        <v>2.2466446546196961</v>
      </c>
      <c r="W347">
        <f t="shared" si="223"/>
        <v>9.5625206794486717E-4</v>
      </c>
      <c r="X347">
        <f t="shared" si="224"/>
        <v>5.9767785786029627E-4</v>
      </c>
      <c r="Y347">
        <f t="shared" si="225"/>
        <v>0</v>
      </c>
      <c r="Z347">
        <f t="shared" si="226"/>
        <v>31.249094623115585</v>
      </c>
      <c r="AA347">
        <f t="shared" si="227"/>
        <v>30.836293103448298</v>
      </c>
      <c r="AB347">
        <f t="shared" si="228"/>
        <v>4.4694391390117669</v>
      </c>
      <c r="AC347">
        <f t="shared" si="229"/>
        <v>71.65497519715268</v>
      </c>
      <c r="AD347">
        <f t="shared" si="230"/>
        <v>3.2795608094301403</v>
      </c>
      <c r="AE347">
        <f t="shared" si="231"/>
        <v>4.5768780191559655</v>
      </c>
      <c r="AF347">
        <f t="shared" si="232"/>
        <v>1.1898783295816266</v>
      </c>
      <c r="AG347">
        <f t="shared" si="233"/>
        <v>-0.52593616408624855</v>
      </c>
      <c r="AH347">
        <f t="shared" si="234"/>
        <v>50.477012354323122</v>
      </c>
      <c r="AI347">
        <f t="shared" si="235"/>
        <v>5.0475756731229833</v>
      </c>
      <c r="AJ347">
        <f t="shared" si="236"/>
        <v>54.998651863359854</v>
      </c>
      <c r="AK347">
        <v>-4.1093477406402401E-2</v>
      </c>
      <c r="AL347">
        <v>4.61310283750287E-2</v>
      </c>
      <c r="AM347">
        <v>3.4492236710000101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51667.845401008279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-0.13668853965754632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1582065347.0310299</v>
      </c>
      <c r="BY347">
        <v>400.22748275862102</v>
      </c>
      <c r="BZ347">
        <v>400.00134482758602</v>
      </c>
      <c r="CA347">
        <v>33.0329310344828</v>
      </c>
      <c r="CB347">
        <v>33.013162068965499</v>
      </c>
      <c r="CC347">
        <v>350.00434482758601</v>
      </c>
      <c r="CD347">
        <v>99.081589655172394</v>
      </c>
      <c r="CE347">
        <v>0.199966862068965</v>
      </c>
      <c r="CF347">
        <v>31.2530413793103</v>
      </c>
      <c r="CG347">
        <v>30.836293103448298</v>
      </c>
      <c r="CH347">
        <v>999.9</v>
      </c>
      <c r="CI347">
        <v>0</v>
      </c>
      <c r="CJ347">
        <v>0</v>
      </c>
      <c r="CK347">
        <v>10001.748965517199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-0.13448275862068901</v>
      </c>
      <c r="CS347">
        <v>0</v>
      </c>
      <c r="CT347">
        <v>9.7862068965517199</v>
      </c>
      <c r="CU347">
        <v>-2.3517241379310301</v>
      </c>
      <c r="CV347">
        <v>38.436999999999998</v>
      </c>
      <c r="CW347">
        <v>43.631413793103498</v>
      </c>
      <c r="CX347">
        <v>41.174172413793102</v>
      </c>
      <c r="CY347">
        <v>42.254275862069001</v>
      </c>
      <c r="CZ347">
        <v>39.625</v>
      </c>
      <c r="DA347">
        <v>0</v>
      </c>
      <c r="DB347">
        <v>0</v>
      </c>
      <c r="DC347">
        <v>0</v>
      </c>
      <c r="DD347">
        <v>1582065358.7</v>
      </c>
      <c r="DE347">
        <v>-4.61538461538459E-2</v>
      </c>
      <c r="DF347">
        <v>18.133333814134701</v>
      </c>
      <c r="DG347">
        <v>-14.335042905974699</v>
      </c>
      <c r="DH347">
        <v>10.7730769230769</v>
      </c>
      <c r="DI347">
        <v>15</v>
      </c>
      <c r="DJ347">
        <v>100</v>
      </c>
      <c r="DK347">
        <v>100</v>
      </c>
      <c r="DL347">
        <v>2.605</v>
      </c>
      <c r="DM347">
        <v>0.52900000000000003</v>
      </c>
      <c r="DN347">
        <v>2</v>
      </c>
      <c r="DO347">
        <v>343.358</v>
      </c>
      <c r="DP347">
        <v>688.46100000000001</v>
      </c>
      <c r="DQ347">
        <v>30.9998</v>
      </c>
      <c r="DR347">
        <v>30.2075</v>
      </c>
      <c r="DS347">
        <v>30</v>
      </c>
      <c r="DT347">
        <v>30.159300000000002</v>
      </c>
      <c r="DU347">
        <v>30.1769</v>
      </c>
      <c r="DV347">
        <v>21.091699999999999</v>
      </c>
      <c r="DW347">
        <v>9.70885</v>
      </c>
      <c r="DX347">
        <v>100</v>
      </c>
      <c r="DY347">
        <v>31</v>
      </c>
      <c r="DZ347">
        <v>400</v>
      </c>
      <c r="EA347">
        <v>33.045200000000001</v>
      </c>
      <c r="EB347">
        <v>100.27500000000001</v>
      </c>
      <c r="EC347">
        <v>100.69199999999999</v>
      </c>
    </row>
    <row r="348" spans="1:133" x14ac:dyDescent="0.35">
      <c r="A348">
        <v>332</v>
      </c>
      <c r="B348">
        <v>1582065360.0999999</v>
      </c>
      <c r="C348">
        <v>1655.0999999046301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1582065352.0310299</v>
      </c>
      <c r="O348">
        <f t="shared" si="215"/>
        <v>1.1071224019873579E-5</v>
      </c>
      <c r="P348">
        <f t="shared" si="216"/>
        <v>-0.13103879644111988</v>
      </c>
      <c r="Q348">
        <f t="shared" si="217"/>
        <v>400.23193103448301</v>
      </c>
      <c r="R348">
        <f t="shared" si="218"/>
        <v>626.04417872525175</v>
      </c>
      <c r="S348">
        <f t="shared" si="219"/>
        <v>62.154589889173501</v>
      </c>
      <c r="T348">
        <f t="shared" si="220"/>
        <v>39.735616717422673</v>
      </c>
      <c r="U348">
        <f t="shared" si="221"/>
        <v>8.8839335753163051E-4</v>
      </c>
      <c r="V348">
        <f t="shared" si="222"/>
        <v>2.2463597450064325</v>
      </c>
      <c r="W348">
        <f t="shared" si="223"/>
        <v>8.8819821328458507E-4</v>
      </c>
      <c r="X348">
        <f t="shared" si="224"/>
        <v>5.5514141223238635E-4</v>
      </c>
      <c r="Y348">
        <f t="shared" si="225"/>
        <v>0</v>
      </c>
      <c r="Z348">
        <f t="shared" si="226"/>
        <v>31.247708103809021</v>
      </c>
      <c r="AA348">
        <f t="shared" si="227"/>
        <v>30.832848275862101</v>
      </c>
      <c r="AB348">
        <f t="shared" si="228"/>
        <v>4.4685602885975184</v>
      </c>
      <c r="AC348">
        <f t="shared" si="229"/>
        <v>71.656591478299674</v>
      </c>
      <c r="AD348">
        <f t="shared" si="230"/>
        <v>3.27932328627658</v>
      </c>
      <c r="AE348">
        <f t="shared" si="231"/>
        <v>4.5764433091541656</v>
      </c>
      <c r="AF348">
        <f t="shared" si="232"/>
        <v>1.1892370023209384</v>
      </c>
      <c r="AG348">
        <f t="shared" si="233"/>
        <v>-0.48824097927642485</v>
      </c>
      <c r="AH348">
        <f t="shared" si="234"/>
        <v>50.685678182865502</v>
      </c>
      <c r="AI348">
        <f t="shared" si="235"/>
        <v>5.0689567103755913</v>
      </c>
      <c r="AJ348">
        <f t="shared" si="236"/>
        <v>55.26639391396467</v>
      </c>
      <c r="AK348">
        <v>-4.1085817987665398E-2</v>
      </c>
      <c r="AL348">
        <v>4.6122430006494498E-2</v>
      </c>
      <c r="AM348">
        <v>3.4487146125234198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51658.890113259818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-0.13103879644111988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1582065352.0310299</v>
      </c>
      <c r="BY348">
        <v>400.23193103448301</v>
      </c>
      <c r="BZ348">
        <v>400.01489655172401</v>
      </c>
      <c r="CA348">
        <v>33.030565517241399</v>
      </c>
      <c r="CB348">
        <v>33.012213793103399</v>
      </c>
      <c r="CC348">
        <v>350.01186206896602</v>
      </c>
      <c r="CD348">
        <v>99.081493103448295</v>
      </c>
      <c r="CE348">
        <v>0.19998255172413801</v>
      </c>
      <c r="CF348">
        <v>31.251372413793099</v>
      </c>
      <c r="CG348">
        <v>30.832848275862101</v>
      </c>
      <c r="CH348">
        <v>999.9</v>
      </c>
      <c r="CI348">
        <v>0</v>
      </c>
      <c r="CJ348">
        <v>0</v>
      </c>
      <c r="CK348">
        <v>9999.8944827586201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-1.8413793103448299</v>
      </c>
      <c r="CS348">
        <v>0</v>
      </c>
      <c r="CT348">
        <v>11.0586206896552</v>
      </c>
      <c r="CU348">
        <v>-1.5551724137931</v>
      </c>
      <c r="CV348">
        <v>38.436999999999998</v>
      </c>
      <c r="CW348">
        <v>43.629275862069001</v>
      </c>
      <c r="CX348">
        <v>41.165620689655199</v>
      </c>
      <c r="CY348">
        <v>42.254275862069001</v>
      </c>
      <c r="CZ348">
        <v>39.625</v>
      </c>
      <c r="DA348">
        <v>0</v>
      </c>
      <c r="DB348">
        <v>0</v>
      </c>
      <c r="DC348">
        <v>0</v>
      </c>
      <c r="DD348">
        <v>1582065363.5</v>
      </c>
      <c r="DE348">
        <v>-1.53076923076923</v>
      </c>
      <c r="DF348">
        <v>-23.336751714159199</v>
      </c>
      <c r="DG348">
        <v>15.425641094041801</v>
      </c>
      <c r="DH348">
        <v>11.038461538461499</v>
      </c>
      <c r="DI348">
        <v>15</v>
      </c>
      <c r="DJ348">
        <v>100</v>
      </c>
      <c r="DK348">
        <v>100</v>
      </c>
      <c r="DL348">
        <v>2.605</v>
      </c>
      <c r="DM348">
        <v>0.52900000000000003</v>
      </c>
      <c r="DN348">
        <v>2</v>
      </c>
      <c r="DO348">
        <v>343.32600000000002</v>
      </c>
      <c r="DP348">
        <v>688.755</v>
      </c>
      <c r="DQ348">
        <v>30.999600000000001</v>
      </c>
      <c r="DR348">
        <v>30.205500000000001</v>
      </c>
      <c r="DS348">
        <v>29.9999</v>
      </c>
      <c r="DT348">
        <v>30.157699999999998</v>
      </c>
      <c r="DU348">
        <v>30.174299999999999</v>
      </c>
      <c r="DV348">
        <v>21.087800000000001</v>
      </c>
      <c r="DW348">
        <v>9.70885</v>
      </c>
      <c r="DX348">
        <v>100</v>
      </c>
      <c r="DY348">
        <v>31</v>
      </c>
      <c r="DZ348">
        <v>400</v>
      </c>
      <c r="EA348">
        <v>33.045200000000001</v>
      </c>
      <c r="EB348">
        <v>100.277</v>
      </c>
      <c r="EC348">
        <v>100.69199999999999</v>
      </c>
    </row>
    <row r="349" spans="1:133" x14ac:dyDescent="0.35">
      <c r="A349">
        <v>333</v>
      </c>
      <c r="B349">
        <v>1582065365.0999999</v>
      </c>
      <c r="C349">
        <v>1660.0999999046301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1582065357.0310299</v>
      </c>
      <c r="O349">
        <f t="shared" si="215"/>
        <v>9.8583353855498489E-6</v>
      </c>
      <c r="P349">
        <f t="shared" si="216"/>
        <v>-0.12451791996497816</v>
      </c>
      <c r="Q349">
        <f t="shared" si="217"/>
        <v>400.23151724137898</v>
      </c>
      <c r="R349">
        <f t="shared" si="218"/>
        <v>641.68398289582763</v>
      </c>
      <c r="S349">
        <f t="shared" si="219"/>
        <v>63.707684678787238</v>
      </c>
      <c r="T349">
        <f t="shared" si="220"/>
        <v>39.735795155519327</v>
      </c>
      <c r="U349">
        <f t="shared" si="221"/>
        <v>7.912258497297294E-4</v>
      </c>
      <c r="V349">
        <f t="shared" si="222"/>
        <v>2.2464701303713777</v>
      </c>
      <c r="W349">
        <f t="shared" si="223"/>
        <v>7.9107106218386696E-4</v>
      </c>
      <c r="X349">
        <f t="shared" si="224"/>
        <v>4.9443331804261835E-4</v>
      </c>
      <c r="Y349">
        <f t="shared" si="225"/>
        <v>0</v>
      </c>
      <c r="Z349">
        <f t="shared" si="226"/>
        <v>31.245354506135627</v>
      </c>
      <c r="AA349">
        <f t="shared" si="227"/>
        <v>30.830882758620699</v>
      </c>
      <c r="AB349">
        <f t="shared" si="228"/>
        <v>4.4680589098687271</v>
      </c>
      <c r="AC349">
        <f t="shared" si="229"/>
        <v>71.662463315635478</v>
      </c>
      <c r="AD349">
        <f t="shared" si="230"/>
        <v>3.2790777920805945</v>
      </c>
      <c r="AE349">
        <f t="shared" si="231"/>
        <v>4.5757257570647276</v>
      </c>
      <c r="AF349">
        <f t="shared" si="232"/>
        <v>1.1889811177881326</v>
      </c>
      <c r="AG349">
        <f t="shared" si="233"/>
        <v>-0.43475259050274834</v>
      </c>
      <c r="AH349">
        <f t="shared" si="234"/>
        <v>50.592532381600982</v>
      </c>
      <c r="AI349">
        <f t="shared" si="235"/>
        <v>5.059274959136661</v>
      </c>
      <c r="AJ349">
        <f t="shared" si="236"/>
        <v>55.217054750234894</v>
      </c>
      <c r="AK349">
        <v>-4.1088785448668598E-2</v>
      </c>
      <c r="AL349">
        <v>4.6125761241434499E-2</v>
      </c>
      <c r="AM349">
        <v>3.4489118390748401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51662.94858938262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-0.12451791996497816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1582065357.0310299</v>
      </c>
      <c r="BY349">
        <v>400.23151724137898</v>
      </c>
      <c r="BZ349">
        <v>400.02482758620698</v>
      </c>
      <c r="CA349">
        <v>33.027910344827603</v>
      </c>
      <c r="CB349">
        <v>33.011568965517199</v>
      </c>
      <c r="CC349">
        <v>350.009689655172</v>
      </c>
      <c r="CD349">
        <v>99.082058620689594</v>
      </c>
      <c r="CE349">
        <v>0.19996551724137901</v>
      </c>
      <c r="CF349">
        <v>31.2486172413793</v>
      </c>
      <c r="CG349">
        <v>30.830882758620699</v>
      </c>
      <c r="CH349">
        <v>999.9</v>
      </c>
      <c r="CI349">
        <v>0</v>
      </c>
      <c r="CJ349">
        <v>0</v>
      </c>
      <c r="CK349">
        <v>10000.559655172399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-1.7896551724137899</v>
      </c>
      <c r="CS349">
        <v>0</v>
      </c>
      <c r="CT349">
        <v>10.7379310344828</v>
      </c>
      <c r="CU349">
        <v>-1.7034482758620699</v>
      </c>
      <c r="CV349">
        <v>38.436999999999998</v>
      </c>
      <c r="CW349">
        <v>43.625</v>
      </c>
      <c r="CX349">
        <v>41.1549310344828</v>
      </c>
      <c r="CY349">
        <v>42.254275862069001</v>
      </c>
      <c r="CZ349">
        <v>39.625</v>
      </c>
      <c r="DA349">
        <v>0</v>
      </c>
      <c r="DB349">
        <v>0</v>
      </c>
      <c r="DC349">
        <v>0</v>
      </c>
      <c r="DD349">
        <v>1582065368.3</v>
      </c>
      <c r="DE349">
        <v>-1.16923076923077</v>
      </c>
      <c r="DF349">
        <v>-30.0786320057694</v>
      </c>
      <c r="DG349">
        <v>0.66324769980235398</v>
      </c>
      <c r="DH349">
        <v>10.353846153846201</v>
      </c>
      <c r="DI349">
        <v>15</v>
      </c>
      <c r="DJ349">
        <v>100</v>
      </c>
      <c r="DK349">
        <v>100</v>
      </c>
      <c r="DL349">
        <v>2.605</v>
      </c>
      <c r="DM349">
        <v>0.52900000000000003</v>
      </c>
      <c r="DN349">
        <v>2</v>
      </c>
      <c r="DO349">
        <v>343.29599999999999</v>
      </c>
      <c r="DP349">
        <v>688.64499999999998</v>
      </c>
      <c r="DQ349">
        <v>30.999600000000001</v>
      </c>
      <c r="DR349">
        <v>30.204499999999999</v>
      </c>
      <c r="DS349">
        <v>30</v>
      </c>
      <c r="DT349">
        <v>30.156700000000001</v>
      </c>
      <c r="DU349">
        <v>30.172899999999998</v>
      </c>
      <c r="DV349">
        <v>21.0869</v>
      </c>
      <c r="DW349">
        <v>9.70885</v>
      </c>
      <c r="DX349">
        <v>100</v>
      </c>
      <c r="DY349">
        <v>31</v>
      </c>
      <c r="DZ349">
        <v>400</v>
      </c>
      <c r="EA349">
        <v>33.045200000000001</v>
      </c>
      <c r="EB349">
        <v>100.27800000000001</v>
      </c>
      <c r="EC349">
        <v>100.69</v>
      </c>
    </row>
    <row r="350" spans="1:133" x14ac:dyDescent="0.35">
      <c r="A350">
        <v>334</v>
      </c>
      <c r="B350">
        <v>1582065370.0999999</v>
      </c>
      <c r="C350">
        <v>1665.0999999046301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1582065362.0310299</v>
      </c>
      <c r="O350">
        <f t="shared" si="215"/>
        <v>9.9877625387352811E-6</v>
      </c>
      <c r="P350">
        <f t="shared" si="216"/>
        <v>-0.114054271638699</v>
      </c>
      <c r="Q350">
        <f t="shared" si="217"/>
        <v>400.213275862069</v>
      </c>
      <c r="R350">
        <f t="shared" si="218"/>
        <v>617.54870126252717</v>
      </c>
      <c r="S350">
        <f t="shared" si="219"/>
        <v>61.31151155580401</v>
      </c>
      <c r="T350">
        <f t="shared" si="220"/>
        <v>39.734001282227887</v>
      </c>
      <c r="U350">
        <f t="shared" si="221"/>
        <v>8.0237415544642517E-4</v>
      </c>
      <c r="V350">
        <f t="shared" si="222"/>
        <v>2.2462782390871272</v>
      </c>
      <c r="W350">
        <f t="shared" si="223"/>
        <v>8.0221496216286521E-4</v>
      </c>
      <c r="X350">
        <f t="shared" si="224"/>
        <v>5.0139865124920475E-4</v>
      </c>
      <c r="Y350">
        <f t="shared" si="225"/>
        <v>0</v>
      </c>
      <c r="Z350">
        <f t="shared" si="226"/>
        <v>31.242342439661272</v>
      </c>
      <c r="AA350">
        <f t="shared" si="227"/>
        <v>30.8259482758621</v>
      </c>
      <c r="AB350">
        <f t="shared" si="228"/>
        <v>4.4668004013148321</v>
      </c>
      <c r="AC350">
        <f t="shared" si="229"/>
        <v>71.671424188318639</v>
      </c>
      <c r="AD350">
        <f t="shared" si="230"/>
        <v>3.2789337092830602</v>
      </c>
      <c r="AE350">
        <f t="shared" si="231"/>
        <v>4.5749526347733402</v>
      </c>
      <c r="AF350">
        <f t="shared" si="232"/>
        <v>1.187866692031772</v>
      </c>
      <c r="AG350">
        <f t="shared" si="233"/>
        <v>-0.44046032795822587</v>
      </c>
      <c r="AH350">
        <f t="shared" si="234"/>
        <v>50.826237613051553</v>
      </c>
      <c r="AI350">
        <f t="shared" si="235"/>
        <v>5.0828815992358791</v>
      </c>
      <c r="AJ350">
        <f t="shared" si="236"/>
        <v>55.468658884329209</v>
      </c>
      <c r="AK350">
        <v>-4.10836269695097E-2</v>
      </c>
      <c r="AL350">
        <v>4.6119970396670998E-2</v>
      </c>
      <c r="AM350">
        <v>3.4485689876094501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51657.231743859171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-0.114054271638699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1582065362.0310299</v>
      </c>
      <c r="BY350">
        <v>400.213275862069</v>
      </c>
      <c r="BZ350">
        <v>400.02462068965502</v>
      </c>
      <c r="CA350">
        <v>33.026444827586197</v>
      </c>
      <c r="CB350">
        <v>33.009889655172401</v>
      </c>
      <c r="CC350">
        <v>350.02603448275897</v>
      </c>
      <c r="CD350">
        <v>99.082058620689693</v>
      </c>
      <c r="CE350">
        <v>0.200008413793103</v>
      </c>
      <c r="CF350">
        <v>31.245648275862099</v>
      </c>
      <c r="CG350">
        <v>30.8259482758621</v>
      </c>
      <c r="CH350">
        <v>999.9</v>
      </c>
      <c r="CI350">
        <v>0</v>
      </c>
      <c r="CJ350">
        <v>0</v>
      </c>
      <c r="CK350">
        <v>9999.3041379310307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-3.4758620689655202</v>
      </c>
      <c r="CS350">
        <v>0</v>
      </c>
      <c r="CT350">
        <v>10.0137931034483</v>
      </c>
      <c r="CU350">
        <v>-1.8724137931034499</v>
      </c>
      <c r="CV350">
        <v>38.436999999999998</v>
      </c>
      <c r="CW350">
        <v>43.625</v>
      </c>
      <c r="CX350">
        <v>41.142103448275897</v>
      </c>
      <c r="CY350">
        <v>42.25</v>
      </c>
      <c r="CZ350">
        <v>39.625</v>
      </c>
      <c r="DA350">
        <v>0</v>
      </c>
      <c r="DB350">
        <v>0</v>
      </c>
      <c r="DC350">
        <v>0</v>
      </c>
      <c r="DD350">
        <v>1582065373.7</v>
      </c>
      <c r="DE350">
        <v>-3.6461538461538501</v>
      </c>
      <c r="DF350">
        <v>31.8564102782479</v>
      </c>
      <c r="DG350">
        <v>-13.572649706394801</v>
      </c>
      <c r="DH350">
        <v>10.1307692307692</v>
      </c>
      <c r="DI350">
        <v>15</v>
      </c>
      <c r="DJ350">
        <v>100</v>
      </c>
      <c r="DK350">
        <v>100</v>
      </c>
      <c r="DL350">
        <v>2.605</v>
      </c>
      <c r="DM350">
        <v>0.52900000000000003</v>
      </c>
      <c r="DN350">
        <v>2</v>
      </c>
      <c r="DO350">
        <v>343.38900000000001</v>
      </c>
      <c r="DP350">
        <v>688.72199999999998</v>
      </c>
      <c r="DQ350">
        <v>31</v>
      </c>
      <c r="DR350">
        <v>30.201899999999998</v>
      </c>
      <c r="DS350">
        <v>30</v>
      </c>
      <c r="DT350">
        <v>30.154</v>
      </c>
      <c r="DU350">
        <v>30.171500000000002</v>
      </c>
      <c r="DV350">
        <v>21.0898</v>
      </c>
      <c r="DW350">
        <v>9.70885</v>
      </c>
      <c r="DX350">
        <v>100</v>
      </c>
      <c r="DY350">
        <v>31</v>
      </c>
      <c r="DZ350">
        <v>400</v>
      </c>
      <c r="EA350">
        <v>33.045200000000001</v>
      </c>
      <c r="EB350">
        <v>100.27800000000001</v>
      </c>
      <c r="EC350">
        <v>100.69</v>
      </c>
    </row>
    <row r="351" spans="1:133" x14ac:dyDescent="0.35">
      <c r="A351">
        <v>335</v>
      </c>
      <c r="B351">
        <v>1582065375.0999999</v>
      </c>
      <c r="C351">
        <v>1670.0999999046301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1582065367.0310299</v>
      </c>
      <c r="O351">
        <f t="shared" si="215"/>
        <v>1.0334753868557982E-5</v>
      </c>
      <c r="P351">
        <f t="shared" si="216"/>
        <v>-0.11861413169164862</v>
      </c>
      <c r="Q351">
        <f t="shared" si="217"/>
        <v>400.19989655172401</v>
      </c>
      <c r="R351">
        <f t="shared" si="218"/>
        <v>618.58934172453587</v>
      </c>
      <c r="S351">
        <f t="shared" si="219"/>
        <v>61.414346056217397</v>
      </c>
      <c r="T351">
        <f t="shared" si="220"/>
        <v>39.73236084212202</v>
      </c>
      <c r="U351">
        <f t="shared" si="221"/>
        <v>8.3058662017744262E-4</v>
      </c>
      <c r="V351">
        <f t="shared" si="222"/>
        <v>2.2469980282100313</v>
      </c>
      <c r="W351">
        <f t="shared" si="223"/>
        <v>8.3041609113371413E-4</v>
      </c>
      <c r="X351">
        <f t="shared" si="224"/>
        <v>5.190253750184423E-4</v>
      </c>
      <c r="Y351">
        <f t="shared" si="225"/>
        <v>0</v>
      </c>
      <c r="Z351">
        <f t="shared" si="226"/>
        <v>31.240245820738494</v>
      </c>
      <c r="AA351">
        <f t="shared" si="227"/>
        <v>30.823175862069</v>
      </c>
      <c r="AB351">
        <f t="shared" si="228"/>
        <v>4.4660934502415817</v>
      </c>
      <c r="AC351">
        <f t="shared" si="229"/>
        <v>71.674489176853911</v>
      </c>
      <c r="AD351">
        <f t="shared" si="230"/>
        <v>3.2787039119100911</v>
      </c>
      <c r="AE351">
        <f t="shared" si="231"/>
        <v>4.5744363853365195</v>
      </c>
      <c r="AF351">
        <f t="shared" si="232"/>
        <v>1.1873895383314905</v>
      </c>
      <c r="AG351">
        <f t="shared" si="233"/>
        <v>-0.45576264560340701</v>
      </c>
      <c r="AH351">
        <f t="shared" si="234"/>
        <v>50.938183137482461</v>
      </c>
      <c r="AI351">
        <f t="shared" si="235"/>
        <v>5.0923254553178579</v>
      </c>
      <c r="AJ351">
        <f t="shared" si="236"/>
        <v>55.574745947196909</v>
      </c>
      <c r="AK351">
        <v>-4.1102978603975902E-2</v>
      </c>
      <c r="AL351">
        <v>4.61416943016556E-2</v>
      </c>
      <c r="AM351">
        <v>3.4498550921432298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51680.889183404892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-0.11861413169164862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1582065367.0310299</v>
      </c>
      <c r="BY351">
        <v>400.19989655172401</v>
      </c>
      <c r="BZ351">
        <v>400.00365517241403</v>
      </c>
      <c r="CA351">
        <v>33.024389655172399</v>
      </c>
      <c r="CB351">
        <v>33.007258620689697</v>
      </c>
      <c r="CC351">
        <v>350.01231034482799</v>
      </c>
      <c r="CD351">
        <v>99.0813206896552</v>
      </c>
      <c r="CE351">
        <v>0.19996644827586199</v>
      </c>
      <c r="CF351">
        <v>31.2436655172414</v>
      </c>
      <c r="CG351">
        <v>30.823175862069</v>
      </c>
      <c r="CH351">
        <v>999.9</v>
      </c>
      <c r="CI351">
        <v>0</v>
      </c>
      <c r="CJ351">
        <v>0</v>
      </c>
      <c r="CK351">
        <v>10004.088620689699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-2.18965517241379</v>
      </c>
      <c r="CS351">
        <v>0</v>
      </c>
      <c r="CT351">
        <v>8.9965517241379303</v>
      </c>
      <c r="CU351">
        <v>-2.2379310344827599</v>
      </c>
      <c r="CV351">
        <v>38.436999999999998</v>
      </c>
      <c r="CW351">
        <v>43.625</v>
      </c>
      <c r="CX351">
        <v>41.129275862069001</v>
      </c>
      <c r="CY351">
        <v>42.25</v>
      </c>
      <c r="CZ351">
        <v>39.625</v>
      </c>
      <c r="DA351">
        <v>0</v>
      </c>
      <c r="DB351">
        <v>0</v>
      </c>
      <c r="DC351">
        <v>0</v>
      </c>
      <c r="DD351">
        <v>1582065378.5</v>
      </c>
      <c r="DE351">
        <v>-1.5846153846153801</v>
      </c>
      <c r="DF351">
        <v>-12.7521366115212</v>
      </c>
      <c r="DG351">
        <v>15.408546609680201</v>
      </c>
      <c r="DH351">
        <v>8.4653846153846093</v>
      </c>
      <c r="DI351">
        <v>15</v>
      </c>
      <c r="DJ351">
        <v>100</v>
      </c>
      <c r="DK351">
        <v>100</v>
      </c>
      <c r="DL351">
        <v>2.605</v>
      </c>
      <c r="DM351">
        <v>0.52900000000000003</v>
      </c>
      <c r="DN351">
        <v>2</v>
      </c>
      <c r="DO351">
        <v>343.238</v>
      </c>
      <c r="DP351">
        <v>688.43499999999995</v>
      </c>
      <c r="DQ351">
        <v>31</v>
      </c>
      <c r="DR351">
        <v>30.200299999999999</v>
      </c>
      <c r="DS351">
        <v>29.9999</v>
      </c>
      <c r="DT351">
        <v>30.1525</v>
      </c>
      <c r="DU351">
        <v>30.1691</v>
      </c>
      <c r="DV351">
        <v>21.091100000000001</v>
      </c>
      <c r="DW351">
        <v>9.70885</v>
      </c>
      <c r="DX351">
        <v>100</v>
      </c>
      <c r="DY351">
        <v>31</v>
      </c>
      <c r="DZ351">
        <v>400</v>
      </c>
      <c r="EA351">
        <v>33.045200000000001</v>
      </c>
      <c r="EB351">
        <v>100.276</v>
      </c>
      <c r="EC351">
        <v>100.68899999999999</v>
      </c>
    </row>
    <row r="352" spans="1:133" x14ac:dyDescent="0.35">
      <c r="A352">
        <v>336</v>
      </c>
      <c r="B352">
        <v>1582065380.0999999</v>
      </c>
      <c r="C352">
        <v>1675.0999999046301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1582065372.0310299</v>
      </c>
      <c r="O352">
        <f t="shared" si="215"/>
        <v>1.0619840732394794E-5</v>
      </c>
      <c r="P352">
        <f t="shared" si="216"/>
        <v>-0.12172660796202829</v>
      </c>
      <c r="Q352">
        <f t="shared" si="217"/>
        <v>400.18637931034499</v>
      </c>
      <c r="R352">
        <f t="shared" si="218"/>
        <v>618.08808152686538</v>
      </c>
      <c r="S352">
        <f t="shared" si="219"/>
        <v>61.364508259370076</v>
      </c>
      <c r="T352">
        <f t="shared" si="220"/>
        <v>39.730972190586854</v>
      </c>
      <c r="U352">
        <f t="shared" si="221"/>
        <v>8.5426179791683269E-4</v>
      </c>
      <c r="V352">
        <f t="shared" si="222"/>
        <v>2.2470220324517252</v>
      </c>
      <c r="W352">
        <f t="shared" si="223"/>
        <v>8.5408141181123206E-4</v>
      </c>
      <c r="X352">
        <f t="shared" si="224"/>
        <v>5.338170857814951E-4</v>
      </c>
      <c r="Y352">
        <f t="shared" si="225"/>
        <v>0</v>
      </c>
      <c r="Z352">
        <f t="shared" si="226"/>
        <v>31.238434274848075</v>
      </c>
      <c r="AA352">
        <f t="shared" si="227"/>
        <v>30.818117241379301</v>
      </c>
      <c r="AB352">
        <f t="shared" si="228"/>
        <v>4.4648037794835274</v>
      </c>
      <c r="AC352">
        <f t="shared" si="229"/>
        <v>71.676163946121036</v>
      </c>
      <c r="AD352">
        <f t="shared" si="230"/>
        <v>3.278460076306811</v>
      </c>
      <c r="AE352">
        <f t="shared" si="231"/>
        <v>4.5739893094323927</v>
      </c>
      <c r="AF352">
        <f t="shared" si="232"/>
        <v>1.1863437031767163</v>
      </c>
      <c r="AG352">
        <f t="shared" si="233"/>
        <v>-0.46833497629861043</v>
      </c>
      <c r="AH352">
        <f t="shared" si="234"/>
        <v>51.34350684087967</v>
      </c>
      <c r="AI352">
        <f t="shared" si="235"/>
        <v>5.13261956679312</v>
      </c>
      <c r="AJ352">
        <f t="shared" si="236"/>
        <v>56.00779143137418</v>
      </c>
      <c r="AK352">
        <v>-4.1103624057683599E-2</v>
      </c>
      <c r="AL352">
        <v>4.61424188799874E-2</v>
      </c>
      <c r="AM352">
        <v>3.44989798524841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51681.956032314454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-0.12172660796202829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1582065372.0310299</v>
      </c>
      <c r="BY352">
        <v>400.18637931034499</v>
      </c>
      <c r="BZ352">
        <v>399.98500000000001</v>
      </c>
      <c r="CA352">
        <v>33.021972413793101</v>
      </c>
      <c r="CB352">
        <v>33.004368965517202</v>
      </c>
      <c r="CC352">
        <v>350.01617241379302</v>
      </c>
      <c r="CD352">
        <v>99.081172413793098</v>
      </c>
      <c r="CE352">
        <v>0.199998172413793</v>
      </c>
      <c r="CF352">
        <v>31.2419482758621</v>
      </c>
      <c r="CG352">
        <v>30.818117241379301</v>
      </c>
      <c r="CH352">
        <v>999.9</v>
      </c>
      <c r="CI352">
        <v>0</v>
      </c>
      <c r="CJ352">
        <v>0</v>
      </c>
      <c r="CK352">
        <v>10004.260689655201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-0.76206896551724201</v>
      </c>
      <c r="CS352">
        <v>0</v>
      </c>
      <c r="CT352">
        <v>10.306896551724099</v>
      </c>
      <c r="CU352">
        <v>-1.9310344827586201</v>
      </c>
      <c r="CV352">
        <v>38.436999999999998</v>
      </c>
      <c r="CW352">
        <v>43.625</v>
      </c>
      <c r="CX352">
        <v>41.125</v>
      </c>
      <c r="CY352">
        <v>42.25</v>
      </c>
      <c r="CZ352">
        <v>39.625</v>
      </c>
      <c r="DA352">
        <v>0</v>
      </c>
      <c r="DB352">
        <v>0</v>
      </c>
      <c r="DC352">
        <v>0</v>
      </c>
      <c r="DD352">
        <v>1582065383.3</v>
      </c>
      <c r="DE352">
        <v>-0.58846153846153804</v>
      </c>
      <c r="DF352">
        <v>17.849572644588601</v>
      </c>
      <c r="DG352">
        <v>24.957264843651501</v>
      </c>
      <c r="DH352">
        <v>10.5461538461538</v>
      </c>
      <c r="DI352">
        <v>15</v>
      </c>
      <c r="DJ352">
        <v>100</v>
      </c>
      <c r="DK352">
        <v>100</v>
      </c>
      <c r="DL352">
        <v>2.605</v>
      </c>
      <c r="DM352">
        <v>0.52900000000000003</v>
      </c>
      <c r="DN352">
        <v>2</v>
      </c>
      <c r="DO352">
        <v>343.399</v>
      </c>
      <c r="DP352">
        <v>688.39400000000001</v>
      </c>
      <c r="DQ352">
        <v>31</v>
      </c>
      <c r="DR352">
        <v>30.198399999999999</v>
      </c>
      <c r="DS352">
        <v>29.9999</v>
      </c>
      <c r="DT352">
        <v>30.151499999999999</v>
      </c>
      <c r="DU352">
        <v>30.1676</v>
      </c>
      <c r="DV352">
        <v>21.089700000000001</v>
      </c>
      <c r="DW352">
        <v>9.70885</v>
      </c>
      <c r="DX352">
        <v>100</v>
      </c>
      <c r="DY352">
        <v>31</v>
      </c>
      <c r="DZ352">
        <v>400</v>
      </c>
      <c r="EA352">
        <v>33.045200000000001</v>
      </c>
      <c r="EB352">
        <v>100.27800000000001</v>
      </c>
      <c r="EC352">
        <v>100.69199999999999</v>
      </c>
    </row>
    <row r="353" spans="1:133" x14ac:dyDescent="0.35">
      <c r="A353">
        <v>337</v>
      </c>
      <c r="B353">
        <v>1582065385.0999999</v>
      </c>
      <c r="C353">
        <v>1680.0999999046301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1582065377.0310299</v>
      </c>
      <c r="O353">
        <f t="shared" si="215"/>
        <v>1.1709621175985113E-5</v>
      </c>
      <c r="P353">
        <f t="shared" si="216"/>
        <v>-0.10657056888146038</v>
      </c>
      <c r="Q353">
        <f t="shared" si="217"/>
        <v>400.17482758620702</v>
      </c>
      <c r="R353">
        <f t="shared" si="218"/>
        <v>571.44087811559621</v>
      </c>
      <c r="S353">
        <f t="shared" si="219"/>
        <v>56.733755743023259</v>
      </c>
      <c r="T353">
        <f t="shared" si="220"/>
        <v>39.730130958866518</v>
      </c>
      <c r="U353">
        <f t="shared" si="221"/>
        <v>9.4264645055962769E-4</v>
      </c>
      <c r="V353">
        <f t="shared" si="222"/>
        <v>2.2459412585703946</v>
      </c>
      <c r="W353">
        <f t="shared" si="223"/>
        <v>9.4242670635864953E-4</v>
      </c>
      <c r="X353">
        <f t="shared" si="224"/>
        <v>5.8903642986118997E-4</v>
      </c>
      <c r="Y353">
        <f t="shared" si="225"/>
        <v>0</v>
      </c>
      <c r="Z353">
        <f t="shared" si="226"/>
        <v>31.236330597168564</v>
      </c>
      <c r="AA353">
        <f t="shared" si="227"/>
        <v>30.813775862069001</v>
      </c>
      <c r="AB353">
        <f t="shared" si="228"/>
        <v>4.4636972246229751</v>
      </c>
      <c r="AC353">
        <f t="shared" si="229"/>
        <v>71.677996108992431</v>
      </c>
      <c r="AD353">
        <f t="shared" si="230"/>
        <v>3.2782189476576717</v>
      </c>
      <c r="AE353">
        <f t="shared" si="231"/>
        <v>4.5735359881892679</v>
      </c>
      <c r="AF353">
        <f t="shared" si="232"/>
        <v>1.1854782769653034</v>
      </c>
      <c r="AG353">
        <f t="shared" si="233"/>
        <v>-0.51639429386094349</v>
      </c>
      <c r="AH353">
        <f t="shared" si="234"/>
        <v>51.633627894319162</v>
      </c>
      <c r="AI353">
        <f t="shared" si="235"/>
        <v>5.1639507790128896</v>
      </c>
      <c r="AJ353">
        <f t="shared" si="236"/>
        <v>56.281184379471107</v>
      </c>
      <c r="AK353">
        <v>-4.1074569117704601E-2</v>
      </c>
      <c r="AL353">
        <v>4.6109802164508301E-2</v>
      </c>
      <c r="AM353">
        <v>3.4479669338207102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51647.229006002737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-0.10657056888146038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1582065377.0310299</v>
      </c>
      <c r="BY353">
        <v>400.17482758620702</v>
      </c>
      <c r="BZ353">
        <v>400.000172413793</v>
      </c>
      <c r="CA353">
        <v>33.0192896551724</v>
      </c>
      <c r="CB353">
        <v>32.999879310344802</v>
      </c>
      <c r="CC353">
        <v>350.00855172413799</v>
      </c>
      <c r="CD353">
        <v>99.081948275862104</v>
      </c>
      <c r="CE353">
        <v>0.19998606896551699</v>
      </c>
      <c r="CF353">
        <v>31.240206896551701</v>
      </c>
      <c r="CG353">
        <v>30.813775862069001</v>
      </c>
      <c r="CH353">
        <v>999.9</v>
      </c>
      <c r="CI353">
        <v>0</v>
      </c>
      <c r="CJ353">
        <v>0</v>
      </c>
      <c r="CK353">
        <v>9997.1106896551701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-1.4275862068965499</v>
      </c>
      <c r="CS353">
        <v>0</v>
      </c>
      <c r="CT353">
        <v>11.927586206896599</v>
      </c>
      <c r="CU353">
        <v>-1.7931034482758601</v>
      </c>
      <c r="CV353">
        <v>38.426310344827598</v>
      </c>
      <c r="CW353">
        <v>43.625</v>
      </c>
      <c r="CX353">
        <v>41.125</v>
      </c>
      <c r="CY353">
        <v>42.241310344827603</v>
      </c>
      <c r="CZ353">
        <v>39.620655172413798</v>
      </c>
      <c r="DA353">
        <v>0</v>
      </c>
      <c r="DB353">
        <v>0</v>
      </c>
      <c r="DC353">
        <v>0</v>
      </c>
      <c r="DD353">
        <v>1582065388.7</v>
      </c>
      <c r="DE353">
        <v>-1.1653846153846199</v>
      </c>
      <c r="DF353">
        <v>2.62906001178089</v>
      </c>
      <c r="DG353">
        <v>8.0717947527195495</v>
      </c>
      <c r="DH353">
        <v>12.026923076923101</v>
      </c>
      <c r="DI353">
        <v>15</v>
      </c>
      <c r="DJ353">
        <v>100</v>
      </c>
      <c r="DK353">
        <v>100</v>
      </c>
      <c r="DL353">
        <v>2.605</v>
      </c>
      <c r="DM353">
        <v>0.52900000000000003</v>
      </c>
      <c r="DN353">
        <v>2</v>
      </c>
      <c r="DO353">
        <v>343.45600000000002</v>
      </c>
      <c r="DP353">
        <v>688.65899999999999</v>
      </c>
      <c r="DQ353">
        <v>30.9999</v>
      </c>
      <c r="DR353">
        <v>30.1967</v>
      </c>
      <c r="DS353">
        <v>30</v>
      </c>
      <c r="DT353">
        <v>30.148800000000001</v>
      </c>
      <c r="DU353">
        <v>30.166499999999999</v>
      </c>
      <c r="DV353">
        <v>21.0868</v>
      </c>
      <c r="DW353">
        <v>9.70885</v>
      </c>
      <c r="DX353">
        <v>100</v>
      </c>
      <c r="DY353">
        <v>31</v>
      </c>
      <c r="DZ353">
        <v>400</v>
      </c>
      <c r="EA353">
        <v>33.045200000000001</v>
      </c>
      <c r="EB353">
        <v>100.27800000000001</v>
      </c>
      <c r="EC353">
        <v>100.69</v>
      </c>
    </row>
    <row r="354" spans="1:133" x14ac:dyDescent="0.35">
      <c r="A354">
        <v>338</v>
      </c>
      <c r="B354">
        <v>1582065390.0999999</v>
      </c>
      <c r="C354">
        <v>1685.0999999046301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1582065382.0310299</v>
      </c>
      <c r="O354">
        <f t="shared" si="215"/>
        <v>1.3153269198811606E-5</v>
      </c>
      <c r="P354">
        <f t="shared" si="216"/>
        <v>-0.10127473236485222</v>
      </c>
      <c r="Q354">
        <f t="shared" si="217"/>
        <v>400.18544827586197</v>
      </c>
      <c r="R354">
        <f t="shared" si="218"/>
        <v>543.78155241767092</v>
      </c>
      <c r="S354">
        <f t="shared" si="219"/>
        <v>53.988037299287122</v>
      </c>
      <c r="T354">
        <f t="shared" si="220"/>
        <v>39.731445121835435</v>
      </c>
      <c r="U354">
        <f t="shared" si="221"/>
        <v>1.0595043707788973E-3</v>
      </c>
      <c r="V354">
        <f t="shared" si="222"/>
        <v>2.2461395906491144</v>
      </c>
      <c r="W354">
        <f t="shared" si="223"/>
        <v>1.0592268002439426E-3</v>
      </c>
      <c r="X354">
        <f t="shared" si="224"/>
        <v>6.6204168208846637E-4</v>
      </c>
      <c r="Y354">
        <f t="shared" si="225"/>
        <v>0</v>
      </c>
      <c r="Z354">
        <f t="shared" si="226"/>
        <v>31.233194416902791</v>
      </c>
      <c r="AA354">
        <f t="shared" si="227"/>
        <v>30.810234482758599</v>
      </c>
      <c r="AB354">
        <f t="shared" si="228"/>
        <v>4.4627947551343086</v>
      </c>
      <c r="AC354">
        <f t="shared" si="229"/>
        <v>71.683726967119867</v>
      </c>
      <c r="AD354">
        <f t="shared" si="230"/>
        <v>3.2779849812898445</v>
      </c>
      <c r="AE354">
        <f t="shared" si="231"/>
        <v>4.5728439633076023</v>
      </c>
      <c r="AF354">
        <f t="shared" si="232"/>
        <v>1.1848097738444641</v>
      </c>
      <c r="AG354">
        <f t="shared" si="233"/>
        <v>-0.5800591716675918</v>
      </c>
      <c r="AH354">
        <f t="shared" si="234"/>
        <v>51.7450841635996</v>
      </c>
      <c r="AI354">
        <f t="shared" si="235"/>
        <v>5.1744824418806097</v>
      </c>
      <c r="AJ354">
        <f t="shared" si="236"/>
        <v>56.339507433812621</v>
      </c>
      <c r="AK354">
        <v>-4.1079900027344102E-2</v>
      </c>
      <c r="AL354">
        <v>4.6115786577592001E-2</v>
      </c>
      <c r="AM354">
        <v>3.4483212721679499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51654.123653947165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-0.10127473236485222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1582065382.0310299</v>
      </c>
      <c r="BY354">
        <v>400.18544827586197</v>
      </c>
      <c r="BZ354">
        <v>400.02086206896502</v>
      </c>
      <c r="CA354">
        <v>33.016717241379297</v>
      </c>
      <c r="CB354">
        <v>32.9949137931034</v>
      </c>
      <c r="CC354">
        <v>350.008620689655</v>
      </c>
      <c r="CD354">
        <v>99.082596551724095</v>
      </c>
      <c r="CE354">
        <v>0.199986793103448</v>
      </c>
      <c r="CF354">
        <v>31.2375482758621</v>
      </c>
      <c r="CG354">
        <v>30.810234482758599</v>
      </c>
      <c r="CH354">
        <v>999.9</v>
      </c>
      <c r="CI354">
        <v>0</v>
      </c>
      <c r="CJ354">
        <v>0</v>
      </c>
      <c r="CK354">
        <v>9998.3427586206908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-1.2344827586206899</v>
      </c>
      <c r="CS354">
        <v>0</v>
      </c>
      <c r="CT354">
        <v>11.8862068965517</v>
      </c>
      <c r="CU354">
        <v>-1.9827586206896599</v>
      </c>
      <c r="CV354">
        <v>38.407068965517198</v>
      </c>
      <c r="CW354">
        <v>43.620655172413798</v>
      </c>
      <c r="CX354">
        <v>41.125</v>
      </c>
      <c r="CY354">
        <v>42.2261034482759</v>
      </c>
      <c r="CZ354">
        <v>39.618482758620701</v>
      </c>
      <c r="DA354">
        <v>0</v>
      </c>
      <c r="DB354">
        <v>0</v>
      </c>
      <c r="DC354">
        <v>0</v>
      </c>
      <c r="DD354">
        <v>1582065393.5</v>
      </c>
      <c r="DE354">
        <v>-1.3807692307692301</v>
      </c>
      <c r="DF354">
        <v>-24.864956981131801</v>
      </c>
      <c r="DG354">
        <v>-6.9128207428969901</v>
      </c>
      <c r="DH354">
        <v>12.1076923076923</v>
      </c>
      <c r="DI354">
        <v>15</v>
      </c>
      <c r="DJ354">
        <v>100</v>
      </c>
      <c r="DK354">
        <v>100</v>
      </c>
      <c r="DL354">
        <v>2.605</v>
      </c>
      <c r="DM354">
        <v>0.52900000000000003</v>
      </c>
      <c r="DN354">
        <v>2</v>
      </c>
      <c r="DO354">
        <v>343.44</v>
      </c>
      <c r="DP354">
        <v>688.60299999999995</v>
      </c>
      <c r="DQ354">
        <v>30.999500000000001</v>
      </c>
      <c r="DR354">
        <v>30.194099999999999</v>
      </c>
      <c r="DS354">
        <v>30</v>
      </c>
      <c r="DT354">
        <v>30.1479</v>
      </c>
      <c r="DU354">
        <v>30.163799999999998</v>
      </c>
      <c r="DV354">
        <v>21.087399999999999</v>
      </c>
      <c r="DW354">
        <v>9.70885</v>
      </c>
      <c r="DX354">
        <v>100</v>
      </c>
      <c r="DY354">
        <v>31</v>
      </c>
      <c r="DZ354">
        <v>400</v>
      </c>
      <c r="EA354">
        <v>33.045299999999997</v>
      </c>
      <c r="EB354">
        <v>100.27800000000001</v>
      </c>
      <c r="EC354">
        <v>100.69199999999999</v>
      </c>
    </row>
    <row r="355" spans="1:133" x14ac:dyDescent="0.35">
      <c r="A355">
        <v>339</v>
      </c>
      <c r="B355">
        <v>1582065395.0999999</v>
      </c>
      <c r="C355">
        <v>1690.0999999046301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1582065387.0310299</v>
      </c>
      <c r="O355">
        <f t="shared" si="215"/>
        <v>1.4112249256951796E-5</v>
      </c>
      <c r="P355">
        <f t="shared" si="216"/>
        <v>-0.10149800507567866</v>
      </c>
      <c r="Q355">
        <f t="shared" si="217"/>
        <v>400.198931034483</v>
      </c>
      <c r="R355">
        <f t="shared" si="218"/>
        <v>533.72512046220368</v>
      </c>
      <c r="S355">
        <f t="shared" si="219"/>
        <v>52.989092606516756</v>
      </c>
      <c r="T355">
        <f t="shared" si="220"/>
        <v>39.732396704975727</v>
      </c>
      <c r="U355">
        <f t="shared" si="221"/>
        <v>1.1375264094225781E-3</v>
      </c>
      <c r="V355">
        <f t="shared" si="222"/>
        <v>2.246638707818172</v>
      </c>
      <c r="W355">
        <f t="shared" si="223"/>
        <v>1.137206530724231E-3</v>
      </c>
      <c r="X355">
        <f t="shared" si="224"/>
        <v>7.107828133308769E-4</v>
      </c>
      <c r="Y355">
        <f t="shared" si="225"/>
        <v>0</v>
      </c>
      <c r="Z355">
        <f t="shared" si="226"/>
        <v>31.229826191595496</v>
      </c>
      <c r="AA355">
        <f t="shared" si="227"/>
        <v>30.805975862069001</v>
      </c>
      <c r="AB355">
        <f t="shared" si="228"/>
        <v>4.4617097175102725</v>
      </c>
      <c r="AC355">
        <f t="shared" si="229"/>
        <v>71.689693024183583</v>
      </c>
      <c r="AD355">
        <f t="shared" si="230"/>
        <v>3.2776884149873213</v>
      </c>
      <c r="AE355">
        <f t="shared" si="231"/>
        <v>4.572049728099179</v>
      </c>
      <c r="AF355">
        <f t="shared" si="232"/>
        <v>1.1840213025229511</v>
      </c>
      <c r="AG355">
        <f t="shared" si="233"/>
        <v>-0.62235019223157417</v>
      </c>
      <c r="AH355">
        <f t="shared" si="234"/>
        <v>51.902762755098166</v>
      </c>
      <c r="AI355">
        <f t="shared" si="235"/>
        <v>5.1889100035833113</v>
      </c>
      <c r="AJ355">
        <f t="shared" si="236"/>
        <v>56.469322566449904</v>
      </c>
      <c r="AK355">
        <v>-4.10933175255596E-2</v>
      </c>
      <c r="AL355">
        <v>4.6130848894776297E-2</v>
      </c>
      <c r="AM355">
        <v>3.4492130453696599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51670.803218812449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-0.10149800507567866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1582065387.0310299</v>
      </c>
      <c r="BY355">
        <v>400.198931034483</v>
      </c>
      <c r="BZ355">
        <v>400.03462068965501</v>
      </c>
      <c r="CA355">
        <v>33.0140517241379</v>
      </c>
      <c r="CB355">
        <v>32.9906586206897</v>
      </c>
      <c r="CC355">
        <v>350.009482758621</v>
      </c>
      <c r="CD355">
        <v>99.081644827586203</v>
      </c>
      <c r="CE355">
        <v>0.199971448275862</v>
      </c>
      <c r="CF355">
        <v>31.234496551724099</v>
      </c>
      <c r="CG355">
        <v>30.805975862069001</v>
      </c>
      <c r="CH355">
        <v>999.9</v>
      </c>
      <c r="CI355">
        <v>0</v>
      </c>
      <c r="CJ355">
        <v>0</v>
      </c>
      <c r="CK355">
        <v>10001.7044827586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-0.81724137931034502</v>
      </c>
      <c r="CS355">
        <v>0</v>
      </c>
      <c r="CT355">
        <v>8.7620689655172406</v>
      </c>
      <c r="CU355">
        <v>-2.7</v>
      </c>
      <c r="CV355">
        <v>38.394241379310301</v>
      </c>
      <c r="CW355">
        <v>43.620655172413798</v>
      </c>
      <c r="CX355">
        <v>41.125</v>
      </c>
      <c r="CY355">
        <v>42.206551724137903</v>
      </c>
      <c r="CZ355">
        <v>39.607620689655199</v>
      </c>
      <c r="DA355">
        <v>0</v>
      </c>
      <c r="DB355">
        <v>0</v>
      </c>
      <c r="DC355">
        <v>0</v>
      </c>
      <c r="DD355">
        <v>1582065398.3</v>
      </c>
      <c r="DE355">
        <v>-2.06153846153846</v>
      </c>
      <c r="DF355">
        <v>-6.0581197302615202</v>
      </c>
      <c r="DG355">
        <v>-47.097435898431598</v>
      </c>
      <c r="DH355">
        <v>9.8000000000000007</v>
      </c>
      <c r="DI355">
        <v>15</v>
      </c>
      <c r="DJ355">
        <v>100</v>
      </c>
      <c r="DK355">
        <v>100</v>
      </c>
      <c r="DL355">
        <v>2.605</v>
      </c>
      <c r="DM355">
        <v>0.52900000000000003</v>
      </c>
      <c r="DN355">
        <v>2</v>
      </c>
      <c r="DO355">
        <v>343.41899999999998</v>
      </c>
      <c r="DP355">
        <v>688.57100000000003</v>
      </c>
      <c r="DQ355">
        <v>30.999700000000001</v>
      </c>
      <c r="DR355">
        <v>30.192499999999999</v>
      </c>
      <c r="DS355">
        <v>30</v>
      </c>
      <c r="DT355">
        <v>30.1462</v>
      </c>
      <c r="DU355">
        <v>30.1631</v>
      </c>
      <c r="DV355">
        <v>21.084900000000001</v>
      </c>
      <c r="DW355">
        <v>9.70885</v>
      </c>
      <c r="DX355">
        <v>100</v>
      </c>
      <c r="DY355">
        <v>31</v>
      </c>
      <c r="DZ355">
        <v>400</v>
      </c>
      <c r="EA355">
        <v>33.0488</v>
      </c>
      <c r="EB355">
        <v>100.279</v>
      </c>
      <c r="EC355">
        <v>100.694</v>
      </c>
    </row>
    <row r="356" spans="1:133" x14ac:dyDescent="0.35">
      <c r="A356">
        <v>340</v>
      </c>
      <c r="B356">
        <v>1582065400.0999999</v>
      </c>
      <c r="C356">
        <v>1695.0999999046301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1582065392.0310299</v>
      </c>
      <c r="O356">
        <f t="shared" si="215"/>
        <v>1.3269519849119102E-5</v>
      </c>
      <c r="P356">
        <f t="shared" si="216"/>
        <v>-0.12244159541083142</v>
      </c>
      <c r="Q356">
        <f t="shared" si="217"/>
        <v>400.22434482758598</v>
      </c>
      <c r="R356">
        <f t="shared" si="218"/>
        <v>573.69515398954422</v>
      </c>
      <c r="S356">
        <f t="shared" si="219"/>
        <v>56.956716295246267</v>
      </c>
      <c r="T356">
        <f t="shared" si="220"/>
        <v>39.734455318775588</v>
      </c>
      <c r="U356">
        <f t="shared" si="221"/>
        <v>1.0699773793829794E-3</v>
      </c>
      <c r="V356">
        <f t="shared" si="222"/>
        <v>2.2464098242686714</v>
      </c>
      <c r="W356">
        <f t="shared" si="223"/>
        <v>1.0696943290937177E-3</v>
      </c>
      <c r="X356">
        <f t="shared" si="224"/>
        <v>6.6858437976184063E-4</v>
      </c>
      <c r="Y356">
        <f t="shared" si="225"/>
        <v>0</v>
      </c>
      <c r="Z356">
        <f t="shared" si="226"/>
        <v>31.226525356439325</v>
      </c>
      <c r="AA356">
        <f t="shared" si="227"/>
        <v>30.802693103448298</v>
      </c>
      <c r="AB356">
        <f t="shared" si="228"/>
        <v>4.4608734728941837</v>
      </c>
      <c r="AC356">
        <f t="shared" si="229"/>
        <v>71.695777899419838</v>
      </c>
      <c r="AD356">
        <f t="shared" si="230"/>
        <v>3.2772988507906597</v>
      </c>
      <c r="AE356">
        <f t="shared" si="231"/>
        <v>4.5711183375237212</v>
      </c>
      <c r="AF356">
        <f t="shared" si="232"/>
        <v>1.1835746221035239</v>
      </c>
      <c r="AG356">
        <f t="shared" si="233"/>
        <v>-0.58518582534615238</v>
      </c>
      <c r="AH356">
        <f t="shared" si="234"/>
        <v>51.861560075489322</v>
      </c>
      <c r="AI356">
        <f t="shared" si="235"/>
        <v>5.1851435322994304</v>
      </c>
      <c r="AJ356">
        <f t="shared" si="236"/>
        <v>56.461517782442598</v>
      </c>
      <c r="AK356">
        <v>-4.10871642391566E-2</v>
      </c>
      <c r="AL356">
        <v>4.6123941291731502E-2</v>
      </c>
      <c r="AM356">
        <v>3.4488040891279201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51663.965147998322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-0.12244159541083142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1582065392.0310299</v>
      </c>
      <c r="BY356">
        <v>400.22434482758598</v>
      </c>
      <c r="BZ356">
        <v>400.02355172413797</v>
      </c>
      <c r="CA356">
        <v>33.010513793103399</v>
      </c>
      <c r="CB356">
        <v>32.988517241379299</v>
      </c>
      <c r="CC356">
        <v>350.00448275862101</v>
      </c>
      <c r="CD356">
        <v>99.080465517241393</v>
      </c>
      <c r="CE356">
        <v>0.19999013793103401</v>
      </c>
      <c r="CF356">
        <v>31.230917241379299</v>
      </c>
      <c r="CG356">
        <v>30.802693103448298</v>
      </c>
      <c r="CH356">
        <v>999.9</v>
      </c>
      <c r="CI356">
        <v>0</v>
      </c>
      <c r="CJ356">
        <v>0</v>
      </c>
      <c r="CK356">
        <v>10000.325862068999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-2.5655172413793101</v>
      </c>
      <c r="CS356">
        <v>0</v>
      </c>
      <c r="CT356">
        <v>8.1793103448275897</v>
      </c>
      <c r="CU356">
        <v>-2.8689655172413802</v>
      </c>
      <c r="CV356">
        <v>38.381413793103498</v>
      </c>
      <c r="CW356">
        <v>43.614137931034499</v>
      </c>
      <c r="CX356">
        <v>41.125</v>
      </c>
      <c r="CY356">
        <v>42.193517241379297</v>
      </c>
      <c r="CZ356">
        <v>39.596758620689599</v>
      </c>
      <c r="DA356">
        <v>0</v>
      </c>
      <c r="DB356">
        <v>0</v>
      </c>
      <c r="DC356">
        <v>0</v>
      </c>
      <c r="DD356">
        <v>1582065403.7</v>
      </c>
      <c r="DE356">
        <v>-3.6346153846153801</v>
      </c>
      <c r="DF356">
        <v>6.8615383916992796</v>
      </c>
      <c r="DG356">
        <v>-1.52136711516232</v>
      </c>
      <c r="DH356">
        <v>8.5653846153846107</v>
      </c>
      <c r="DI356">
        <v>15</v>
      </c>
      <c r="DJ356">
        <v>100</v>
      </c>
      <c r="DK356">
        <v>100</v>
      </c>
      <c r="DL356">
        <v>2.605</v>
      </c>
      <c r="DM356">
        <v>0.52900000000000003</v>
      </c>
      <c r="DN356">
        <v>2</v>
      </c>
      <c r="DO356">
        <v>343.22699999999998</v>
      </c>
      <c r="DP356">
        <v>688.73400000000004</v>
      </c>
      <c r="DQ356">
        <v>30.999700000000001</v>
      </c>
      <c r="DR356">
        <v>30.191199999999998</v>
      </c>
      <c r="DS356">
        <v>29.9999</v>
      </c>
      <c r="DT356">
        <v>30.1435</v>
      </c>
      <c r="DU356">
        <v>30.161200000000001</v>
      </c>
      <c r="DV356">
        <v>21.085999999999999</v>
      </c>
      <c r="DW356">
        <v>9.70885</v>
      </c>
      <c r="DX356">
        <v>100</v>
      </c>
      <c r="DY356">
        <v>31</v>
      </c>
      <c r="DZ356">
        <v>400</v>
      </c>
      <c r="EA356">
        <v>32.943300000000001</v>
      </c>
      <c r="EB356">
        <v>100.279</v>
      </c>
      <c r="EC356">
        <v>100.69499999999999</v>
      </c>
    </row>
    <row r="357" spans="1:133" x14ac:dyDescent="0.35">
      <c r="A357">
        <v>341</v>
      </c>
      <c r="B357">
        <v>1582065405.0999999</v>
      </c>
      <c r="C357">
        <v>1700.0999999046301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1582065397.0310299</v>
      </c>
      <c r="O357">
        <f t="shared" si="215"/>
        <v>1.0773409732743399E-5</v>
      </c>
      <c r="P357">
        <f t="shared" si="216"/>
        <v>-0.12166566330597629</v>
      </c>
      <c r="Q357">
        <f t="shared" si="217"/>
        <v>400.22444827586202</v>
      </c>
      <c r="R357">
        <f t="shared" si="218"/>
        <v>614.13468163614095</v>
      </c>
      <c r="S357">
        <f t="shared" si="219"/>
        <v>60.971002951899848</v>
      </c>
      <c r="T357">
        <f t="shared" si="220"/>
        <v>39.734095381552933</v>
      </c>
      <c r="U357">
        <f t="shared" si="221"/>
        <v>8.6932164085963125E-4</v>
      </c>
      <c r="V357">
        <f t="shared" si="222"/>
        <v>2.2468139820342277</v>
      </c>
      <c r="W357">
        <f t="shared" si="223"/>
        <v>8.6913482207107769E-4</v>
      </c>
      <c r="X357">
        <f t="shared" si="224"/>
        <v>5.4322604495932593E-4</v>
      </c>
      <c r="Y357">
        <f t="shared" si="225"/>
        <v>0</v>
      </c>
      <c r="Z357">
        <f t="shared" si="226"/>
        <v>31.223627940691916</v>
      </c>
      <c r="AA357">
        <f t="shared" si="227"/>
        <v>30.7973</v>
      </c>
      <c r="AB357">
        <f t="shared" si="228"/>
        <v>4.4594999388578325</v>
      </c>
      <c r="AC357">
        <f t="shared" si="229"/>
        <v>71.700564137144411</v>
      </c>
      <c r="AD357">
        <f t="shared" si="230"/>
        <v>3.2768229275502962</v>
      </c>
      <c r="AE357">
        <f t="shared" si="231"/>
        <v>4.5701494360387347</v>
      </c>
      <c r="AF357">
        <f t="shared" si="232"/>
        <v>1.1826770113075362</v>
      </c>
      <c r="AG357">
        <f t="shared" si="233"/>
        <v>-0.47510736921398389</v>
      </c>
      <c r="AH357">
        <f t="shared" si="234"/>
        <v>52.073052817283838</v>
      </c>
      <c r="AI357">
        <f t="shared" si="235"/>
        <v>5.205118035067116</v>
      </c>
      <c r="AJ357">
        <f t="shared" si="236"/>
        <v>56.803063483136967</v>
      </c>
      <c r="AK357">
        <v>-4.1098029964715899E-2</v>
      </c>
      <c r="AL357">
        <v>4.6136139020561698E-2</v>
      </c>
      <c r="AM357">
        <v>3.4495262266406299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51677.681996670537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-0.12166566330597629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1582065397.0310299</v>
      </c>
      <c r="BY357">
        <v>400.22444827586202</v>
      </c>
      <c r="BZ357">
        <v>400.023275862069</v>
      </c>
      <c r="CA357">
        <v>33.006027586206898</v>
      </c>
      <c r="CB357">
        <v>32.988168965517197</v>
      </c>
      <c r="CC357">
        <v>350.00986206896499</v>
      </c>
      <c r="CD357">
        <v>99.079551724138</v>
      </c>
      <c r="CE357">
        <v>0.199978931034483</v>
      </c>
      <c r="CF357">
        <v>31.2271931034483</v>
      </c>
      <c r="CG357">
        <v>30.7973</v>
      </c>
      <c r="CH357">
        <v>999.9</v>
      </c>
      <c r="CI357">
        <v>0</v>
      </c>
      <c r="CJ357">
        <v>0</v>
      </c>
      <c r="CK357">
        <v>10003.062758620699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0.35172413793103402</v>
      </c>
      <c r="CS357">
        <v>0</v>
      </c>
      <c r="CT357">
        <v>4.6172413793103404</v>
      </c>
      <c r="CU357">
        <v>-2.9551724137930999</v>
      </c>
      <c r="CV357">
        <v>38.383551724137902</v>
      </c>
      <c r="CW357">
        <v>43.603275862068998</v>
      </c>
      <c r="CX357">
        <v>41.125</v>
      </c>
      <c r="CY357">
        <v>42.186999999999998</v>
      </c>
      <c r="CZ357">
        <v>39.577206896551701</v>
      </c>
      <c r="DA357">
        <v>0</v>
      </c>
      <c r="DB357">
        <v>0</v>
      </c>
      <c r="DC357">
        <v>0</v>
      </c>
      <c r="DD357">
        <v>1582065408.5</v>
      </c>
      <c r="DE357">
        <v>-1.2230769230769201</v>
      </c>
      <c r="DF357">
        <v>34.468375843147399</v>
      </c>
      <c r="DG357">
        <v>-34.929913925782301</v>
      </c>
      <c r="DH357">
        <v>6.1884615384615396</v>
      </c>
      <c r="DI357">
        <v>15</v>
      </c>
      <c r="DJ357">
        <v>100</v>
      </c>
      <c r="DK357">
        <v>100</v>
      </c>
      <c r="DL357">
        <v>2.605</v>
      </c>
      <c r="DM357">
        <v>0.52900000000000003</v>
      </c>
      <c r="DN357">
        <v>2</v>
      </c>
      <c r="DO357">
        <v>343.44799999999998</v>
      </c>
      <c r="DP357">
        <v>688.54600000000005</v>
      </c>
      <c r="DQ357">
        <v>30.999600000000001</v>
      </c>
      <c r="DR357">
        <v>30.188800000000001</v>
      </c>
      <c r="DS357">
        <v>29.9999</v>
      </c>
      <c r="DT357">
        <v>30.142600000000002</v>
      </c>
      <c r="DU357">
        <v>30.159099999999999</v>
      </c>
      <c r="DV357">
        <v>21.084499999999998</v>
      </c>
      <c r="DW357">
        <v>9.70885</v>
      </c>
      <c r="DX357">
        <v>100</v>
      </c>
      <c r="DY357">
        <v>31</v>
      </c>
      <c r="DZ357">
        <v>400</v>
      </c>
      <c r="EA357">
        <v>32.908299999999997</v>
      </c>
      <c r="EB357">
        <v>100.28100000000001</v>
      </c>
      <c r="EC357">
        <v>100.69499999999999</v>
      </c>
    </row>
    <row r="358" spans="1:133" x14ac:dyDescent="0.35">
      <c r="A358">
        <v>342</v>
      </c>
      <c r="B358">
        <v>1582065410.0999999</v>
      </c>
      <c r="C358">
        <v>1705.0999999046301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1582065402.0310299</v>
      </c>
      <c r="O358">
        <f t="shared" si="215"/>
        <v>8.6079466242504566E-6</v>
      </c>
      <c r="P358">
        <f t="shared" si="216"/>
        <v>-0.11832566099320371</v>
      </c>
      <c r="Q358">
        <f t="shared" si="217"/>
        <v>400.21189655172401</v>
      </c>
      <c r="R358">
        <f t="shared" si="218"/>
        <v>662.20935606989622</v>
      </c>
      <c r="S358">
        <f t="shared" si="219"/>
        <v>65.744173573969704</v>
      </c>
      <c r="T358">
        <f t="shared" si="220"/>
        <v>39.733054436770843</v>
      </c>
      <c r="U358">
        <f t="shared" si="221"/>
        <v>6.9478396300635958E-4</v>
      </c>
      <c r="V358">
        <f t="shared" si="222"/>
        <v>2.2455137914649606</v>
      </c>
      <c r="W358">
        <f t="shared" si="223"/>
        <v>6.9466455574922724E-4</v>
      </c>
      <c r="X358">
        <f t="shared" si="224"/>
        <v>4.3417607363401055E-4</v>
      </c>
      <c r="Y358">
        <f t="shared" si="225"/>
        <v>0</v>
      </c>
      <c r="Z358">
        <f t="shared" si="226"/>
        <v>31.220749929211088</v>
      </c>
      <c r="AA358">
        <f t="shared" si="227"/>
        <v>30.794248275862099</v>
      </c>
      <c r="AB358">
        <f t="shared" si="228"/>
        <v>4.4587228785436004</v>
      </c>
      <c r="AC358">
        <f t="shared" si="229"/>
        <v>71.706362799553744</v>
      </c>
      <c r="AD358">
        <f t="shared" si="230"/>
        <v>3.2764177380424981</v>
      </c>
      <c r="AE358">
        <f t="shared" si="231"/>
        <v>4.5692147950682118</v>
      </c>
      <c r="AF358">
        <f t="shared" si="232"/>
        <v>1.1823051405011022</v>
      </c>
      <c r="AG358">
        <f t="shared" si="233"/>
        <v>-0.37961044612944511</v>
      </c>
      <c r="AH358">
        <f t="shared" si="234"/>
        <v>51.977379629630796</v>
      </c>
      <c r="AI358">
        <f t="shared" si="235"/>
        <v>5.1983926062822441</v>
      </c>
      <c r="AJ358">
        <f t="shared" si="236"/>
        <v>56.796161789783596</v>
      </c>
      <c r="AK358">
        <v>-4.1063080794918001E-2</v>
      </c>
      <c r="AL358">
        <v>4.6096905515748098E-2</v>
      </c>
      <c r="AM358">
        <v>3.4472032669875201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51636.150711106944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-0.11832566099320371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1582065402.0310299</v>
      </c>
      <c r="BY358">
        <v>400.21189655172401</v>
      </c>
      <c r="BZ358">
        <v>400.01496551724102</v>
      </c>
      <c r="CA358">
        <v>33.001775862069003</v>
      </c>
      <c r="CB358">
        <v>32.9875068965517</v>
      </c>
      <c r="CC358">
        <v>350.01286206896498</v>
      </c>
      <c r="CD358">
        <v>99.080051724138002</v>
      </c>
      <c r="CE358">
        <v>0.19999162068965501</v>
      </c>
      <c r="CF358">
        <v>31.223600000000001</v>
      </c>
      <c r="CG358">
        <v>30.794248275862099</v>
      </c>
      <c r="CH358">
        <v>999.9</v>
      </c>
      <c r="CI358">
        <v>0</v>
      </c>
      <c r="CJ358">
        <v>0</v>
      </c>
      <c r="CK358">
        <v>9994.5058620689706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0.63103448275862095</v>
      </c>
      <c r="CS358">
        <v>0</v>
      </c>
      <c r="CT358">
        <v>6.5379310344827601</v>
      </c>
      <c r="CU358">
        <v>-2.47241379310345</v>
      </c>
      <c r="CV358">
        <v>38.379275862069001</v>
      </c>
      <c r="CW358">
        <v>43.592413793103397</v>
      </c>
      <c r="CX358">
        <v>41.125</v>
      </c>
      <c r="CY358">
        <v>42.186999999999998</v>
      </c>
      <c r="CZ358">
        <v>39.568517241379297</v>
      </c>
      <c r="DA358">
        <v>0</v>
      </c>
      <c r="DB358">
        <v>0</v>
      </c>
      <c r="DC358">
        <v>0</v>
      </c>
      <c r="DD358">
        <v>1582065413.3</v>
      </c>
      <c r="DE358">
        <v>-0.46923076923076901</v>
      </c>
      <c r="DF358">
        <v>9.9692307264433708</v>
      </c>
      <c r="DG358">
        <v>8.2564105028519492</v>
      </c>
      <c r="DH358">
        <v>7.5884615384615399</v>
      </c>
      <c r="DI358">
        <v>15</v>
      </c>
      <c r="DJ358">
        <v>100</v>
      </c>
      <c r="DK358">
        <v>100</v>
      </c>
      <c r="DL358">
        <v>2.605</v>
      </c>
      <c r="DM358">
        <v>0.52900000000000003</v>
      </c>
      <c r="DN358">
        <v>2</v>
      </c>
      <c r="DO358">
        <v>343.54599999999999</v>
      </c>
      <c r="DP358">
        <v>688.58399999999995</v>
      </c>
      <c r="DQ358">
        <v>30.999700000000001</v>
      </c>
      <c r="DR358">
        <v>30.186599999999999</v>
      </c>
      <c r="DS358">
        <v>30</v>
      </c>
      <c r="DT358">
        <v>30.140899999999998</v>
      </c>
      <c r="DU358">
        <v>30.1584</v>
      </c>
      <c r="DV358">
        <v>21.084399999999999</v>
      </c>
      <c r="DW358">
        <v>9.70885</v>
      </c>
      <c r="DX358">
        <v>100</v>
      </c>
      <c r="DY358">
        <v>31</v>
      </c>
      <c r="DZ358">
        <v>400</v>
      </c>
      <c r="EA358">
        <v>32.874400000000001</v>
      </c>
      <c r="EB358">
        <v>100.279</v>
      </c>
      <c r="EC358">
        <v>100.693</v>
      </c>
    </row>
    <row r="359" spans="1:133" x14ac:dyDescent="0.35">
      <c r="A359">
        <v>343</v>
      </c>
      <c r="B359">
        <v>1582065415.0999999</v>
      </c>
      <c r="C359">
        <v>1710.0999999046301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1582065407.0310299</v>
      </c>
      <c r="O359">
        <f t="shared" si="215"/>
        <v>7.960972154393546E-6</v>
      </c>
      <c r="P359">
        <f t="shared" si="216"/>
        <v>-0.11277608325571381</v>
      </c>
      <c r="Q359">
        <f t="shared" si="217"/>
        <v>400.18886206896599</v>
      </c>
      <c r="R359">
        <f t="shared" si="218"/>
        <v>670.15813439799331</v>
      </c>
      <c r="S359">
        <f t="shared" si="219"/>
        <v>66.533722267944412</v>
      </c>
      <c r="T359">
        <f t="shared" si="220"/>
        <v>39.731002634982005</v>
      </c>
      <c r="U359">
        <f t="shared" si="221"/>
        <v>6.4321611995157683E-4</v>
      </c>
      <c r="V359">
        <f t="shared" si="222"/>
        <v>2.2456250020739832</v>
      </c>
      <c r="W359">
        <f t="shared" si="223"/>
        <v>6.4311378370840769E-4</v>
      </c>
      <c r="X359">
        <f t="shared" si="224"/>
        <v>4.0195530773685028E-4</v>
      </c>
      <c r="Y359">
        <f t="shared" si="225"/>
        <v>0</v>
      </c>
      <c r="Z359">
        <f t="shared" si="226"/>
        <v>31.218319425727067</v>
      </c>
      <c r="AA359">
        <f t="shared" si="227"/>
        <v>30.7885275862069</v>
      </c>
      <c r="AB359">
        <f t="shared" si="228"/>
        <v>4.4572665375099092</v>
      </c>
      <c r="AC359">
        <f t="shared" si="229"/>
        <v>71.711461432299615</v>
      </c>
      <c r="AD359">
        <f t="shared" si="230"/>
        <v>3.276157425101804</v>
      </c>
      <c r="AE359">
        <f t="shared" si="231"/>
        <v>4.5685269267517494</v>
      </c>
      <c r="AF359">
        <f t="shared" si="232"/>
        <v>1.1811091124081052</v>
      </c>
      <c r="AG359">
        <f t="shared" si="233"/>
        <v>-0.35107887200875537</v>
      </c>
      <c r="AH359">
        <f t="shared" si="234"/>
        <v>52.352336577799385</v>
      </c>
      <c r="AI359">
        <f t="shared" si="235"/>
        <v>5.2354176597571636</v>
      </c>
      <c r="AJ359">
        <f t="shared" si="236"/>
        <v>57.236675365547796</v>
      </c>
      <c r="AK359">
        <v>-4.1066069428313499E-2</v>
      </c>
      <c r="AL359">
        <v>4.6100260518553197E-2</v>
      </c>
      <c r="AM359">
        <v>3.4474019383819501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51640.217191505144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-0.11277608325571381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1582065407.0310299</v>
      </c>
      <c r="BY359">
        <v>400.18886206896599</v>
      </c>
      <c r="BZ359">
        <v>400.00099999999998</v>
      </c>
      <c r="CA359">
        <v>32.998958620689699</v>
      </c>
      <c r="CB359">
        <v>32.985762068965499</v>
      </c>
      <c r="CC359">
        <v>350.012724137931</v>
      </c>
      <c r="CD359">
        <v>99.080641379310407</v>
      </c>
      <c r="CE359">
        <v>0.19998934482758601</v>
      </c>
      <c r="CF359">
        <v>31.220955172413799</v>
      </c>
      <c r="CG359">
        <v>30.7885275862069</v>
      </c>
      <c r="CH359">
        <v>999.9</v>
      </c>
      <c r="CI359">
        <v>0</v>
      </c>
      <c r="CJ359">
        <v>0</v>
      </c>
      <c r="CK359">
        <v>9995.1737931034495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1.5344827586206899</v>
      </c>
      <c r="CS359">
        <v>0</v>
      </c>
      <c r="CT359">
        <v>6.3206896551724103</v>
      </c>
      <c r="CU359">
        <v>-2.3793103448275899</v>
      </c>
      <c r="CV359">
        <v>38.377137931034497</v>
      </c>
      <c r="CW359">
        <v>43.585896551724097</v>
      </c>
      <c r="CX359">
        <v>41.125</v>
      </c>
      <c r="CY359">
        <v>42.186999999999998</v>
      </c>
      <c r="CZ359">
        <v>39.561999999999998</v>
      </c>
      <c r="DA359">
        <v>0</v>
      </c>
      <c r="DB359">
        <v>0</v>
      </c>
      <c r="DC359">
        <v>0</v>
      </c>
      <c r="DD359">
        <v>1582065418.7</v>
      </c>
      <c r="DE359">
        <v>0.64615384615384597</v>
      </c>
      <c r="DF359">
        <v>-16.177777651127801</v>
      </c>
      <c r="DG359">
        <v>37.182905890563497</v>
      </c>
      <c r="DH359">
        <v>7.4923076923076897</v>
      </c>
      <c r="DI359">
        <v>15</v>
      </c>
      <c r="DJ359">
        <v>100</v>
      </c>
      <c r="DK359">
        <v>100</v>
      </c>
      <c r="DL359">
        <v>2.605</v>
      </c>
      <c r="DM359">
        <v>0.52900000000000003</v>
      </c>
      <c r="DN359">
        <v>2</v>
      </c>
      <c r="DO359">
        <v>343.27300000000002</v>
      </c>
      <c r="DP359">
        <v>688.74</v>
      </c>
      <c r="DQ359">
        <v>30.9999</v>
      </c>
      <c r="DR359">
        <v>30.186</v>
      </c>
      <c r="DS359">
        <v>30</v>
      </c>
      <c r="DT359">
        <v>30.1387</v>
      </c>
      <c r="DU359">
        <v>30.155999999999999</v>
      </c>
      <c r="DV359">
        <v>21.085999999999999</v>
      </c>
      <c r="DW359">
        <v>9.9964700000000004</v>
      </c>
      <c r="DX359">
        <v>100</v>
      </c>
      <c r="DY359">
        <v>31</v>
      </c>
      <c r="DZ359">
        <v>400</v>
      </c>
      <c r="EA359">
        <v>32.837600000000002</v>
      </c>
      <c r="EB359">
        <v>100.282</v>
      </c>
      <c r="EC359">
        <v>100.694</v>
      </c>
    </row>
    <row r="360" spans="1:133" x14ac:dyDescent="0.35">
      <c r="A360">
        <v>344</v>
      </c>
      <c r="B360">
        <v>1582065420.0999999</v>
      </c>
      <c r="C360">
        <v>1715.0999999046301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1582065412.0310299</v>
      </c>
      <c r="O360">
        <f t="shared" si="215"/>
        <v>1.0546906006520516E-5</v>
      </c>
      <c r="P360">
        <f t="shared" si="216"/>
        <v>-0.10276938012907935</v>
      </c>
      <c r="Q360">
        <f t="shared" si="217"/>
        <v>400.16106896551702</v>
      </c>
      <c r="R360">
        <f t="shared" si="218"/>
        <v>583.24795970010962</v>
      </c>
      <c r="S360">
        <f t="shared" si="219"/>
        <v>57.905059061812928</v>
      </c>
      <c r="T360">
        <f t="shared" si="220"/>
        <v>39.728129258438457</v>
      </c>
      <c r="U360">
        <f t="shared" si="221"/>
        <v>8.5293759535402282E-4</v>
      </c>
      <c r="V360">
        <f t="shared" si="222"/>
        <v>2.2446278667603488</v>
      </c>
      <c r="W360">
        <f t="shared" si="223"/>
        <v>8.5275757622540896E-4</v>
      </c>
      <c r="X360">
        <f t="shared" si="224"/>
        <v>5.3298965557773716E-4</v>
      </c>
      <c r="Y360">
        <f t="shared" si="225"/>
        <v>0</v>
      </c>
      <c r="Z360">
        <f t="shared" si="226"/>
        <v>31.215382538910237</v>
      </c>
      <c r="AA360">
        <f t="shared" si="227"/>
        <v>30.784141379310299</v>
      </c>
      <c r="AB360">
        <f t="shared" si="228"/>
        <v>4.456150202274725</v>
      </c>
      <c r="AC360">
        <f t="shared" si="229"/>
        <v>71.717968017292506</v>
      </c>
      <c r="AD360">
        <f t="shared" si="230"/>
        <v>3.2760668832540398</v>
      </c>
      <c r="AE360">
        <f t="shared" si="231"/>
        <v>4.5679862018178214</v>
      </c>
      <c r="AF360">
        <f t="shared" si="232"/>
        <v>1.1800833190206852</v>
      </c>
      <c r="AG360">
        <f t="shared" si="233"/>
        <v>-0.46511855488755477</v>
      </c>
      <c r="AH360">
        <f t="shared" si="234"/>
        <v>52.608253362810409</v>
      </c>
      <c r="AI360">
        <f t="shared" si="235"/>
        <v>5.2631794667863705</v>
      </c>
      <c r="AJ360">
        <f t="shared" si="236"/>
        <v>57.406314274709224</v>
      </c>
      <c r="AK360">
        <v>-4.1039277528517798E-2</v>
      </c>
      <c r="AL360">
        <v>4.6070184263933202E-2</v>
      </c>
      <c r="AM360">
        <v>3.4456207522033901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51608.242675422407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-0.10276938012907935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1582065412.0310299</v>
      </c>
      <c r="BY360">
        <v>400.16106896551702</v>
      </c>
      <c r="BZ360">
        <v>399.99213793103502</v>
      </c>
      <c r="CA360">
        <v>32.998141379310297</v>
      </c>
      <c r="CB360">
        <v>32.980658620689702</v>
      </c>
      <c r="CC360">
        <v>350.02065517241402</v>
      </c>
      <c r="CD360">
        <v>99.080324137931001</v>
      </c>
      <c r="CE360">
        <v>0.20002155172413799</v>
      </c>
      <c r="CF360">
        <v>31.218875862069002</v>
      </c>
      <c r="CG360">
        <v>30.784141379310299</v>
      </c>
      <c r="CH360">
        <v>999.9</v>
      </c>
      <c r="CI360">
        <v>0</v>
      </c>
      <c r="CJ360">
        <v>0</v>
      </c>
      <c r="CK360">
        <v>9988.6848275862103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-0.37586206896551699</v>
      </c>
      <c r="CS360">
        <v>0</v>
      </c>
      <c r="CT360">
        <v>8.6206896551724093</v>
      </c>
      <c r="CU360">
        <v>-2.3241379310344801</v>
      </c>
      <c r="CV360">
        <v>38.377137931034497</v>
      </c>
      <c r="CW360">
        <v>43.592413793103397</v>
      </c>
      <c r="CX360">
        <v>41.122827586206903</v>
      </c>
      <c r="CY360">
        <v>42.186999999999998</v>
      </c>
      <c r="CZ360">
        <v>39.561999999999998</v>
      </c>
      <c r="DA360">
        <v>0</v>
      </c>
      <c r="DB360">
        <v>0</v>
      </c>
      <c r="DC360">
        <v>0</v>
      </c>
      <c r="DD360">
        <v>1582065423.5</v>
      </c>
      <c r="DE360">
        <v>-0.5</v>
      </c>
      <c r="DF360">
        <v>10.3726499309067</v>
      </c>
      <c r="DG360">
        <v>2.5846152602728001</v>
      </c>
      <c r="DH360">
        <v>10.2307692307692</v>
      </c>
      <c r="DI360">
        <v>15</v>
      </c>
      <c r="DJ360">
        <v>100</v>
      </c>
      <c r="DK360">
        <v>100</v>
      </c>
      <c r="DL360">
        <v>2.605</v>
      </c>
      <c r="DM360">
        <v>0.52900000000000003</v>
      </c>
      <c r="DN360">
        <v>2</v>
      </c>
      <c r="DO360">
        <v>343.35199999999998</v>
      </c>
      <c r="DP360">
        <v>688.61400000000003</v>
      </c>
      <c r="DQ360">
        <v>30.999700000000001</v>
      </c>
      <c r="DR360">
        <v>30.183599999999998</v>
      </c>
      <c r="DS360">
        <v>30</v>
      </c>
      <c r="DT360">
        <v>30.138100000000001</v>
      </c>
      <c r="DU360">
        <v>30.155200000000001</v>
      </c>
      <c r="DV360">
        <v>21.085899999999999</v>
      </c>
      <c r="DW360">
        <v>10.2828</v>
      </c>
      <c r="DX360">
        <v>100</v>
      </c>
      <c r="DY360">
        <v>31</v>
      </c>
      <c r="DZ360">
        <v>400</v>
      </c>
      <c r="EA360">
        <v>32.811300000000003</v>
      </c>
      <c r="EB360">
        <v>100.282</v>
      </c>
      <c r="EC360">
        <v>100.696</v>
      </c>
    </row>
    <row r="361" spans="1:133" x14ac:dyDescent="0.35">
      <c r="A361">
        <v>345</v>
      </c>
      <c r="B361">
        <v>1582065425.0999999</v>
      </c>
      <c r="C361">
        <v>1720.0999999046301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1582065417.0310299</v>
      </c>
      <c r="O361">
        <f t="shared" si="215"/>
        <v>2.0700245020248382E-5</v>
      </c>
      <c r="P361">
        <f t="shared" si="216"/>
        <v>-8.7941437411909143E-2</v>
      </c>
      <c r="Q361">
        <f t="shared" si="217"/>
        <v>400.13906896551703</v>
      </c>
      <c r="R361">
        <f t="shared" si="218"/>
        <v>475.50844013154068</v>
      </c>
      <c r="S361">
        <f t="shared" si="219"/>
        <v>47.208936096839821</v>
      </c>
      <c r="T361">
        <f t="shared" si="220"/>
        <v>39.726192307788409</v>
      </c>
      <c r="U361">
        <f t="shared" si="221"/>
        <v>1.6750859762457652E-3</v>
      </c>
      <c r="V361">
        <f t="shared" si="222"/>
        <v>2.2461149125546602</v>
      </c>
      <c r="W361">
        <f t="shared" si="223"/>
        <v>1.6743922702526334E-3</v>
      </c>
      <c r="X361">
        <f t="shared" si="224"/>
        <v>1.0465574701866123E-3</v>
      </c>
      <c r="Y361">
        <f t="shared" si="225"/>
        <v>0</v>
      </c>
      <c r="Z361">
        <f t="shared" si="226"/>
        <v>31.210592654704342</v>
      </c>
      <c r="AA361">
        <f t="shared" si="227"/>
        <v>30.7817655172414</v>
      </c>
      <c r="AB361">
        <f t="shared" si="228"/>
        <v>4.4555456223892405</v>
      </c>
      <c r="AC361">
        <f t="shared" si="229"/>
        <v>71.721086547513707</v>
      </c>
      <c r="AD361">
        <f t="shared" si="230"/>
        <v>3.2759424571486075</v>
      </c>
      <c r="AE361">
        <f t="shared" si="231"/>
        <v>4.5676140934902936</v>
      </c>
      <c r="AF361">
        <f t="shared" si="232"/>
        <v>1.1796031652406329</v>
      </c>
      <c r="AG361">
        <f t="shared" si="233"/>
        <v>-0.91288080539295369</v>
      </c>
      <c r="AH361">
        <f t="shared" si="234"/>
        <v>52.757517437024084</v>
      </c>
      <c r="AI361">
        <f t="shared" si="235"/>
        <v>5.2745191006781811</v>
      </c>
      <c r="AJ361">
        <f t="shared" si="236"/>
        <v>57.119155732309309</v>
      </c>
      <c r="AK361">
        <v>-4.10792366890258E-2</v>
      </c>
      <c r="AL361">
        <v>4.61150419222182E-2</v>
      </c>
      <c r="AM361">
        <v>3.4482771818262798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51656.703092016687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-8.7941437411909143E-2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1582065417.0310299</v>
      </c>
      <c r="BY361">
        <v>400.13906896551703</v>
      </c>
      <c r="BZ361">
        <v>400.002517241379</v>
      </c>
      <c r="CA361">
        <v>32.9966827586207</v>
      </c>
      <c r="CB361">
        <v>32.9623689655172</v>
      </c>
      <c r="CC361">
        <v>350.01444827586198</v>
      </c>
      <c r="CD361">
        <v>99.081003448275794</v>
      </c>
      <c r="CE361">
        <v>0.19996006896551699</v>
      </c>
      <c r="CF361">
        <v>31.217444827586199</v>
      </c>
      <c r="CG361">
        <v>30.7817655172414</v>
      </c>
      <c r="CH361">
        <v>999.9</v>
      </c>
      <c r="CI361">
        <v>0</v>
      </c>
      <c r="CJ361">
        <v>0</v>
      </c>
      <c r="CK361">
        <v>9998.3420689655195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-2.6275862068965501</v>
      </c>
      <c r="CS361">
        <v>0</v>
      </c>
      <c r="CT361">
        <v>10.1103448275862</v>
      </c>
      <c r="CU361">
        <v>-2.31034482758621</v>
      </c>
      <c r="CV361">
        <v>38.375</v>
      </c>
      <c r="CW361">
        <v>43.588068965517202</v>
      </c>
      <c r="CX361">
        <v>41.122827586206903</v>
      </c>
      <c r="CY361">
        <v>42.186999999999998</v>
      </c>
      <c r="CZ361">
        <v>39.561999999999998</v>
      </c>
      <c r="DA361">
        <v>0</v>
      </c>
      <c r="DB361">
        <v>0</v>
      </c>
      <c r="DC361">
        <v>0</v>
      </c>
      <c r="DD361">
        <v>1582065428.3</v>
      </c>
      <c r="DE361">
        <v>-1.91923076923077</v>
      </c>
      <c r="DF361">
        <v>-7.1213668475257501</v>
      </c>
      <c r="DG361">
        <v>6.0102564448092304</v>
      </c>
      <c r="DH361">
        <v>10.353846153846201</v>
      </c>
      <c r="DI361">
        <v>15</v>
      </c>
      <c r="DJ361">
        <v>100</v>
      </c>
      <c r="DK361">
        <v>100</v>
      </c>
      <c r="DL361">
        <v>2.605</v>
      </c>
      <c r="DM361">
        <v>0.52900000000000003</v>
      </c>
      <c r="DN361">
        <v>2</v>
      </c>
      <c r="DO361">
        <v>343.197</v>
      </c>
      <c r="DP361">
        <v>688.69799999999998</v>
      </c>
      <c r="DQ361">
        <v>30.999500000000001</v>
      </c>
      <c r="DR361">
        <v>30.1814</v>
      </c>
      <c r="DS361">
        <v>30</v>
      </c>
      <c r="DT361">
        <v>30.1357</v>
      </c>
      <c r="DU361">
        <v>30.1525</v>
      </c>
      <c r="DV361">
        <v>21.0808</v>
      </c>
      <c r="DW361">
        <v>10.2828</v>
      </c>
      <c r="DX361">
        <v>100</v>
      </c>
      <c r="DY361">
        <v>31</v>
      </c>
      <c r="DZ361">
        <v>400</v>
      </c>
      <c r="EA361">
        <v>32.787199999999999</v>
      </c>
      <c r="EB361">
        <v>100.282</v>
      </c>
      <c r="EC361">
        <v>100.69499999999999</v>
      </c>
    </row>
    <row r="362" spans="1:133" x14ac:dyDescent="0.35">
      <c r="A362">
        <v>346</v>
      </c>
      <c r="B362">
        <v>1582065430.0999999</v>
      </c>
      <c r="C362">
        <v>1725.0999999046301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1582065422.0310299</v>
      </c>
      <c r="O362">
        <f t="shared" si="215"/>
        <v>3.9332627172483708E-5</v>
      </c>
      <c r="P362">
        <f t="shared" si="216"/>
        <v>-8.1879278843684886E-2</v>
      </c>
      <c r="Q362">
        <f t="shared" si="217"/>
        <v>400.13589655172399</v>
      </c>
      <c r="R362">
        <f t="shared" si="218"/>
        <v>433.09309292195428</v>
      </c>
      <c r="S362">
        <f t="shared" si="219"/>
        <v>42.997893270636787</v>
      </c>
      <c r="T362">
        <f t="shared" si="220"/>
        <v>39.725871538620972</v>
      </c>
      <c r="U362">
        <f t="shared" si="221"/>
        <v>3.181671190426024E-3</v>
      </c>
      <c r="V362">
        <f t="shared" si="222"/>
        <v>2.2468057587081294</v>
      </c>
      <c r="W362">
        <f t="shared" si="223"/>
        <v>3.1791702477893123E-3</v>
      </c>
      <c r="X362">
        <f t="shared" si="224"/>
        <v>1.9872059355967131E-3</v>
      </c>
      <c r="Y362">
        <f t="shared" si="225"/>
        <v>0</v>
      </c>
      <c r="Z362">
        <f t="shared" si="226"/>
        <v>31.203201021877071</v>
      </c>
      <c r="AA362">
        <f t="shared" si="227"/>
        <v>30.7827206896552</v>
      </c>
      <c r="AB362">
        <f t="shared" si="228"/>
        <v>4.4557886742181703</v>
      </c>
      <c r="AC362">
        <f t="shared" si="229"/>
        <v>71.712281309919149</v>
      </c>
      <c r="AD362">
        <f t="shared" si="230"/>
        <v>3.2753113729276029</v>
      </c>
      <c r="AE362">
        <f t="shared" si="231"/>
        <v>4.5672949083472627</v>
      </c>
      <c r="AF362">
        <f t="shared" si="232"/>
        <v>1.1804773012905674</v>
      </c>
      <c r="AG362">
        <f t="shared" si="233"/>
        <v>-1.7345688583065315</v>
      </c>
      <c r="AH362">
        <f t="shared" si="234"/>
        <v>52.509347170572781</v>
      </c>
      <c r="AI362">
        <f t="shared" si="235"/>
        <v>5.2480866149643326</v>
      </c>
      <c r="AJ362">
        <f t="shared" si="236"/>
        <v>56.022864927230579</v>
      </c>
      <c r="AK362">
        <v>-4.1097808864190399E-2</v>
      </c>
      <c r="AL362">
        <v>4.6135890815852301E-2</v>
      </c>
      <c r="AM362">
        <v>3.4495115329238701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51679.310106313038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-8.1879278843684886E-2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1582065422.0310299</v>
      </c>
      <c r="BY362">
        <v>400.13589655172399</v>
      </c>
      <c r="BZ362">
        <v>400.02251724137898</v>
      </c>
      <c r="CA362">
        <v>32.9903310344828</v>
      </c>
      <c r="CB362">
        <v>32.925131034482803</v>
      </c>
      <c r="CC362">
        <v>350.01562068965501</v>
      </c>
      <c r="CD362">
        <v>99.080968965517201</v>
      </c>
      <c r="CE362">
        <v>0.199980034482759</v>
      </c>
      <c r="CF362">
        <v>31.216217241379301</v>
      </c>
      <c r="CG362">
        <v>30.7827206896552</v>
      </c>
      <c r="CH362">
        <v>999.9</v>
      </c>
      <c r="CI362">
        <v>0</v>
      </c>
      <c r="CJ362">
        <v>0</v>
      </c>
      <c r="CK362">
        <v>10002.865862069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-3.13448275862069</v>
      </c>
      <c r="CS362">
        <v>0</v>
      </c>
      <c r="CT362">
        <v>10.2344827586207</v>
      </c>
      <c r="CU362">
        <v>-2.4655172413793101</v>
      </c>
      <c r="CV362">
        <v>38.375</v>
      </c>
      <c r="CW362">
        <v>43.577206896551701</v>
      </c>
      <c r="CX362">
        <v>41.116310344827603</v>
      </c>
      <c r="CY362">
        <v>42.184862068965501</v>
      </c>
      <c r="CZ362">
        <v>39.561999999999998</v>
      </c>
      <c r="DA362">
        <v>0</v>
      </c>
      <c r="DB362">
        <v>0</v>
      </c>
      <c r="DC362">
        <v>0</v>
      </c>
      <c r="DD362">
        <v>1582065433.7</v>
      </c>
      <c r="DE362">
        <v>-3.1769230769230798</v>
      </c>
      <c r="DF362">
        <v>-20.957264588629702</v>
      </c>
      <c r="DG362">
        <v>4.8307692698687097</v>
      </c>
      <c r="DH362">
        <v>11.211538461538501</v>
      </c>
      <c r="DI362">
        <v>15</v>
      </c>
      <c r="DJ362">
        <v>100</v>
      </c>
      <c r="DK362">
        <v>100</v>
      </c>
      <c r="DL362">
        <v>2.605</v>
      </c>
      <c r="DM362">
        <v>0.52900000000000003</v>
      </c>
      <c r="DN362">
        <v>2</v>
      </c>
      <c r="DO362">
        <v>343.22199999999998</v>
      </c>
      <c r="DP362">
        <v>688.76800000000003</v>
      </c>
      <c r="DQ362">
        <v>30.999500000000001</v>
      </c>
      <c r="DR362">
        <v>30.180700000000002</v>
      </c>
      <c r="DS362">
        <v>30.0001</v>
      </c>
      <c r="DT362">
        <v>30.133500000000002</v>
      </c>
      <c r="DU362">
        <v>30.150700000000001</v>
      </c>
      <c r="DV362">
        <v>21.081299999999999</v>
      </c>
      <c r="DW362">
        <v>10.2828</v>
      </c>
      <c r="DX362">
        <v>100</v>
      </c>
      <c r="DY362">
        <v>31</v>
      </c>
      <c r="DZ362">
        <v>400</v>
      </c>
      <c r="EA362">
        <v>32.776499999999999</v>
      </c>
      <c r="EB362">
        <v>100.282</v>
      </c>
      <c r="EC362">
        <v>100.694</v>
      </c>
    </row>
    <row r="363" spans="1:133" x14ac:dyDescent="0.35">
      <c r="A363">
        <v>347</v>
      </c>
      <c r="B363">
        <v>1582065435.0999999</v>
      </c>
      <c r="C363">
        <v>1730.0999999046301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1582065427.0310299</v>
      </c>
      <c r="O363">
        <f t="shared" si="215"/>
        <v>5.5096683042146358E-5</v>
      </c>
      <c r="P363">
        <f t="shared" si="216"/>
        <v>-8.7404655734148504E-2</v>
      </c>
      <c r="Q363">
        <f t="shared" si="217"/>
        <v>400.15258620689701</v>
      </c>
      <c r="R363">
        <f t="shared" si="218"/>
        <v>423.43860771054375</v>
      </c>
      <c r="S363">
        <f t="shared" si="219"/>
        <v>42.039502342474762</v>
      </c>
      <c r="T363">
        <f t="shared" si="220"/>
        <v>39.727637676089266</v>
      </c>
      <c r="U363">
        <f t="shared" si="221"/>
        <v>4.450880039041768E-3</v>
      </c>
      <c r="V363">
        <f t="shared" si="222"/>
        <v>2.2471425400573586</v>
      </c>
      <c r="W363">
        <f t="shared" si="223"/>
        <v>4.4459881920054468E-3</v>
      </c>
      <c r="X363">
        <f t="shared" si="224"/>
        <v>2.7791816751619697E-3</v>
      </c>
      <c r="Y363">
        <f t="shared" si="225"/>
        <v>0</v>
      </c>
      <c r="Z363">
        <f t="shared" si="226"/>
        <v>31.197693649294195</v>
      </c>
      <c r="AA363">
        <f t="shared" si="227"/>
        <v>30.784968965517201</v>
      </c>
      <c r="AB363">
        <f t="shared" si="228"/>
        <v>4.4563608129205399</v>
      </c>
      <c r="AC363">
        <f t="shared" si="229"/>
        <v>71.68305465310371</v>
      </c>
      <c r="AD363">
        <f t="shared" si="230"/>
        <v>3.2739218777683785</v>
      </c>
      <c r="AE363">
        <f t="shared" si="231"/>
        <v>4.5672187012842729</v>
      </c>
      <c r="AF363">
        <f t="shared" si="232"/>
        <v>1.1824389351521614</v>
      </c>
      <c r="AG363">
        <f t="shared" si="233"/>
        <v>-2.4297637221586545</v>
      </c>
      <c r="AH363">
        <f t="shared" si="234"/>
        <v>52.209335084925939</v>
      </c>
      <c r="AI363">
        <f t="shared" si="235"/>
        <v>5.2173699391805917</v>
      </c>
      <c r="AJ363">
        <f t="shared" si="236"/>
        <v>54.996941301947878</v>
      </c>
      <c r="AK363">
        <v>-4.1106864498900601E-2</v>
      </c>
      <c r="AL363">
        <v>4.6146056559131697E-2</v>
      </c>
      <c r="AM363">
        <v>3.4501133226629901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51690.286518815112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-8.7404655734148504E-2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1582065427.0310299</v>
      </c>
      <c r="BY363">
        <v>400.15258620689701</v>
      </c>
      <c r="BZ363">
        <v>400.04055172413803</v>
      </c>
      <c r="CA363">
        <v>32.9762448275862</v>
      </c>
      <c r="CB363">
        <v>32.884913793103401</v>
      </c>
      <c r="CC363">
        <v>350.02210344827603</v>
      </c>
      <c r="CD363">
        <v>99.081248275862094</v>
      </c>
      <c r="CE363">
        <v>0.199973551724138</v>
      </c>
      <c r="CF363">
        <v>31.215924137931001</v>
      </c>
      <c r="CG363">
        <v>30.784968965517201</v>
      </c>
      <c r="CH363">
        <v>999.9</v>
      </c>
      <c r="CI363">
        <v>0</v>
      </c>
      <c r="CJ363">
        <v>0</v>
      </c>
      <c r="CK363">
        <v>10005.0417241379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-2.5448275862069001</v>
      </c>
      <c r="CS363">
        <v>0</v>
      </c>
      <c r="CT363">
        <v>9.1034482758620694</v>
      </c>
      <c r="CU363">
        <v>-2.7</v>
      </c>
      <c r="CV363">
        <v>38.375</v>
      </c>
      <c r="CW363">
        <v>43.5663448275862</v>
      </c>
      <c r="CX363">
        <v>41.109793103448297</v>
      </c>
      <c r="CY363">
        <v>42.184862068965501</v>
      </c>
      <c r="CZ363">
        <v>39.561999999999998</v>
      </c>
      <c r="DA363">
        <v>0</v>
      </c>
      <c r="DB363">
        <v>0</v>
      </c>
      <c r="DC363">
        <v>0</v>
      </c>
      <c r="DD363">
        <v>1582065438.5</v>
      </c>
      <c r="DE363">
        <v>-3.45</v>
      </c>
      <c r="DF363">
        <v>4.5094018389467099</v>
      </c>
      <c r="DG363">
        <v>-17.3025639707656</v>
      </c>
      <c r="DH363">
        <v>11.6884615384615</v>
      </c>
      <c r="DI363">
        <v>15</v>
      </c>
      <c r="DJ363">
        <v>100</v>
      </c>
      <c r="DK363">
        <v>100</v>
      </c>
      <c r="DL363">
        <v>2.605</v>
      </c>
      <c r="DM363">
        <v>0.52900000000000003</v>
      </c>
      <c r="DN363">
        <v>2</v>
      </c>
      <c r="DO363">
        <v>343.37200000000001</v>
      </c>
      <c r="DP363">
        <v>688.673</v>
      </c>
      <c r="DQ363">
        <v>30.999600000000001</v>
      </c>
      <c r="DR363">
        <v>30.1784</v>
      </c>
      <c r="DS363">
        <v>30</v>
      </c>
      <c r="DT363">
        <v>30.1328</v>
      </c>
      <c r="DU363">
        <v>30.148599999999998</v>
      </c>
      <c r="DV363">
        <v>21.0791</v>
      </c>
      <c r="DW363">
        <v>10.2828</v>
      </c>
      <c r="DX363">
        <v>100</v>
      </c>
      <c r="DY363">
        <v>31</v>
      </c>
      <c r="DZ363">
        <v>400</v>
      </c>
      <c r="EA363">
        <v>32.770000000000003</v>
      </c>
      <c r="EB363">
        <v>100.282</v>
      </c>
      <c r="EC363">
        <v>100.69499999999999</v>
      </c>
    </row>
    <row r="364" spans="1:133" x14ac:dyDescent="0.35">
      <c r="A364">
        <v>348</v>
      </c>
      <c r="B364">
        <v>1582065440.0999999</v>
      </c>
      <c r="C364">
        <v>1735.0999999046301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1582065432.0310299</v>
      </c>
      <c r="O364">
        <f t="shared" si="215"/>
        <v>6.2769056056221441E-5</v>
      </c>
      <c r="P364">
        <f t="shared" si="216"/>
        <v>-9.8099321020348906E-2</v>
      </c>
      <c r="Q364">
        <f t="shared" si="217"/>
        <v>400.16720689655199</v>
      </c>
      <c r="R364">
        <f t="shared" si="218"/>
        <v>423.02108310202794</v>
      </c>
      <c r="S364">
        <f t="shared" si="219"/>
        <v>41.997716779867169</v>
      </c>
      <c r="T364">
        <f t="shared" si="220"/>
        <v>39.728774028452982</v>
      </c>
      <c r="U364">
        <f t="shared" si="221"/>
        <v>5.0646214495944459E-3</v>
      </c>
      <c r="V364">
        <f t="shared" si="222"/>
        <v>2.2477070990287147</v>
      </c>
      <c r="W364">
        <f t="shared" si="223"/>
        <v>5.0582901181165053E-3</v>
      </c>
      <c r="X364">
        <f t="shared" si="224"/>
        <v>3.1619994967488733E-3</v>
      </c>
      <c r="Y364">
        <f t="shared" si="225"/>
        <v>0</v>
      </c>
      <c r="Z364">
        <f t="shared" si="226"/>
        <v>31.19527008958271</v>
      </c>
      <c r="AA364">
        <f t="shared" si="227"/>
        <v>30.783948275862102</v>
      </c>
      <c r="AB364">
        <f t="shared" si="228"/>
        <v>4.4561010610383818</v>
      </c>
      <c r="AC364">
        <f t="shared" si="229"/>
        <v>71.641963730921773</v>
      </c>
      <c r="AD364">
        <f t="shared" si="230"/>
        <v>3.2720657192700804</v>
      </c>
      <c r="AE364">
        <f t="shared" si="231"/>
        <v>4.5672473908721267</v>
      </c>
      <c r="AF364">
        <f t="shared" si="232"/>
        <v>1.1840353417683014</v>
      </c>
      <c r="AG364">
        <f t="shared" si="233"/>
        <v>-2.7681153720793654</v>
      </c>
      <c r="AH364">
        <f t="shared" si="234"/>
        <v>52.359508785569496</v>
      </c>
      <c r="AI364">
        <f t="shared" si="235"/>
        <v>5.2310393542231095</v>
      </c>
      <c r="AJ364">
        <f t="shared" si="236"/>
        <v>54.822432767713238</v>
      </c>
      <c r="AK364">
        <v>-4.1122047536089598E-2</v>
      </c>
      <c r="AL364">
        <v>4.61631008484834E-2</v>
      </c>
      <c r="AM364">
        <v>3.4511222052370401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51708.559484300691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-9.8099321020348906E-2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1582065432.0310299</v>
      </c>
      <c r="BY364">
        <v>400.16720689655199</v>
      </c>
      <c r="BZ364">
        <v>400.04210344827601</v>
      </c>
      <c r="CA364">
        <v>32.9578103448276</v>
      </c>
      <c r="CB364">
        <v>32.853758620689703</v>
      </c>
      <c r="CC364">
        <v>350.02010344827602</v>
      </c>
      <c r="CD364">
        <v>99.080468965517298</v>
      </c>
      <c r="CE364">
        <v>0.199965172413793</v>
      </c>
      <c r="CF364">
        <v>31.216034482758602</v>
      </c>
      <c r="CG364">
        <v>30.783948275862102</v>
      </c>
      <c r="CH364">
        <v>999.9</v>
      </c>
      <c r="CI364">
        <v>0</v>
      </c>
      <c r="CJ364">
        <v>0</v>
      </c>
      <c r="CK364">
        <v>10008.815862068999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-0.92758620689655202</v>
      </c>
      <c r="CS364">
        <v>0</v>
      </c>
      <c r="CT364">
        <v>10.248275862069001</v>
      </c>
      <c r="CU364">
        <v>-2.3206896551724099</v>
      </c>
      <c r="CV364">
        <v>38.375</v>
      </c>
      <c r="CW364">
        <v>43.561999999999998</v>
      </c>
      <c r="CX364">
        <v>41.096758620689698</v>
      </c>
      <c r="CY364">
        <v>42.169896551724101</v>
      </c>
      <c r="CZ364">
        <v>39.561999999999998</v>
      </c>
      <c r="DA364">
        <v>0</v>
      </c>
      <c r="DB364">
        <v>0</v>
      </c>
      <c r="DC364">
        <v>0</v>
      </c>
      <c r="DD364">
        <v>1582065443.3</v>
      </c>
      <c r="DE364">
        <v>-1.6038461538461499</v>
      </c>
      <c r="DF364">
        <v>29.9384616871959</v>
      </c>
      <c r="DG364">
        <v>17.822222129169099</v>
      </c>
      <c r="DH364">
        <v>11.5115384615385</v>
      </c>
      <c r="DI364">
        <v>15</v>
      </c>
      <c r="DJ364">
        <v>100</v>
      </c>
      <c r="DK364">
        <v>100</v>
      </c>
      <c r="DL364">
        <v>2.605</v>
      </c>
      <c r="DM364">
        <v>0.52900000000000003</v>
      </c>
      <c r="DN364">
        <v>2</v>
      </c>
      <c r="DO364">
        <v>343.31200000000001</v>
      </c>
      <c r="DP364">
        <v>688.50199999999995</v>
      </c>
      <c r="DQ364">
        <v>30.999700000000001</v>
      </c>
      <c r="DR364">
        <v>30.176200000000001</v>
      </c>
      <c r="DS364">
        <v>30</v>
      </c>
      <c r="DT364">
        <v>30.130400000000002</v>
      </c>
      <c r="DU364">
        <v>30.148</v>
      </c>
      <c r="DV364">
        <v>21.077400000000001</v>
      </c>
      <c r="DW364">
        <v>10.5572</v>
      </c>
      <c r="DX364">
        <v>100</v>
      </c>
      <c r="DY364">
        <v>31</v>
      </c>
      <c r="DZ364">
        <v>400</v>
      </c>
      <c r="EA364">
        <v>32.761000000000003</v>
      </c>
      <c r="EB364">
        <v>100.285</v>
      </c>
      <c r="EC364">
        <v>100.696</v>
      </c>
    </row>
    <row r="365" spans="1:133" x14ac:dyDescent="0.35">
      <c r="A365">
        <v>349</v>
      </c>
      <c r="B365">
        <v>1582065445.0999999</v>
      </c>
      <c r="C365">
        <v>1740.0999999046301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1582065437.0310299</v>
      </c>
      <c r="O365">
        <f t="shared" si="215"/>
        <v>6.3042576400384437E-5</v>
      </c>
      <c r="P365">
        <f t="shared" si="216"/>
        <v>-0.10424471548250668</v>
      </c>
      <c r="Q365">
        <f t="shared" si="217"/>
        <v>400.18075862069003</v>
      </c>
      <c r="R365">
        <f t="shared" si="218"/>
        <v>424.85639260781392</v>
      </c>
      <c r="S365">
        <f t="shared" si="219"/>
        <v>42.179688042081978</v>
      </c>
      <c r="T365">
        <f t="shared" si="220"/>
        <v>39.729894271935613</v>
      </c>
      <c r="U365">
        <f t="shared" si="221"/>
        <v>5.0785414543041705E-3</v>
      </c>
      <c r="V365">
        <f t="shared" si="222"/>
        <v>2.2456045532712334</v>
      </c>
      <c r="W365">
        <f t="shared" si="223"/>
        <v>5.0721693430386587E-3</v>
      </c>
      <c r="X365">
        <f t="shared" si="224"/>
        <v>3.1706776694610389E-3</v>
      </c>
      <c r="Y365">
        <f t="shared" si="225"/>
        <v>0</v>
      </c>
      <c r="Z365">
        <f t="shared" si="226"/>
        <v>31.196168775048154</v>
      </c>
      <c r="AA365">
        <f t="shared" si="227"/>
        <v>30.783803448275901</v>
      </c>
      <c r="AB365">
        <f t="shared" si="228"/>
        <v>4.4560642054209127</v>
      </c>
      <c r="AC365">
        <f t="shared" si="229"/>
        <v>71.595215842520261</v>
      </c>
      <c r="AD365">
        <f t="shared" si="230"/>
        <v>3.2701180636455809</v>
      </c>
      <c r="AE365">
        <f t="shared" si="231"/>
        <v>4.5675091906119567</v>
      </c>
      <c r="AF365">
        <f t="shared" si="232"/>
        <v>1.1859461417753319</v>
      </c>
      <c r="AG365">
        <f t="shared" si="233"/>
        <v>-2.7801776192569538</v>
      </c>
      <c r="AH365">
        <f t="shared" si="234"/>
        <v>52.449964277144169</v>
      </c>
      <c r="AI365">
        <f t="shared" si="235"/>
        <v>5.2450049940673962</v>
      </c>
      <c r="AJ365">
        <f t="shared" si="236"/>
        <v>54.914791651954609</v>
      </c>
      <c r="AK365">
        <v>-4.1065519884650903E-2</v>
      </c>
      <c r="AL365">
        <v>4.6099643607649302E-2</v>
      </c>
      <c r="AM365">
        <v>3.4473654074727702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51640.20291079965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-0.10424471548250668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1582065437.0310299</v>
      </c>
      <c r="BY365">
        <v>400.18075862069003</v>
      </c>
      <c r="BZ365">
        <v>400.04531034482801</v>
      </c>
      <c r="CA365">
        <v>32.9383793103448</v>
      </c>
      <c r="CB365">
        <v>32.833872413793102</v>
      </c>
      <c r="CC365">
        <v>350.02124137931003</v>
      </c>
      <c r="CD365">
        <v>99.079899999999995</v>
      </c>
      <c r="CE365">
        <v>0.199971448275862</v>
      </c>
      <c r="CF365">
        <v>31.217041379310299</v>
      </c>
      <c r="CG365">
        <v>30.783803448275901</v>
      </c>
      <c r="CH365">
        <v>999.9</v>
      </c>
      <c r="CI365">
        <v>0</v>
      </c>
      <c r="CJ365">
        <v>0</v>
      </c>
      <c r="CK365">
        <v>9995.1148275862106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0.56206896551724095</v>
      </c>
      <c r="CS365">
        <v>0</v>
      </c>
      <c r="CT365">
        <v>11.186206896551701</v>
      </c>
      <c r="CU365">
        <v>-2.0689655172413799</v>
      </c>
      <c r="CV365">
        <v>38.375</v>
      </c>
      <c r="CW365">
        <v>43.561999999999998</v>
      </c>
      <c r="CX365">
        <v>41.081551724137903</v>
      </c>
      <c r="CY365">
        <v>42.154931034482701</v>
      </c>
      <c r="CZ365">
        <v>39.561999999999998</v>
      </c>
      <c r="DA365">
        <v>0</v>
      </c>
      <c r="DB365">
        <v>0</v>
      </c>
      <c r="DC365">
        <v>0</v>
      </c>
      <c r="DD365">
        <v>1582065448.7</v>
      </c>
      <c r="DE365">
        <v>0.91153846153846196</v>
      </c>
      <c r="DF365">
        <v>28.837606908210699</v>
      </c>
      <c r="DG365">
        <v>-4.7179486225469196</v>
      </c>
      <c r="DH365">
        <v>11.669230769230801</v>
      </c>
      <c r="DI365">
        <v>15</v>
      </c>
      <c r="DJ365">
        <v>100</v>
      </c>
      <c r="DK365">
        <v>100</v>
      </c>
      <c r="DL365">
        <v>2.605</v>
      </c>
      <c r="DM365">
        <v>0.52900000000000003</v>
      </c>
      <c r="DN365">
        <v>2</v>
      </c>
      <c r="DO365">
        <v>343.31200000000001</v>
      </c>
      <c r="DP365">
        <v>688.58699999999999</v>
      </c>
      <c r="DQ365">
        <v>30.9998</v>
      </c>
      <c r="DR365">
        <v>30.174900000000001</v>
      </c>
      <c r="DS365">
        <v>30</v>
      </c>
      <c r="DT365">
        <v>30.1282</v>
      </c>
      <c r="DU365">
        <v>30.145499999999998</v>
      </c>
      <c r="DV365">
        <v>21.075199999999999</v>
      </c>
      <c r="DW365">
        <v>10.5572</v>
      </c>
      <c r="DX365">
        <v>100</v>
      </c>
      <c r="DY365">
        <v>31</v>
      </c>
      <c r="DZ365">
        <v>400</v>
      </c>
      <c r="EA365">
        <v>32.759399999999999</v>
      </c>
      <c r="EB365">
        <v>100.28400000000001</v>
      </c>
      <c r="EC365">
        <v>100.697</v>
      </c>
    </row>
    <row r="366" spans="1:133" x14ac:dyDescent="0.35">
      <c r="A366">
        <v>350</v>
      </c>
      <c r="B366">
        <v>1582065450.0999999</v>
      </c>
      <c r="C366">
        <v>1745.0999999046301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1582065442.0310299</v>
      </c>
      <c r="O366">
        <f t="shared" si="215"/>
        <v>6.2583494218060933E-5</v>
      </c>
      <c r="P366">
        <f t="shared" si="216"/>
        <v>-0.10864683688923089</v>
      </c>
      <c r="Q366">
        <f t="shared" si="217"/>
        <v>400.17882758620698</v>
      </c>
      <c r="R366">
        <f t="shared" si="218"/>
        <v>426.50614629803664</v>
      </c>
      <c r="S366">
        <f t="shared" si="219"/>
        <v>42.343268270866808</v>
      </c>
      <c r="T366">
        <f t="shared" si="220"/>
        <v>39.729508237761401</v>
      </c>
      <c r="U366">
        <f t="shared" si="221"/>
        <v>5.0360890013730845E-3</v>
      </c>
      <c r="V366">
        <f t="shared" si="222"/>
        <v>2.2461429871052512</v>
      </c>
      <c r="W366">
        <f t="shared" si="223"/>
        <v>5.0298244052167738E-3</v>
      </c>
      <c r="X366">
        <f t="shared" si="224"/>
        <v>3.1442024405779938E-3</v>
      </c>
      <c r="Y366">
        <f t="shared" si="225"/>
        <v>0</v>
      </c>
      <c r="Z366">
        <f t="shared" si="226"/>
        <v>31.196680465115712</v>
      </c>
      <c r="AA366">
        <f t="shared" si="227"/>
        <v>30.782396551724101</v>
      </c>
      <c r="AB366">
        <f t="shared" si="228"/>
        <v>4.4557061932414683</v>
      </c>
      <c r="AC366">
        <f t="shared" si="229"/>
        <v>71.557869233641156</v>
      </c>
      <c r="AD366">
        <f t="shared" si="230"/>
        <v>3.2684783377499995</v>
      </c>
      <c r="AE366">
        <f t="shared" si="231"/>
        <v>4.5676015408986013</v>
      </c>
      <c r="AF366">
        <f t="shared" si="232"/>
        <v>1.1872278554914688</v>
      </c>
      <c r="AG366">
        <f t="shared" si="233"/>
        <v>-2.7599320950164872</v>
      </c>
      <c r="AH366">
        <f t="shared" si="234"/>
        <v>52.675916413555811</v>
      </c>
      <c r="AI366">
        <f t="shared" si="235"/>
        <v>5.2663102152070973</v>
      </c>
      <c r="AJ366">
        <f t="shared" si="236"/>
        <v>55.182294533746422</v>
      </c>
      <c r="AK366">
        <v>-4.1079991323379E-2</v>
      </c>
      <c r="AL366">
        <v>4.6115889065389201E-2</v>
      </c>
      <c r="AM366">
        <v>3.44832734035456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51657.586534741647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-0.10864683688923089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1582065442.0310299</v>
      </c>
      <c r="BY366">
        <v>400.17882758620698</v>
      </c>
      <c r="BZ366">
        <v>400.03551724137901</v>
      </c>
      <c r="CA366">
        <v>32.922024137930997</v>
      </c>
      <c r="CB366">
        <v>32.818275862069001</v>
      </c>
      <c r="CC366">
        <v>350.01903448275903</v>
      </c>
      <c r="CD366">
        <v>99.079362068965494</v>
      </c>
      <c r="CE366">
        <v>0.20002379310344801</v>
      </c>
      <c r="CF366">
        <v>31.2173965517241</v>
      </c>
      <c r="CG366">
        <v>30.782396551724101</v>
      </c>
      <c r="CH366">
        <v>999.9</v>
      </c>
      <c r="CI366">
        <v>0</v>
      </c>
      <c r="CJ366">
        <v>0</v>
      </c>
      <c r="CK366">
        <v>9998.6913793103395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1.97241379310345</v>
      </c>
      <c r="CS366">
        <v>0</v>
      </c>
      <c r="CT366">
        <v>10.5413793103448</v>
      </c>
      <c r="CU366">
        <v>-1.97586206896552</v>
      </c>
      <c r="CV366">
        <v>38.375</v>
      </c>
      <c r="CW366">
        <v>43.561999999999998</v>
      </c>
      <c r="CX366">
        <v>41.068517241379297</v>
      </c>
      <c r="CY366">
        <v>42.146379310344798</v>
      </c>
      <c r="CZ366">
        <v>39.561999999999998</v>
      </c>
      <c r="DA366">
        <v>0</v>
      </c>
      <c r="DB366">
        <v>0</v>
      </c>
      <c r="DC366">
        <v>0</v>
      </c>
      <c r="DD366">
        <v>1582065453.5</v>
      </c>
      <c r="DE366">
        <v>1.66923076923077</v>
      </c>
      <c r="DF366">
        <v>2.0376068668306999</v>
      </c>
      <c r="DG366">
        <v>-26.902563799009201</v>
      </c>
      <c r="DH366">
        <v>10.4884615384615</v>
      </c>
      <c r="DI366">
        <v>15</v>
      </c>
      <c r="DJ366">
        <v>100</v>
      </c>
      <c r="DK366">
        <v>100</v>
      </c>
      <c r="DL366">
        <v>2.605</v>
      </c>
      <c r="DM366">
        <v>0.52900000000000003</v>
      </c>
      <c r="DN366">
        <v>2</v>
      </c>
      <c r="DO366">
        <v>343.52199999999999</v>
      </c>
      <c r="DP366">
        <v>688.38400000000001</v>
      </c>
      <c r="DQ366">
        <v>30.9999</v>
      </c>
      <c r="DR366">
        <v>30.173200000000001</v>
      </c>
      <c r="DS366">
        <v>29.9999</v>
      </c>
      <c r="DT366">
        <v>30.127500000000001</v>
      </c>
      <c r="DU366">
        <v>30.143999999999998</v>
      </c>
      <c r="DV366">
        <v>21.076499999999999</v>
      </c>
      <c r="DW366">
        <v>10.5572</v>
      </c>
      <c r="DX366">
        <v>100</v>
      </c>
      <c r="DY366">
        <v>31</v>
      </c>
      <c r="DZ366">
        <v>400</v>
      </c>
      <c r="EA366">
        <v>32.7639</v>
      </c>
      <c r="EB366">
        <v>100.28100000000001</v>
      </c>
      <c r="EC366">
        <v>100.69499999999999</v>
      </c>
    </row>
    <row r="367" spans="1:133" x14ac:dyDescent="0.35">
      <c r="A367">
        <v>351</v>
      </c>
      <c r="B367">
        <v>1582065455.0999999</v>
      </c>
      <c r="C367">
        <v>1750.0999999046301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1582065447.0310299</v>
      </c>
      <c r="O367">
        <f t="shared" si="215"/>
        <v>6.1661521329812034E-5</v>
      </c>
      <c r="P367">
        <f t="shared" si="216"/>
        <v>-0.11320330740757206</v>
      </c>
      <c r="Q367">
        <f t="shared" si="217"/>
        <v>400.16617241379299</v>
      </c>
      <c r="R367">
        <f t="shared" si="218"/>
        <v>428.50154331403508</v>
      </c>
      <c r="S367">
        <f t="shared" si="219"/>
        <v>42.54146589775268</v>
      </c>
      <c r="T367">
        <f t="shared" si="220"/>
        <v>39.728341339250441</v>
      </c>
      <c r="U367">
        <f t="shared" si="221"/>
        <v>4.9547606676737842E-3</v>
      </c>
      <c r="V367">
        <f t="shared" si="222"/>
        <v>2.2451551600606092</v>
      </c>
      <c r="W367">
        <f t="shared" si="223"/>
        <v>4.9486939769241038E-3</v>
      </c>
      <c r="X367">
        <f t="shared" si="224"/>
        <v>3.0934781726285462E-3</v>
      </c>
      <c r="Y367">
        <f t="shared" si="225"/>
        <v>0</v>
      </c>
      <c r="Z367">
        <f t="shared" si="226"/>
        <v>31.197905093080848</v>
      </c>
      <c r="AA367">
        <f t="shared" si="227"/>
        <v>30.7828206896552</v>
      </c>
      <c r="AB367">
        <f t="shared" si="228"/>
        <v>4.4558141207454014</v>
      </c>
      <c r="AC367">
        <f t="shared" si="229"/>
        <v>71.519259496720736</v>
      </c>
      <c r="AD367">
        <f t="shared" si="230"/>
        <v>3.266887299217756</v>
      </c>
      <c r="AE367">
        <f t="shared" si="231"/>
        <v>4.5678427352390969</v>
      </c>
      <c r="AF367">
        <f t="shared" si="232"/>
        <v>1.1889268215276454</v>
      </c>
      <c r="AG367">
        <f t="shared" si="233"/>
        <v>-2.7192730906447107</v>
      </c>
      <c r="AH367">
        <f t="shared" si="234"/>
        <v>52.713687954869762</v>
      </c>
      <c r="AI367">
        <f t="shared" si="235"/>
        <v>5.2724403633981707</v>
      </c>
      <c r="AJ367">
        <f t="shared" si="236"/>
        <v>55.266855227623225</v>
      </c>
      <c r="AK367">
        <v>-4.1053443971686102E-2</v>
      </c>
      <c r="AL367">
        <v>4.60860873374382E-2</v>
      </c>
      <c r="AM367">
        <v>3.4465626190166798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51625.411871261153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-0.11320330740757206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1582065447.0310299</v>
      </c>
      <c r="BY367">
        <v>400.16617241379299</v>
      </c>
      <c r="BZ367">
        <v>400.01441379310302</v>
      </c>
      <c r="CA367">
        <v>32.905924137931002</v>
      </c>
      <c r="CB367">
        <v>32.803699999999999</v>
      </c>
      <c r="CC367">
        <v>350.01024137931</v>
      </c>
      <c r="CD367">
        <v>99.079613793103405</v>
      </c>
      <c r="CE367">
        <v>0.19999572413793101</v>
      </c>
      <c r="CF367">
        <v>31.218324137930999</v>
      </c>
      <c r="CG367">
        <v>30.7828206896552</v>
      </c>
      <c r="CH367">
        <v>999.9</v>
      </c>
      <c r="CI367">
        <v>0</v>
      </c>
      <c r="CJ367">
        <v>0</v>
      </c>
      <c r="CK367">
        <v>9992.2044827586196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1.07931034482759</v>
      </c>
      <c r="CS367">
        <v>0</v>
      </c>
      <c r="CT367">
        <v>10.3793103448276</v>
      </c>
      <c r="CU367">
        <v>-2.0310344827586202</v>
      </c>
      <c r="CV367">
        <v>38.375</v>
      </c>
      <c r="CW367">
        <v>43.561999999999998</v>
      </c>
      <c r="CX367">
        <v>41.064172413793102</v>
      </c>
      <c r="CY367">
        <v>42.137827586206903</v>
      </c>
      <c r="CZ367">
        <v>39.561999999999998</v>
      </c>
      <c r="DA367">
        <v>0</v>
      </c>
      <c r="DB367">
        <v>0</v>
      </c>
      <c r="DC367">
        <v>0</v>
      </c>
      <c r="DD367">
        <v>1582065458.3</v>
      </c>
      <c r="DE367">
        <v>0.515384615384615</v>
      </c>
      <c r="DF367">
        <v>-29.982906123573901</v>
      </c>
      <c r="DG367">
        <v>11.073504503300899</v>
      </c>
      <c r="DH367">
        <v>10.3038461538462</v>
      </c>
      <c r="DI367">
        <v>15</v>
      </c>
      <c r="DJ367">
        <v>100</v>
      </c>
      <c r="DK367">
        <v>100</v>
      </c>
      <c r="DL367">
        <v>2.605</v>
      </c>
      <c r="DM367">
        <v>0.52900000000000003</v>
      </c>
      <c r="DN367">
        <v>2</v>
      </c>
      <c r="DO367">
        <v>343.41500000000002</v>
      </c>
      <c r="DP367">
        <v>688.34500000000003</v>
      </c>
      <c r="DQ367">
        <v>31</v>
      </c>
      <c r="DR367">
        <v>30.170500000000001</v>
      </c>
      <c r="DS367">
        <v>29.9999</v>
      </c>
      <c r="DT367">
        <v>30.1252</v>
      </c>
      <c r="DU367">
        <v>30.142900000000001</v>
      </c>
      <c r="DV367">
        <v>21.0776</v>
      </c>
      <c r="DW367">
        <v>10.5572</v>
      </c>
      <c r="DX367">
        <v>100</v>
      </c>
      <c r="DY367">
        <v>31</v>
      </c>
      <c r="DZ367">
        <v>400</v>
      </c>
      <c r="EA367">
        <v>32.758099999999999</v>
      </c>
      <c r="EB367">
        <v>100.28</v>
      </c>
      <c r="EC367">
        <v>100.69499999999999</v>
      </c>
    </row>
    <row r="368" spans="1:133" x14ac:dyDescent="0.35">
      <c r="A368">
        <v>352</v>
      </c>
      <c r="B368">
        <v>1582065460.0999999</v>
      </c>
      <c r="C368">
        <v>1755.0999999046301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1582065452.0310299</v>
      </c>
      <c r="O368">
        <f t="shared" si="215"/>
        <v>5.7771747370338739E-5</v>
      </c>
      <c r="P368">
        <f t="shared" si="216"/>
        <v>-0.1167527079165558</v>
      </c>
      <c r="Q368">
        <f t="shared" si="217"/>
        <v>400.146482758621</v>
      </c>
      <c r="R368">
        <f t="shared" si="218"/>
        <v>432.17066539529577</v>
      </c>
      <c r="S368">
        <f t="shared" si="219"/>
        <v>42.905478493924811</v>
      </c>
      <c r="T368">
        <f t="shared" si="220"/>
        <v>39.726149146925771</v>
      </c>
      <c r="U368">
        <f t="shared" si="221"/>
        <v>4.6365716668180026E-3</v>
      </c>
      <c r="V368">
        <f t="shared" si="222"/>
        <v>2.2465949622045951</v>
      </c>
      <c r="W368">
        <f t="shared" si="223"/>
        <v>4.6312620980519699E-3</v>
      </c>
      <c r="X368">
        <f t="shared" si="224"/>
        <v>2.8950153376532148E-3</v>
      </c>
      <c r="Y368">
        <f t="shared" si="225"/>
        <v>0</v>
      </c>
      <c r="Z368">
        <f t="shared" si="226"/>
        <v>31.199552607317983</v>
      </c>
      <c r="AA368">
        <f t="shared" si="227"/>
        <v>30.782372413793102</v>
      </c>
      <c r="AB368">
        <f t="shared" si="228"/>
        <v>4.4557000510942943</v>
      </c>
      <c r="AC368">
        <f t="shared" si="229"/>
        <v>71.485757617279489</v>
      </c>
      <c r="AD368">
        <f t="shared" si="230"/>
        <v>3.265421725570298</v>
      </c>
      <c r="AE368">
        <f t="shared" si="231"/>
        <v>4.5679332980601757</v>
      </c>
      <c r="AF368">
        <f t="shared" si="232"/>
        <v>1.1902783255239964</v>
      </c>
      <c r="AG368">
        <f t="shared" si="233"/>
        <v>-2.5477340590319382</v>
      </c>
      <c r="AH368">
        <f t="shared" si="234"/>
        <v>52.84396996291575</v>
      </c>
      <c r="AI368">
        <f t="shared" si="235"/>
        <v>5.282081253163831</v>
      </c>
      <c r="AJ368">
        <f t="shared" si="236"/>
        <v>55.578317157047643</v>
      </c>
      <c r="AK368">
        <v>-4.1092141428475601E-2</v>
      </c>
      <c r="AL368">
        <v>4.6129528622767799E-2</v>
      </c>
      <c r="AM368">
        <v>3.44913488189311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51672.01696327766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-0.1167527079165558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1582065452.0310299</v>
      </c>
      <c r="BY368">
        <v>400.146482758621</v>
      </c>
      <c r="BZ368">
        <v>399.98596551724103</v>
      </c>
      <c r="CA368">
        <v>32.891358620689701</v>
      </c>
      <c r="CB368">
        <v>32.795579310344799</v>
      </c>
      <c r="CC368">
        <v>350.00182758620701</v>
      </c>
      <c r="CD368">
        <v>99.079041379310297</v>
      </c>
      <c r="CE368">
        <v>0.19997482758620699</v>
      </c>
      <c r="CF368">
        <v>31.218672413793101</v>
      </c>
      <c r="CG368">
        <v>30.782372413793102</v>
      </c>
      <c r="CH368">
        <v>999.9</v>
      </c>
      <c r="CI368">
        <v>0</v>
      </c>
      <c r="CJ368">
        <v>0</v>
      </c>
      <c r="CK368">
        <v>10001.681034482801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1.0172413793103401</v>
      </c>
      <c r="CS368">
        <v>0</v>
      </c>
      <c r="CT368">
        <v>9.4896551724137908</v>
      </c>
      <c r="CU368">
        <v>-2.0241379310344798</v>
      </c>
      <c r="CV368">
        <v>38.375</v>
      </c>
      <c r="CW368">
        <v>43.561999999999998</v>
      </c>
      <c r="CX368">
        <v>41.061999999999998</v>
      </c>
      <c r="CY368">
        <v>42.133551724137902</v>
      </c>
      <c r="CZ368">
        <v>39.561999999999998</v>
      </c>
      <c r="DA368">
        <v>0</v>
      </c>
      <c r="DB368">
        <v>0</v>
      </c>
      <c r="DC368">
        <v>0</v>
      </c>
      <c r="DD368">
        <v>1582065463.7</v>
      </c>
      <c r="DE368">
        <v>-8.8461538461538605E-2</v>
      </c>
      <c r="DF368">
        <v>-20.974359202342299</v>
      </c>
      <c r="DG368">
        <v>30.331624450364401</v>
      </c>
      <c r="DH368">
        <v>10.9230769230769</v>
      </c>
      <c r="DI368">
        <v>15</v>
      </c>
      <c r="DJ368">
        <v>100</v>
      </c>
      <c r="DK368">
        <v>100</v>
      </c>
      <c r="DL368">
        <v>2.605</v>
      </c>
      <c r="DM368">
        <v>0.52900000000000003</v>
      </c>
      <c r="DN368">
        <v>2</v>
      </c>
      <c r="DO368">
        <v>343.37099999999998</v>
      </c>
      <c r="DP368">
        <v>688.15099999999995</v>
      </c>
      <c r="DQ368">
        <v>31</v>
      </c>
      <c r="DR368">
        <v>30.169599999999999</v>
      </c>
      <c r="DS368">
        <v>29.9999</v>
      </c>
      <c r="DT368">
        <v>30.1236</v>
      </c>
      <c r="DU368">
        <v>30.1403</v>
      </c>
      <c r="DV368">
        <v>21.078800000000001</v>
      </c>
      <c r="DW368">
        <v>10.5572</v>
      </c>
      <c r="DX368">
        <v>100</v>
      </c>
      <c r="DY368">
        <v>31</v>
      </c>
      <c r="DZ368">
        <v>400</v>
      </c>
      <c r="EA368">
        <v>32.769399999999997</v>
      </c>
      <c r="EB368">
        <v>100.282</v>
      </c>
      <c r="EC368">
        <v>100.697</v>
      </c>
    </row>
    <row r="369" spans="1:133" x14ac:dyDescent="0.35">
      <c r="A369">
        <v>353</v>
      </c>
      <c r="B369">
        <v>1582065465.0999999</v>
      </c>
      <c r="C369">
        <v>1760.0999999046301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1582065457.0310299</v>
      </c>
      <c r="O369">
        <f t="shared" si="215"/>
        <v>5.2334500514765976E-5</v>
      </c>
      <c r="P369">
        <f t="shared" si="216"/>
        <v>-0.11652824660943634</v>
      </c>
      <c r="Q369">
        <f t="shared" si="217"/>
        <v>400.13458620689698</v>
      </c>
      <c r="R369">
        <f t="shared" si="218"/>
        <v>436.28517877122658</v>
      </c>
      <c r="S369">
        <f t="shared" si="219"/>
        <v>43.314064672573394</v>
      </c>
      <c r="T369">
        <f t="shared" si="220"/>
        <v>39.725061010580347</v>
      </c>
      <c r="U369">
        <f t="shared" si="221"/>
        <v>4.1924832709845034E-3</v>
      </c>
      <c r="V369">
        <f t="shared" si="222"/>
        <v>2.2460220101668464</v>
      </c>
      <c r="W369">
        <f t="shared" si="223"/>
        <v>4.1881404686411995E-3</v>
      </c>
      <c r="X369">
        <f t="shared" si="224"/>
        <v>2.6179775927771833E-3</v>
      </c>
      <c r="Y369">
        <f t="shared" si="225"/>
        <v>0</v>
      </c>
      <c r="Z369">
        <f t="shared" si="226"/>
        <v>31.202010150683634</v>
      </c>
      <c r="AA369">
        <f t="shared" si="227"/>
        <v>30.785272413793098</v>
      </c>
      <c r="AB369">
        <f t="shared" si="228"/>
        <v>4.4564380389966223</v>
      </c>
      <c r="AC369">
        <f t="shared" si="229"/>
        <v>71.453995884251569</v>
      </c>
      <c r="AD369">
        <f t="shared" si="230"/>
        <v>3.2640938883757613</v>
      </c>
      <c r="AE369">
        <f t="shared" si="231"/>
        <v>4.568105461398229</v>
      </c>
      <c r="AF369">
        <f t="shared" si="232"/>
        <v>1.192344150620861</v>
      </c>
      <c r="AG369">
        <f t="shared" si="233"/>
        <v>-2.3079514727011796</v>
      </c>
      <c r="AH369">
        <f t="shared" si="234"/>
        <v>52.55950753591484</v>
      </c>
      <c r="AI369">
        <f t="shared" si="235"/>
        <v>5.2550799969142323</v>
      </c>
      <c r="AJ369">
        <f t="shared" si="236"/>
        <v>55.506636060127889</v>
      </c>
      <c r="AK369">
        <v>-4.1076739565010199E-2</v>
      </c>
      <c r="AL369">
        <v>4.61122386817506E-2</v>
      </c>
      <c r="AM369">
        <v>3.44811120241671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51653.33342023813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-0.11652824660943634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1582065457.0310299</v>
      </c>
      <c r="BY369">
        <v>400.13458620689698</v>
      </c>
      <c r="BZ369">
        <v>399.97072413793097</v>
      </c>
      <c r="CA369">
        <v>32.8779068965517</v>
      </c>
      <c r="CB369">
        <v>32.791141379310297</v>
      </c>
      <c r="CC369">
        <v>350.00437931034497</v>
      </c>
      <c r="CD369">
        <v>99.079268965517301</v>
      </c>
      <c r="CE369">
        <v>0.199979517241379</v>
      </c>
      <c r="CF369">
        <v>31.219334482758601</v>
      </c>
      <c r="CG369">
        <v>30.785272413793098</v>
      </c>
      <c r="CH369">
        <v>999.9</v>
      </c>
      <c r="CI369">
        <v>0</v>
      </c>
      <c r="CJ369">
        <v>0</v>
      </c>
      <c r="CK369">
        <v>9997.9093103448304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1.0344827586206899</v>
      </c>
      <c r="CS369">
        <v>0</v>
      </c>
      <c r="CT369">
        <v>12.0965517241379</v>
      </c>
      <c r="CU369">
        <v>-1.55172413793103</v>
      </c>
      <c r="CV369">
        <v>38.370655172413798</v>
      </c>
      <c r="CW369">
        <v>43.561999999999998</v>
      </c>
      <c r="CX369">
        <v>41.061999999999998</v>
      </c>
      <c r="CY369">
        <v>42.125</v>
      </c>
      <c r="CZ369">
        <v>39.561999999999998</v>
      </c>
      <c r="DA369">
        <v>0</v>
      </c>
      <c r="DB369">
        <v>0</v>
      </c>
      <c r="DC369">
        <v>0</v>
      </c>
      <c r="DD369">
        <v>1582065468.5</v>
      </c>
      <c r="DE369">
        <v>0.76923076923076905</v>
      </c>
      <c r="DF369">
        <v>38.974358822264499</v>
      </c>
      <c r="DG369">
        <v>-2.6529914126285998</v>
      </c>
      <c r="DH369">
        <v>11.9769230769231</v>
      </c>
      <c r="DI369">
        <v>15</v>
      </c>
      <c r="DJ369">
        <v>100</v>
      </c>
      <c r="DK369">
        <v>100</v>
      </c>
      <c r="DL369">
        <v>2.605</v>
      </c>
      <c r="DM369">
        <v>0.52900000000000003</v>
      </c>
      <c r="DN369">
        <v>2</v>
      </c>
      <c r="DO369">
        <v>343.33</v>
      </c>
      <c r="DP369">
        <v>688.351</v>
      </c>
      <c r="DQ369">
        <v>31</v>
      </c>
      <c r="DR369">
        <v>30.167899999999999</v>
      </c>
      <c r="DS369">
        <v>30</v>
      </c>
      <c r="DT369">
        <v>30.122599999999998</v>
      </c>
      <c r="DU369">
        <v>30.139500000000002</v>
      </c>
      <c r="DV369">
        <v>21.078800000000001</v>
      </c>
      <c r="DW369">
        <v>10.5572</v>
      </c>
      <c r="DX369">
        <v>100</v>
      </c>
      <c r="DY369">
        <v>31</v>
      </c>
      <c r="DZ369">
        <v>400</v>
      </c>
      <c r="EA369">
        <v>32.768099999999997</v>
      </c>
      <c r="EB369">
        <v>100.28100000000001</v>
      </c>
      <c r="EC369">
        <v>100.697</v>
      </c>
    </row>
    <row r="370" spans="1:133" x14ac:dyDescent="0.35">
      <c r="A370">
        <v>354</v>
      </c>
      <c r="B370">
        <v>1582065470.0999999</v>
      </c>
      <c r="C370">
        <v>1765.0999999046301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1582065462.0310299</v>
      </c>
      <c r="O370">
        <f t="shared" si="215"/>
        <v>4.8677806497851827E-5</v>
      </c>
      <c r="P370">
        <f t="shared" si="216"/>
        <v>-0.10384143097977738</v>
      </c>
      <c r="Q370">
        <f t="shared" si="217"/>
        <v>400.13631034482802</v>
      </c>
      <c r="R370">
        <f t="shared" si="218"/>
        <v>434.49188802406559</v>
      </c>
      <c r="S370">
        <f t="shared" si="219"/>
        <v>43.135995168413061</v>
      </c>
      <c r="T370">
        <f t="shared" si="220"/>
        <v>39.725201840327841</v>
      </c>
      <c r="U370">
        <f t="shared" si="221"/>
        <v>3.8932287300824171E-3</v>
      </c>
      <c r="V370">
        <f t="shared" si="222"/>
        <v>2.2472911134632958</v>
      </c>
      <c r="W370">
        <f t="shared" si="223"/>
        <v>3.889485583524626E-3</v>
      </c>
      <c r="X370">
        <f t="shared" si="224"/>
        <v>2.4312644890069949E-3</v>
      </c>
      <c r="Y370">
        <f t="shared" si="225"/>
        <v>0</v>
      </c>
      <c r="Z370">
        <f t="shared" si="226"/>
        <v>31.203477180099576</v>
      </c>
      <c r="AA370">
        <f t="shared" si="227"/>
        <v>30.7883172413793</v>
      </c>
      <c r="AB370">
        <f t="shared" si="228"/>
        <v>4.4572129970046337</v>
      </c>
      <c r="AC370">
        <f t="shared" si="229"/>
        <v>71.429512461951333</v>
      </c>
      <c r="AD370">
        <f t="shared" si="230"/>
        <v>3.2630215766525947</v>
      </c>
      <c r="AE370">
        <f t="shared" si="231"/>
        <v>4.5681700241069443</v>
      </c>
      <c r="AF370">
        <f t="shared" si="232"/>
        <v>1.194191420352039</v>
      </c>
      <c r="AG370">
        <f t="shared" si="233"/>
        <v>-2.1466912665552655</v>
      </c>
      <c r="AH370">
        <f t="shared" si="234"/>
        <v>52.250387113275771</v>
      </c>
      <c r="AI370">
        <f t="shared" si="235"/>
        <v>5.2213076550487925</v>
      </c>
      <c r="AJ370">
        <f t="shared" si="236"/>
        <v>55.325003501769295</v>
      </c>
      <c r="AK370">
        <v>-4.1110859843073201E-2</v>
      </c>
      <c r="AL370">
        <v>4.6150541682976803E-2</v>
      </c>
      <c r="AM370">
        <v>3.4503788177160701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51694.438434955642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-0.10384143097977738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1582065462.0310299</v>
      </c>
      <c r="BY370">
        <v>400.13631034482802</v>
      </c>
      <c r="BZ370">
        <v>399.99168965517202</v>
      </c>
      <c r="CA370">
        <v>32.867131034482803</v>
      </c>
      <c r="CB370">
        <v>32.786427586206898</v>
      </c>
      <c r="CC370">
        <v>350.00665517241401</v>
      </c>
      <c r="CD370">
        <v>99.079175862068993</v>
      </c>
      <c r="CE370">
        <v>0.19999679310344801</v>
      </c>
      <c r="CF370">
        <v>31.2195827586207</v>
      </c>
      <c r="CG370">
        <v>30.7883172413793</v>
      </c>
      <c r="CH370">
        <v>999.9</v>
      </c>
      <c r="CI370">
        <v>0</v>
      </c>
      <c r="CJ370">
        <v>0</v>
      </c>
      <c r="CK370">
        <v>10006.2234482759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0.13793103448275901</v>
      </c>
      <c r="CS370">
        <v>0</v>
      </c>
      <c r="CT370">
        <v>10.475862068965499</v>
      </c>
      <c r="CU370">
        <v>-1.8206896551724101</v>
      </c>
      <c r="CV370">
        <v>38.370655172413798</v>
      </c>
      <c r="CW370">
        <v>43.561999999999998</v>
      </c>
      <c r="CX370">
        <v>41.061999999999998</v>
      </c>
      <c r="CY370">
        <v>42.125</v>
      </c>
      <c r="CZ370">
        <v>39.5555862068965</v>
      </c>
      <c r="DA370">
        <v>0</v>
      </c>
      <c r="DB370">
        <v>0</v>
      </c>
      <c r="DC370">
        <v>0</v>
      </c>
      <c r="DD370">
        <v>1582065473.3</v>
      </c>
      <c r="DE370">
        <v>0.55769230769230804</v>
      </c>
      <c r="DF370">
        <v>-9.0905985341232807</v>
      </c>
      <c r="DG370">
        <v>-33.305982464206501</v>
      </c>
      <c r="DH370">
        <v>10.9230769230769</v>
      </c>
      <c r="DI370">
        <v>15</v>
      </c>
      <c r="DJ370">
        <v>100</v>
      </c>
      <c r="DK370">
        <v>100</v>
      </c>
      <c r="DL370">
        <v>2.605</v>
      </c>
      <c r="DM370">
        <v>0.52900000000000003</v>
      </c>
      <c r="DN370">
        <v>2</v>
      </c>
      <c r="DO370">
        <v>343.32799999999997</v>
      </c>
      <c r="DP370">
        <v>688.32799999999997</v>
      </c>
      <c r="DQ370">
        <v>31.0001</v>
      </c>
      <c r="DR370">
        <v>30.165800000000001</v>
      </c>
      <c r="DS370">
        <v>29.9999</v>
      </c>
      <c r="DT370">
        <v>30.12</v>
      </c>
      <c r="DU370">
        <v>30.137599999999999</v>
      </c>
      <c r="DV370">
        <v>21.077400000000001</v>
      </c>
      <c r="DW370">
        <v>10.5572</v>
      </c>
      <c r="DX370">
        <v>100</v>
      </c>
      <c r="DY370">
        <v>31</v>
      </c>
      <c r="DZ370">
        <v>400</v>
      </c>
      <c r="EA370">
        <v>32.7667</v>
      </c>
      <c r="EB370">
        <v>100.28</v>
      </c>
      <c r="EC370">
        <v>100.696</v>
      </c>
    </row>
    <row r="371" spans="1:133" x14ac:dyDescent="0.35">
      <c r="A371">
        <v>355</v>
      </c>
      <c r="B371">
        <v>1582065475.0999999</v>
      </c>
      <c r="C371">
        <v>1770.0999999046301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1582065467.0310299</v>
      </c>
      <c r="O371">
        <f t="shared" si="215"/>
        <v>4.60351177150679E-5</v>
      </c>
      <c r="P371">
        <f t="shared" si="216"/>
        <v>-0.10280737705364781</v>
      </c>
      <c r="Q371">
        <f t="shared" si="217"/>
        <v>400.157965517241</v>
      </c>
      <c r="R371">
        <f t="shared" si="218"/>
        <v>436.5459842577576</v>
      </c>
      <c r="S371">
        <f t="shared" si="219"/>
        <v>43.339872374715675</v>
      </c>
      <c r="T371">
        <f t="shared" si="220"/>
        <v>39.727304294713399</v>
      </c>
      <c r="U371">
        <f t="shared" si="221"/>
        <v>3.6765310267930407E-3</v>
      </c>
      <c r="V371">
        <f t="shared" si="222"/>
        <v>2.2459249916497734</v>
      </c>
      <c r="W371">
        <f t="shared" si="223"/>
        <v>3.673190750513821E-3</v>
      </c>
      <c r="X371">
        <f t="shared" si="224"/>
        <v>2.2960440698669548E-3</v>
      </c>
      <c r="Y371">
        <f t="shared" si="225"/>
        <v>0</v>
      </c>
      <c r="Z371">
        <f t="shared" si="226"/>
        <v>31.204491399288308</v>
      </c>
      <c r="AA371">
        <f t="shared" si="227"/>
        <v>30.791713793103501</v>
      </c>
      <c r="AB371">
        <f t="shared" si="228"/>
        <v>4.4580776130280544</v>
      </c>
      <c r="AC371">
        <f t="shared" si="229"/>
        <v>71.411318245635826</v>
      </c>
      <c r="AD371">
        <f t="shared" si="230"/>
        <v>3.2622179691665871</v>
      </c>
      <c r="AE371">
        <f t="shared" si="231"/>
        <v>4.5682085827703531</v>
      </c>
      <c r="AF371">
        <f t="shared" si="232"/>
        <v>1.1958596438614673</v>
      </c>
      <c r="AG371">
        <f t="shared" si="233"/>
        <v>-2.0301486912344946</v>
      </c>
      <c r="AH371">
        <f t="shared" si="234"/>
        <v>51.825315514125094</v>
      </c>
      <c r="AI371">
        <f t="shared" si="235"/>
        <v>5.1820715575060055</v>
      </c>
      <c r="AJ371">
        <f t="shared" si="236"/>
        <v>54.977238380396606</v>
      </c>
      <c r="AK371">
        <v>-4.10741319027201E-2</v>
      </c>
      <c r="AL371">
        <v>4.61093113523861E-2</v>
      </c>
      <c r="AM371">
        <v>3.4479378720333802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51650.115844063192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-0.10280737705364781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1582065467.0310299</v>
      </c>
      <c r="BY371">
        <v>400.157965517241</v>
      </c>
      <c r="BZ371">
        <v>400.013310344827</v>
      </c>
      <c r="CA371">
        <v>32.859075862068998</v>
      </c>
      <c r="CB371">
        <v>32.7827551724138</v>
      </c>
      <c r="CC371">
        <v>350.01606896551698</v>
      </c>
      <c r="CD371">
        <v>99.079034482758601</v>
      </c>
      <c r="CE371">
        <v>0.200019586206897</v>
      </c>
      <c r="CF371">
        <v>31.219731034482798</v>
      </c>
      <c r="CG371">
        <v>30.791713793103501</v>
      </c>
      <c r="CH371">
        <v>999.9</v>
      </c>
      <c r="CI371">
        <v>0</v>
      </c>
      <c r="CJ371">
        <v>0</v>
      </c>
      <c r="CK371">
        <v>9997.2982758620692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0.944827586206897</v>
      </c>
      <c r="CS371">
        <v>0</v>
      </c>
      <c r="CT371">
        <v>9.3586206896551705</v>
      </c>
      <c r="CU371">
        <v>-2.1862068965517198</v>
      </c>
      <c r="CV371">
        <v>38.370655172413798</v>
      </c>
      <c r="CW371">
        <v>43.561999999999998</v>
      </c>
      <c r="CX371">
        <v>41.061999999999998</v>
      </c>
      <c r="CY371">
        <v>42.125</v>
      </c>
      <c r="CZ371">
        <v>39.544896551724101</v>
      </c>
      <c r="DA371">
        <v>0</v>
      </c>
      <c r="DB371">
        <v>0</v>
      </c>
      <c r="DC371">
        <v>0</v>
      </c>
      <c r="DD371">
        <v>1582065478.7</v>
      </c>
      <c r="DE371">
        <v>1.3692307692307699</v>
      </c>
      <c r="DF371">
        <v>-17.702564069395901</v>
      </c>
      <c r="DG371">
        <v>-21.989743516771899</v>
      </c>
      <c r="DH371">
        <v>10.069230769230799</v>
      </c>
      <c r="DI371">
        <v>15</v>
      </c>
      <c r="DJ371">
        <v>100</v>
      </c>
      <c r="DK371">
        <v>100</v>
      </c>
      <c r="DL371">
        <v>2.605</v>
      </c>
      <c r="DM371">
        <v>0.52900000000000003</v>
      </c>
      <c r="DN371">
        <v>2</v>
      </c>
      <c r="DO371">
        <v>343.28800000000001</v>
      </c>
      <c r="DP371">
        <v>688.42700000000002</v>
      </c>
      <c r="DQ371">
        <v>31.0001</v>
      </c>
      <c r="DR371">
        <v>30.164400000000001</v>
      </c>
      <c r="DS371">
        <v>29.9999</v>
      </c>
      <c r="DT371">
        <v>30.119</v>
      </c>
      <c r="DU371">
        <v>30.136199999999999</v>
      </c>
      <c r="DV371">
        <v>21.076499999999999</v>
      </c>
      <c r="DW371">
        <v>10.5572</v>
      </c>
      <c r="DX371">
        <v>100</v>
      </c>
      <c r="DY371">
        <v>31</v>
      </c>
      <c r="DZ371">
        <v>400</v>
      </c>
      <c r="EA371">
        <v>32.772100000000002</v>
      </c>
      <c r="EB371">
        <v>100.28400000000001</v>
      </c>
      <c r="EC371">
        <v>100.696</v>
      </c>
    </row>
    <row r="372" spans="1:133" x14ac:dyDescent="0.35">
      <c r="A372">
        <v>356</v>
      </c>
      <c r="B372">
        <v>1582065480.0999999</v>
      </c>
      <c r="C372">
        <v>1775.0999999046301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1582065472.0310299</v>
      </c>
      <c r="O372">
        <f t="shared" si="215"/>
        <v>4.4872910603463964E-5</v>
      </c>
      <c r="P372">
        <f t="shared" si="216"/>
        <v>-0.10059005980254465</v>
      </c>
      <c r="Q372">
        <f t="shared" si="217"/>
        <v>400.164931034483</v>
      </c>
      <c r="R372">
        <f t="shared" si="218"/>
        <v>436.74097198000766</v>
      </c>
      <c r="S372">
        <f t="shared" si="219"/>
        <v>43.358846947101974</v>
      </c>
      <c r="T372">
        <f t="shared" si="220"/>
        <v>39.727644328080153</v>
      </c>
      <c r="U372">
        <f t="shared" si="221"/>
        <v>3.5815731736159543E-3</v>
      </c>
      <c r="V372">
        <f t="shared" si="222"/>
        <v>2.2481748057985933</v>
      </c>
      <c r="W372">
        <f t="shared" si="223"/>
        <v>3.5784063041136537E-3</v>
      </c>
      <c r="X372">
        <f t="shared" si="224"/>
        <v>2.2367882308436367E-3</v>
      </c>
      <c r="Y372">
        <f t="shared" si="225"/>
        <v>0</v>
      </c>
      <c r="Z372">
        <f t="shared" si="226"/>
        <v>31.206055186422731</v>
      </c>
      <c r="AA372">
        <f t="shared" si="227"/>
        <v>30.792100000000001</v>
      </c>
      <c r="AB372">
        <f t="shared" si="228"/>
        <v>4.4581759339480325</v>
      </c>
      <c r="AC372">
        <f t="shared" si="229"/>
        <v>71.393906717848751</v>
      </c>
      <c r="AD372">
        <f t="shared" si="230"/>
        <v>3.2616389684054528</v>
      </c>
      <c r="AE372">
        <f t="shared" si="231"/>
        <v>4.5685116816699294</v>
      </c>
      <c r="AF372">
        <f t="shared" si="232"/>
        <v>1.1965369655425797</v>
      </c>
      <c r="AG372">
        <f t="shared" si="233"/>
        <v>-1.9788953576127608</v>
      </c>
      <c r="AH372">
        <f t="shared" si="234"/>
        <v>51.971685792382061</v>
      </c>
      <c r="AI372">
        <f t="shared" si="235"/>
        <v>5.1915465471683975</v>
      </c>
      <c r="AJ372">
        <f t="shared" si="236"/>
        <v>55.184336981937697</v>
      </c>
      <c r="AK372">
        <v>-4.1134628470845598E-2</v>
      </c>
      <c r="AL372">
        <v>4.6177224049897499E-2</v>
      </c>
      <c r="AM372">
        <v>3.45195808644965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51722.85345624169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-0.10059005980254465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1582065472.0310299</v>
      </c>
      <c r="BY372">
        <v>400.164931034483</v>
      </c>
      <c r="BZ372">
        <v>400.023275862069</v>
      </c>
      <c r="CA372">
        <v>32.853534482758597</v>
      </c>
      <c r="CB372">
        <v>32.779137931034498</v>
      </c>
      <c r="CC372">
        <v>350.005551724138</v>
      </c>
      <c r="CD372">
        <v>99.078210344827596</v>
      </c>
      <c r="CE372">
        <v>0.19996534482758599</v>
      </c>
      <c r="CF372">
        <v>31.220896551724099</v>
      </c>
      <c r="CG372">
        <v>30.792100000000001</v>
      </c>
      <c r="CH372">
        <v>999.9</v>
      </c>
      <c r="CI372">
        <v>0</v>
      </c>
      <c r="CJ372">
        <v>0</v>
      </c>
      <c r="CK372">
        <v>10012.1062068966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-1.18965517241379</v>
      </c>
      <c r="CS372">
        <v>0</v>
      </c>
      <c r="CT372">
        <v>8.6275862068965505</v>
      </c>
      <c r="CU372">
        <v>-2.4172413793103402</v>
      </c>
      <c r="CV372">
        <v>38.366310344827603</v>
      </c>
      <c r="CW372">
        <v>43.559862068965501</v>
      </c>
      <c r="CX372">
        <v>41.061999999999998</v>
      </c>
      <c r="CY372">
        <v>42.125</v>
      </c>
      <c r="CZ372">
        <v>39.538482758620702</v>
      </c>
      <c r="DA372">
        <v>0</v>
      </c>
      <c r="DB372">
        <v>0</v>
      </c>
      <c r="DC372">
        <v>0</v>
      </c>
      <c r="DD372">
        <v>1582065483.5</v>
      </c>
      <c r="DE372">
        <v>-0.82692307692307698</v>
      </c>
      <c r="DF372">
        <v>-13.0427349502444</v>
      </c>
      <c r="DG372">
        <v>8.5914531430674792</v>
      </c>
      <c r="DH372">
        <v>9.2346153846153793</v>
      </c>
      <c r="DI372">
        <v>15</v>
      </c>
      <c r="DJ372">
        <v>100</v>
      </c>
      <c r="DK372">
        <v>100</v>
      </c>
      <c r="DL372">
        <v>2.605</v>
      </c>
      <c r="DM372">
        <v>0.52900000000000003</v>
      </c>
      <c r="DN372">
        <v>2</v>
      </c>
      <c r="DO372">
        <v>343.36099999999999</v>
      </c>
      <c r="DP372">
        <v>688.38900000000001</v>
      </c>
      <c r="DQ372">
        <v>31.0002</v>
      </c>
      <c r="DR372">
        <v>30.162700000000001</v>
      </c>
      <c r="DS372">
        <v>30</v>
      </c>
      <c r="DT372">
        <v>30.1174</v>
      </c>
      <c r="DU372">
        <v>30.135000000000002</v>
      </c>
      <c r="DV372">
        <v>21.0776</v>
      </c>
      <c r="DW372">
        <v>10.5572</v>
      </c>
      <c r="DX372">
        <v>100</v>
      </c>
      <c r="DY372">
        <v>31</v>
      </c>
      <c r="DZ372">
        <v>400</v>
      </c>
      <c r="EA372">
        <v>32.771999999999998</v>
      </c>
      <c r="EB372">
        <v>100.28400000000001</v>
      </c>
      <c r="EC372">
        <v>100.699</v>
      </c>
    </row>
    <row r="373" spans="1:133" x14ac:dyDescent="0.35">
      <c r="A373">
        <v>357</v>
      </c>
      <c r="B373">
        <v>1582065485.0999999</v>
      </c>
      <c r="C373">
        <v>1780.0999999046301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1582065477.0310299</v>
      </c>
      <c r="O373">
        <f t="shared" si="215"/>
        <v>4.4273275902861641E-5</v>
      </c>
      <c r="P373">
        <f t="shared" si="216"/>
        <v>-0.11886040933668923</v>
      </c>
      <c r="Q373">
        <f t="shared" si="217"/>
        <v>400.17341379310301</v>
      </c>
      <c r="R373">
        <f t="shared" si="218"/>
        <v>445.55218859885679</v>
      </c>
      <c r="S373">
        <f t="shared" si="219"/>
        <v>44.233110792196868</v>
      </c>
      <c r="T373">
        <f t="shared" si="220"/>
        <v>39.728039500976621</v>
      </c>
      <c r="U373">
        <f t="shared" si="221"/>
        <v>3.5334156095420087E-3</v>
      </c>
      <c r="V373">
        <f t="shared" si="222"/>
        <v>2.2468764196719007</v>
      </c>
      <c r="W373">
        <f t="shared" si="223"/>
        <v>3.5303315114195099E-3</v>
      </c>
      <c r="X373">
        <f t="shared" si="224"/>
        <v>2.2067340579143549E-3</v>
      </c>
      <c r="Y373">
        <f t="shared" si="225"/>
        <v>0</v>
      </c>
      <c r="Z373">
        <f t="shared" si="226"/>
        <v>31.207666527968108</v>
      </c>
      <c r="AA373">
        <f t="shared" si="227"/>
        <v>30.790079310344801</v>
      </c>
      <c r="AB373">
        <f t="shared" si="228"/>
        <v>4.4576615257619165</v>
      </c>
      <c r="AC373">
        <f t="shared" si="229"/>
        <v>71.375124291124052</v>
      </c>
      <c r="AD373">
        <f t="shared" si="230"/>
        <v>3.2610446089380343</v>
      </c>
      <c r="AE373">
        <f t="shared" si="231"/>
        <v>4.568881163186381</v>
      </c>
      <c r="AF373">
        <f t="shared" si="232"/>
        <v>1.1966169168238823</v>
      </c>
      <c r="AG373">
        <f t="shared" si="233"/>
        <v>-1.9524514673161983</v>
      </c>
      <c r="AH373">
        <f t="shared" si="234"/>
        <v>52.358537307262338</v>
      </c>
      <c r="AI373">
        <f t="shared" si="235"/>
        <v>5.2331967320177188</v>
      </c>
      <c r="AJ373">
        <f t="shared" si="236"/>
        <v>55.639282571963861</v>
      </c>
      <c r="AK373">
        <v>-4.1099708748926198E-2</v>
      </c>
      <c r="AL373">
        <v>4.6138023602907301E-2</v>
      </c>
      <c r="AM373">
        <v>3.4496377930158002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51680.481146607533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-0.11886040933668923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1582065477.0310299</v>
      </c>
      <c r="BY373">
        <v>400.17341379310301</v>
      </c>
      <c r="BZ373">
        <v>400.00003448275902</v>
      </c>
      <c r="CA373">
        <v>32.847917241379299</v>
      </c>
      <c r="CB373">
        <v>32.7745172413793</v>
      </c>
      <c r="CC373">
        <v>350.01900000000001</v>
      </c>
      <c r="CD373">
        <v>99.077041379310302</v>
      </c>
      <c r="CE373">
        <v>0.20001734482758601</v>
      </c>
      <c r="CF373">
        <v>31.222317241379301</v>
      </c>
      <c r="CG373">
        <v>30.790079310344801</v>
      </c>
      <c r="CH373">
        <v>999.9</v>
      </c>
      <c r="CI373">
        <v>0</v>
      </c>
      <c r="CJ373">
        <v>0</v>
      </c>
      <c r="CK373">
        <v>10003.7248275862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-2.36551724137931</v>
      </c>
      <c r="CS373">
        <v>0</v>
      </c>
      <c r="CT373">
        <v>9.4620689655172399</v>
      </c>
      <c r="CU373">
        <v>-2.2344827586206901</v>
      </c>
      <c r="CV373">
        <v>38.366310344827603</v>
      </c>
      <c r="CW373">
        <v>43.549172413793102</v>
      </c>
      <c r="CX373">
        <v>41.061999999999998</v>
      </c>
      <c r="CY373">
        <v>42.125</v>
      </c>
      <c r="CZ373">
        <v>39.536344827586198</v>
      </c>
      <c r="DA373">
        <v>0</v>
      </c>
      <c r="DB373">
        <v>0</v>
      </c>
      <c r="DC373">
        <v>0</v>
      </c>
      <c r="DD373">
        <v>1582065488.3</v>
      </c>
      <c r="DE373">
        <v>-2.0499999999999998</v>
      </c>
      <c r="DF373">
        <v>-28.379486987870202</v>
      </c>
      <c r="DG373">
        <v>29.8461536934946</v>
      </c>
      <c r="DH373">
        <v>9.6615384615384592</v>
      </c>
      <c r="DI373">
        <v>15</v>
      </c>
      <c r="DJ373">
        <v>100</v>
      </c>
      <c r="DK373">
        <v>100</v>
      </c>
      <c r="DL373">
        <v>2.605</v>
      </c>
      <c r="DM373">
        <v>0.52900000000000003</v>
      </c>
      <c r="DN373">
        <v>2</v>
      </c>
      <c r="DO373">
        <v>343.46899999999999</v>
      </c>
      <c r="DP373">
        <v>688.41099999999994</v>
      </c>
      <c r="DQ373">
        <v>31.0002</v>
      </c>
      <c r="DR373">
        <v>30.160499999999999</v>
      </c>
      <c r="DS373">
        <v>30</v>
      </c>
      <c r="DT373">
        <v>30.115100000000002</v>
      </c>
      <c r="DU373">
        <v>30.132899999999999</v>
      </c>
      <c r="DV373">
        <v>21.078800000000001</v>
      </c>
      <c r="DW373">
        <v>10.5572</v>
      </c>
      <c r="DX373">
        <v>100</v>
      </c>
      <c r="DY373">
        <v>31</v>
      </c>
      <c r="DZ373">
        <v>400</v>
      </c>
      <c r="EA373">
        <v>32.771999999999998</v>
      </c>
      <c r="EB373">
        <v>100.28</v>
      </c>
      <c r="EC373">
        <v>100.699</v>
      </c>
    </row>
    <row r="374" spans="1:133" x14ac:dyDescent="0.35">
      <c r="A374">
        <v>358</v>
      </c>
      <c r="B374">
        <v>1582065490.0999999</v>
      </c>
      <c r="C374">
        <v>1785.0999999046301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1582065482.0310299</v>
      </c>
      <c r="O374">
        <f t="shared" si="215"/>
        <v>4.3731808960537966E-5</v>
      </c>
      <c r="P374">
        <f t="shared" si="216"/>
        <v>-0.12614039340295044</v>
      </c>
      <c r="Q374">
        <f t="shared" si="217"/>
        <v>400.16310344827599</v>
      </c>
      <c r="R374">
        <f t="shared" si="218"/>
        <v>449.54557803873371</v>
      </c>
      <c r="S374">
        <f t="shared" si="219"/>
        <v>44.629306788176713</v>
      </c>
      <c r="T374">
        <f t="shared" si="220"/>
        <v>39.726788075675913</v>
      </c>
      <c r="U374">
        <f t="shared" si="221"/>
        <v>3.4875574101784399E-3</v>
      </c>
      <c r="V374">
        <f t="shared" si="222"/>
        <v>2.2475638992117259</v>
      </c>
      <c r="W374">
        <f t="shared" si="223"/>
        <v>3.4845537275254037E-3</v>
      </c>
      <c r="X374">
        <f t="shared" si="224"/>
        <v>2.1781157268753858E-3</v>
      </c>
      <c r="Y374">
        <f t="shared" si="225"/>
        <v>0</v>
      </c>
      <c r="Z374">
        <f t="shared" si="226"/>
        <v>31.209366992480806</v>
      </c>
      <c r="AA374">
        <f t="shared" si="227"/>
        <v>30.7910413793103</v>
      </c>
      <c r="AB374">
        <f t="shared" si="228"/>
        <v>4.457906433790761</v>
      </c>
      <c r="AC374">
        <f t="shared" si="229"/>
        <v>71.354870240005638</v>
      </c>
      <c r="AD374">
        <f t="shared" si="230"/>
        <v>3.2604008064634242</v>
      </c>
      <c r="AE374">
        <f t="shared" si="231"/>
        <v>4.5692757838349429</v>
      </c>
      <c r="AF374">
        <f t="shared" si="232"/>
        <v>1.1975056273273368</v>
      </c>
      <c r="AG374">
        <f t="shared" si="233"/>
        <v>-1.9285727751597244</v>
      </c>
      <c r="AH374">
        <f t="shared" si="234"/>
        <v>52.441828123811007</v>
      </c>
      <c r="AI374">
        <f t="shared" si="235"/>
        <v>5.2399824306901106</v>
      </c>
      <c r="AJ374">
        <f t="shared" si="236"/>
        <v>55.75323777934139</v>
      </c>
      <c r="AK374">
        <v>-4.1118196048528198E-2</v>
      </c>
      <c r="AL374">
        <v>4.6158777216286903E-2</v>
      </c>
      <c r="AM374">
        <v>3.4508662936610199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51702.505495736637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-0.12614039340295044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1582065482.0310299</v>
      </c>
      <c r="BY374">
        <v>400.16310344827599</v>
      </c>
      <c r="BZ374">
        <v>399.97686206896498</v>
      </c>
      <c r="CA374">
        <v>32.841620689655201</v>
      </c>
      <c r="CB374">
        <v>32.7691137931035</v>
      </c>
      <c r="CC374">
        <v>349.99913793103502</v>
      </c>
      <c r="CD374">
        <v>99.076537931034494</v>
      </c>
      <c r="CE374">
        <v>0.19995141379310299</v>
      </c>
      <c r="CF374">
        <v>31.223834482758601</v>
      </c>
      <c r="CG374">
        <v>30.7910413793103</v>
      </c>
      <c r="CH374">
        <v>999.9</v>
      </c>
      <c r="CI374">
        <v>0</v>
      </c>
      <c r="CJ374">
        <v>0</v>
      </c>
      <c r="CK374">
        <v>10008.2755172414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-2.7586206896551699</v>
      </c>
      <c r="CS374">
        <v>0</v>
      </c>
      <c r="CT374">
        <v>10.551724137931</v>
      </c>
      <c r="CU374">
        <v>-2.16896551724138</v>
      </c>
      <c r="CV374">
        <v>38.361965517241401</v>
      </c>
      <c r="CW374">
        <v>43.534206896551702</v>
      </c>
      <c r="CX374">
        <v>41.061999999999998</v>
      </c>
      <c r="CY374">
        <v>42.125</v>
      </c>
      <c r="CZ374">
        <v>39.542758620689597</v>
      </c>
      <c r="DA374">
        <v>0</v>
      </c>
      <c r="DB374">
        <v>0</v>
      </c>
      <c r="DC374">
        <v>0</v>
      </c>
      <c r="DD374">
        <v>1582065493.7</v>
      </c>
      <c r="DE374">
        <v>-2.0384615384615401</v>
      </c>
      <c r="DF374">
        <v>23.083760708821799</v>
      </c>
      <c r="DG374">
        <v>-0.94017069221843197</v>
      </c>
      <c r="DH374">
        <v>11.134615384615399</v>
      </c>
      <c r="DI374">
        <v>15</v>
      </c>
      <c r="DJ374">
        <v>100</v>
      </c>
      <c r="DK374">
        <v>100</v>
      </c>
      <c r="DL374">
        <v>2.605</v>
      </c>
      <c r="DM374">
        <v>0.52900000000000003</v>
      </c>
      <c r="DN374">
        <v>2</v>
      </c>
      <c r="DO374">
        <v>343.27499999999998</v>
      </c>
      <c r="DP374">
        <v>688.48800000000006</v>
      </c>
      <c r="DQ374">
        <v>31.0002</v>
      </c>
      <c r="DR374">
        <v>30.159199999999998</v>
      </c>
      <c r="DS374">
        <v>30</v>
      </c>
      <c r="DT374">
        <v>30.1145</v>
      </c>
      <c r="DU374">
        <v>30.131599999999999</v>
      </c>
      <c r="DV374">
        <v>21.0777</v>
      </c>
      <c r="DW374">
        <v>10.5572</v>
      </c>
      <c r="DX374">
        <v>100</v>
      </c>
      <c r="DY374">
        <v>31</v>
      </c>
      <c r="DZ374">
        <v>400</v>
      </c>
      <c r="EA374">
        <v>32.771999999999998</v>
      </c>
      <c r="EB374">
        <v>100.28</v>
      </c>
      <c r="EC374">
        <v>100.7</v>
      </c>
    </row>
    <row r="375" spans="1:133" x14ac:dyDescent="0.35">
      <c r="A375">
        <v>359</v>
      </c>
      <c r="B375">
        <v>1582065495.0999999</v>
      </c>
      <c r="C375">
        <v>1790.0999999046301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1582065487.0310299</v>
      </c>
      <c r="O375">
        <f t="shared" si="215"/>
        <v>4.2690007951568894E-5</v>
      </c>
      <c r="P375">
        <f t="shared" si="216"/>
        <v>-0.11551120375516646</v>
      </c>
      <c r="Q375">
        <f t="shared" si="217"/>
        <v>400.16596551724098</v>
      </c>
      <c r="R375">
        <f t="shared" si="218"/>
        <v>446.05439246745289</v>
      </c>
      <c r="S375">
        <f t="shared" si="219"/>
        <v>44.282787678458625</v>
      </c>
      <c r="T375">
        <f t="shared" si="220"/>
        <v>39.727138184024007</v>
      </c>
      <c r="U375">
        <f t="shared" si="221"/>
        <v>3.4002060438284082E-3</v>
      </c>
      <c r="V375">
        <f t="shared" si="222"/>
        <v>2.245483917538003</v>
      </c>
      <c r="W375">
        <f t="shared" si="223"/>
        <v>3.3973482319530337E-3</v>
      </c>
      <c r="X375">
        <f t="shared" si="224"/>
        <v>2.1235992019365451E-3</v>
      </c>
      <c r="Y375">
        <f t="shared" si="225"/>
        <v>0</v>
      </c>
      <c r="Z375">
        <f t="shared" si="226"/>
        <v>31.210396314621285</v>
      </c>
      <c r="AA375">
        <f t="shared" si="227"/>
        <v>30.794024137931</v>
      </c>
      <c r="AB375">
        <f t="shared" si="228"/>
        <v>4.458665810967088</v>
      </c>
      <c r="AC375">
        <f t="shared" si="229"/>
        <v>71.336262004781332</v>
      </c>
      <c r="AD375">
        <f t="shared" si="230"/>
        <v>3.2596797895587959</v>
      </c>
      <c r="AE375">
        <f t="shared" si="231"/>
        <v>4.5694569605291555</v>
      </c>
      <c r="AF375">
        <f t="shared" si="232"/>
        <v>1.1989860214082921</v>
      </c>
      <c r="AG375">
        <f t="shared" si="233"/>
        <v>-1.8826293506641882</v>
      </c>
      <c r="AH375">
        <f t="shared" si="234"/>
        <v>52.116531604689904</v>
      </c>
      <c r="AI375">
        <f t="shared" si="235"/>
        <v>5.2123970951046346</v>
      </c>
      <c r="AJ375">
        <f t="shared" si="236"/>
        <v>55.446299349130349</v>
      </c>
      <c r="AK375">
        <v>-4.1062277996564797E-2</v>
      </c>
      <c r="AL375">
        <v>4.60960043042676E-2</v>
      </c>
      <c r="AM375">
        <v>3.4471498995887302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51634.951900977365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-0.11551120375516646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1582065487.0310299</v>
      </c>
      <c r="BY375">
        <v>400.16596551724098</v>
      </c>
      <c r="BZ375">
        <v>399.99724137931003</v>
      </c>
      <c r="CA375">
        <v>32.834303448275897</v>
      </c>
      <c r="CB375">
        <v>32.763527586206898</v>
      </c>
      <c r="CC375">
        <v>350.02027586206901</v>
      </c>
      <c r="CD375">
        <v>99.076641379310303</v>
      </c>
      <c r="CE375">
        <v>0.200012827586207</v>
      </c>
      <c r="CF375">
        <v>31.224531034482801</v>
      </c>
      <c r="CG375">
        <v>30.794024137931</v>
      </c>
      <c r="CH375">
        <v>999.9</v>
      </c>
      <c r="CI375">
        <v>0</v>
      </c>
      <c r="CJ375">
        <v>0</v>
      </c>
      <c r="CK375">
        <v>9994.6544827586204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-1.03103448275862</v>
      </c>
      <c r="CS375">
        <v>0</v>
      </c>
      <c r="CT375">
        <v>8.9413793103448302</v>
      </c>
      <c r="CU375">
        <v>-2.3137931034482802</v>
      </c>
      <c r="CV375">
        <v>38.359793103448297</v>
      </c>
      <c r="CW375">
        <v>43.523517241379302</v>
      </c>
      <c r="CX375">
        <v>41.061999999999998</v>
      </c>
      <c r="CY375">
        <v>42.125</v>
      </c>
      <c r="CZ375">
        <v>39.534206896551702</v>
      </c>
      <c r="DA375">
        <v>0</v>
      </c>
      <c r="DB375">
        <v>0</v>
      </c>
      <c r="DC375">
        <v>0</v>
      </c>
      <c r="DD375">
        <v>1582065498.5</v>
      </c>
      <c r="DE375">
        <v>-1.40384615384615</v>
      </c>
      <c r="DF375">
        <v>6.7111107543129203</v>
      </c>
      <c r="DG375">
        <v>-13.367521138329399</v>
      </c>
      <c r="DH375">
        <v>10.1846153846154</v>
      </c>
      <c r="DI375">
        <v>15</v>
      </c>
      <c r="DJ375">
        <v>100</v>
      </c>
      <c r="DK375">
        <v>100</v>
      </c>
      <c r="DL375">
        <v>2.605</v>
      </c>
      <c r="DM375">
        <v>0.52900000000000003</v>
      </c>
      <c r="DN375">
        <v>2</v>
      </c>
      <c r="DO375">
        <v>343.34500000000003</v>
      </c>
      <c r="DP375">
        <v>688.37099999999998</v>
      </c>
      <c r="DQ375">
        <v>31</v>
      </c>
      <c r="DR375">
        <v>30.157499999999999</v>
      </c>
      <c r="DS375">
        <v>30</v>
      </c>
      <c r="DT375">
        <v>30.112100000000002</v>
      </c>
      <c r="DU375">
        <v>30.129799999999999</v>
      </c>
      <c r="DV375">
        <v>21.075500000000002</v>
      </c>
      <c r="DW375">
        <v>10.5572</v>
      </c>
      <c r="DX375">
        <v>100</v>
      </c>
      <c r="DY375">
        <v>31</v>
      </c>
      <c r="DZ375">
        <v>400</v>
      </c>
      <c r="EA375">
        <v>32.771999999999998</v>
      </c>
      <c r="EB375">
        <v>100.282</v>
      </c>
      <c r="EC375">
        <v>100.70099999999999</v>
      </c>
    </row>
    <row r="376" spans="1:133" x14ac:dyDescent="0.35">
      <c r="A376">
        <v>360</v>
      </c>
      <c r="B376">
        <v>1582065500.0999999</v>
      </c>
      <c r="C376">
        <v>1795.0999999046301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1582065492.0310299</v>
      </c>
      <c r="O376">
        <f t="shared" si="215"/>
        <v>4.0997445562695315E-5</v>
      </c>
      <c r="P376">
        <f t="shared" si="216"/>
        <v>-0.15939001585304538</v>
      </c>
      <c r="Q376">
        <f t="shared" si="217"/>
        <v>400.25141379310298</v>
      </c>
      <c r="R376">
        <f t="shared" si="218"/>
        <v>469.78883373479312</v>
      </c>
      <c r="S376">
        <f t="shared" si="219"/>
        <v>46.639005472731796</v>
      </c>
      <c r="T376">
        <f t="shared" si="220"/>
        <v>39.735571682198206</v>
      </c>
      <c r="U376">
        <f t="shared" si="221"/>
        <v>3.2593219026055536E-3</v>
      </c>
      <c r="V376">
        <f t="shared" si="222"/>
        <v>2.2458060002331157</v>
      </c>
      <c r="W376">
        <f t="shared" si="223"/>
        <v>3.2566962831909818E-3</v>
      </c>
      <c r="X376">
        <f t="shared" si="224"/>
        <v>2.0356708967496297E-3</v>
      </c>
      <c r="Y376">
        <f t="shared" si="225"/>
        <v>0</v>
      </c>
      <c r="Z376">
        <f t="shared" si="226"/>
        <v>31.211575742683024</v>
      </c>
      <c r="AA376">
        <f t="shared" si="227"/>
        <v>30.799900000000001</v>
      </c>
      <c r="AB376">
        <f t="shared" si="228"/>
        <v>4.4601620697527027</v>
      </c>
      <c r="AC376">
        <f t="shared" si="229"/>
        <v>71.318668733150773</v>
      </c>
      <c r="AD376">
        <f t="shared" si="230"/>
        <v>3.258990376769709</v>
      </c>
      <c r="AE376">
        <f t="shared" si="231"/>
        <v>4.5696175134223243</v>
      </c>
      <c r="AF376">
        <f t="shared" si="232"/>
        <v>1.2011716929829936</v>
      </c>
      <c r="AG376">
        <f t="shared" si="233"/>
        <v>-1.8079873493148633</v>
      </c>
      <c r="AH376">
        <f t="shared" si="234"/>
        <v>51.487314782676293</v>
      </c>
      <c r="AI376">
        <f t="shared" si="235"/>
        <v>5.1488928101629199</v>
      </c>
      <c r="AJ376">
        <f t="shared" si="236"/>
        <v>54.828220243524349</v>
      </c>
      <c r="AK376">
        <v>-4.1070933791512797E-2</v>
      </c>
      <c r="AL376">
        <v>4.6105721192385998E-2</v>
      </c>
      <c r="AM376">
        <v>3.4477252895732602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51645.286480218856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-0.15939001585304538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1582065492.0310299</v>
      </c>
      <c r="BY376">
        <v>400.25141379310298</v>
      </c>
      <c r="BZ376">
        <v>400.00631034482802</v>
      </c>
      <c r="CA376">
        <v>32.827399999999997</v>
      </c>
      <c r="CB376">
        <v>32.759427586206897</v>
      </c>
      <c r="CC376">
        <v>350.00910344827599</v>
      </c>
      <c r="CD376">
        <v>99.076579310344798</v>
      </c>
      <c r="CE376">
        <v>0.19995117241379301</v>
      </c>
      <c r="CF376">
        <v>31.2251482758621</v>
      </c>
      <c r="CG376">
        <v>30.799900000000001</v>
      </c>
      <c r="CH376">
        <v>999.9</v>
      </c>
      <c r="CI376">
        <v>0</v>
      </c>
      <c r="CJ376">
        <v>0</v>
      </c>
      <c r="CK376">
        <v>9996.7675862069009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-0.26206896551724101</v>
      </c>
      <c r="CS376">
        <v>0</v>
      </c>
      <c r="CT376">
        <v>8.4931034482758605</v>
      </c>
      <c r="CU376">
        <v>-2.57931034482759</v>
      </c>
      <c r="CV376">
        <v>38.355448275862102</v>
      </c>
      <c r="CW376">
        <v>43.5149655172414</v>
      </c>
      <c r="CX376">
        <v>41.061999999999998</v>
      </c>
      <c r="CY376">
        <v>42.125</v>
      </c>
      <c r="CZ376">
        <v>39.5299310344828</v>
      </c>
      <c r="DA376">
        <v>0</v>
      </c>
      <c r="DB376">
        <v>0</v>
      </c>
      <c r="DC376">
        <v>0</v>
      </c>
      <c r="DD376">
        <v>1582065503.3</v>
      </c>
      <c r="DE376">
        <v>-1.0384615384615401</v>
      </c>
      <c r="DF376">
        <v>-11.9042739189206</v>
      </c>
      <c r="DG376">
        <v>-4.3316236551819403</v>
      </c>
      <c r="DH376">
        <v>9.0500000000000007</v>
      </c>
      <c r="DI376">
        <v>15</v>
      </c>
      <c r="DJ376">
        <v>100</v>
      </c>
      <c r="DK376">
        <v>100</v>
      </c>
      <c r="DL376">
        <v>2.6880000000000002</v>
      </c>
      <c r="DM376">
        <v>0.52800000000000002</v>
      </c>
      <c r="DN376">
        <v>2</v>
      </c>
      <c r="DO376">
        <v>343.33800000000002</v>
      </c>
      <c r="DP376">
        <v>688.27700000000004</v>
      </c>
      <c r="DQ376">
        <v>31.0001</v>
      </c>
      <c r="DR376">
        <v>30.155899999999999</v>
      </c>
      <c r="DS376">
        <v>29.9999</v>
      </c>
      <c r="DT376">
        <v>30.110499999999998</v>
      </c>
      <c r="DU376">
        <v>30.127700000000001</v>
      </c>
      <c r="DV376">
        <v>21.078900000000001</v>
      </c>
      <c r="DW376">
        <v>10.5572</v>
      </c>
      <c r="DX376">
        <v>100</v>
      </c>
      <c r="DY376">
        <v>31</v>
      </c>
      <c r="DZ376">
        <v>400</v>
      </c>
      <c r="EA376">
        <v>32.771999999999998</v>
      </c>
      <c r="EB376">
        <v>100.28400000000001</v>
      </c>
      <c r="EC376">
        <v>100.7</v>
      </c>
    </row>
    <row r="377" spans="1:133" x14ac:dyDescent="0.35">
      <c r="A377">
        <v>361</v>
      </c>
      <c r="B377">
        <v>1582065524.0999999</v>
      </c>
      <c r="C377">
        <v>1819.0999999046301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1582065492.0310299</v>
      </c>
      <c r="O377">
        <f t="shared" si="215"/>
        <v>4.1600636871451147E-5</v>
      </c>
      <c r="P377">
        <f t="shared" si="216"/>
        <v>-0.11121006519729647</v>
      </c>
      <c r="Q377">
        <f t="shared" si="217"/>
        <v>400.16841379310301</v>
      </c>
      <c r="R377">
        <f t="shared" si="218"/>
        <v>445.48760729263012</v>
      </c>
      <c r="S377">
        <f t="shared" si="219"/>
        <v>44.226464025077981</v>
      </c>
      <c r="T377">
        <f t="shared" si="220"/>
        <v>39.727331730168146</v>
      </c>
      <c r="U377">
        <f t="shared" si="221"/>
        <v>3.3075870804207723E-3</v>
      </c>
      <c r="V377">
        <f t="shared" si="222"/>
        <v>2.2458060002331157</v>
      </c>
      <c r="W377">
        <f t="shared" si="223"/>
        <v>3.3048831578946824E-3</v>
      </c>
      <c r="X377">
        <f t="shared" si="224"/>
        <v>2.0657947205658302E-3</v>
      </c>
      <c r="Y377">
        <f t="shared" si="225"/>
        <v>0</v>
      </c>
      <c r="Z377">
        <f t="shared" si="226"/>
        <v>31.211376051362283</v>
      </c>
      <c r="AA377">
        <f t="shared" si="227"/>
        <v>30.799900000000001</v>
      </c>
      <c r="AB377">
        <f t="shared" si="228"/>
        <v>4.4601620697527027</v>
      </c>
      <c r="AC377">
        <f t="shared" si="229"/>
        <v>71.320841267945895</v>
      </c>
      <c r="AD377">
        <f t="shared" si="230"/>
        <v>3.2590896533001925</v>
      </c>
      <c r="AE377">
        <f t="shared" si="231"/>
        <v>4.5696175134223243</v>
      </c>
      <c r="AF377">
        <f t="shared" si="232"/>
        <v>1.2010724164525102</v>
      </c>
      <c r="AG377">
        <f t="shared" si="233"/>
        <v>-1.8345880860309955</v>
      </c>
      <c r="AH377">
        <f t="shared" si="234"/>
        <v>51.487314782676293</v>
      </c>
      <c r="AI377">
        <f t="shared" si="235"/>
        <v>5.1488928101629199</v>
      </c>
      <c r="AJ377">
        <f t="shared" si="236"/>
        <v>54.801619506808215</v>
      </c>
      <c r="AK377">
        <v>-4.1070933791512797E-2</v>
      </c>
      <c r="AL377">
        <v>4.6105721192385998E-2</v>
      </c>
      <c r="AM377">
        <v>3.4477252895732602</v>
      </c>
      <c r="AN377">
        <v>46</v>
      </c>
      <c r="AO377">
        <v>13</v>
      </c>
      <c r="AP377">
        <f t="shared" si="237"/>
        <v>1</v>
      </c>
      <c r="AQ377">
        <f t="shared" si="238"/>
        <v>0</v>
      </c>
      <c r="AR377">
        <f t="shared" si="239"/>
        <v>51645.286480218856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-0.11121006519729647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1582065492.0310299</v>
      </c>
      <c r="BY377">
        <v>400.16841379310301</v>
      </c>
      <c r="BZ377">
        <v>400.00631034482802</v>
      </c>
      <c r="CA377">
        <v>32.828400000000002</v>
      </c>
      <c r="CB377">
        <v>32.759427586206897</v>
      </c>
      <c r="CC377">
        <v>350.00910344827599</v>
      </c>
      <c r="CD377">
        <v>99.076579310344798</v>
      </c>
      <c r="CE377">
        <v>0.19995117241379301</v>
      </c>
      <c r="CF377">
        <v>31.2251482758621</v>
      </c>
      <c r="CG377">
        <v>30.799900000000001</v>
      </c>
      <c r="CH377">
        <v>999.9</v>
      </c>
      <c r="CI377">
        <v>0</v>
      </c>
      <c r="CJ377">
        <v>0</v>
      </c>
      <c r="CK377">
        <v>9996.7675862069009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-0.26206896551724101</v>
      </c>
      <c r="CS377">
        <v>0</v>
      </c>
      <c r="CT377">
        <v>8.4931034482758605</v>
      </c>
      <c r="CU377">
        <v>-2.57931034482759</v>
      </c>
      <c r="CV377">
        <v>38.355448275862102</v>
      </c>
      <c r="CW377">
        <v>43.5149655172414</v>
      </c>
      <c r="CX377">
        <v>41.061999999999998</v>
      </c>
      <c r="CY377">
        <v>42.125</v>
      </c>
      <c r="CZ377">
        <v>39.5299310344828</v>
      </c>
      <c r="DA377">
        <v>0</v>
      </c>
      <c r="DB377">
        <v>0</v>
      </c>
      <c r="DC377">
        <v>0</v>
      </c>
      <c r="DD377">
        <v>1582065527.3</v>
      </c>
      <c r="DE377">
        <v>-0.484615384615385</v>
      </c>
      <c r="DF377">
        <v>-5.95555574398003</v>
      </c>
      <c r="DG377">
        <v>-29.572649698917399</v>
      </c>
      <c r="DH377">
        <v>8.3538461538461508</v>
      </c>
      <c r="DI377">
        <v>15</v>
      </c>
      <c r="DJ377">
        <v>100</v>
      </c>
      <c r="DK377">
        <v>100</v>
      </c>
      <c r="DL377">
        <v>2.6880000000000002</v>
      </c>
      <c r="DM377">
        <v>0.52800000000000002</v>
      </c>
      <c r="DN377">
        <v>2</v>
      </c>
      <c r="DO377">
        <v>289.54899999999998</v>
      </c>
      <c r="DP377">
        <v>290.40100000000001</v>
      </c>
      <c r="DQ377">
        <v>31.000299999999999</v>
      </c>
      <c r="DR377">
        <v>30.148299999999999</v>
      </c>
      <c r="DS377">
        <v>29.9999</v>
      </c>
      <c r="DT377">
        <v>30.101600000000001</v>
      </c>
      <c r="DU377">
        <v>30.132400000000001</v>
      </c>
      <c r="DV377">
        <v>21.078900000000001</v>
      </c>
      <c r="DW377">
        <v>10.5572</v>
      </c>
      <c r="DX377">
        <v>100</v>
      </c>
      <c r="DY377">
        <v>31</v>
      </c>
      <c r="DZ377">
        <v>400</v>
      </c>
      <c r="EA377">
        <v>32.771999999999998</v>
      </c>
      <c r="EB377">
        <v>100.286</v>
      </c>
      <c r="EC377">
        <v>100.699</v>
      </c>
    </row>
    <row r="378" spans="1:133" x14ac:dyDescent="0.35">
      <c r="A378">
        <v>362</v>
      </c>
      <c r="B378">
        <v>1582065529.0999999</v>
      </c>
      <c r="C378">
        <v>1824.0999999046301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1582065504.47931</v>
      </c>
      <c r="O378">
        <f t="shared" si="215"/>
        <v>3.179473678567937E-5</v>
      </c>
      <c r="P378">
        <f t="shared" si="216"/>
        <v>-9.8584621003223211E-2</v>
      </c>
      <c r="Q378">
        <f t="shared" si="217"/>
        <v>400.15072413793098</v>
      </c>
      <c r="R378">
        <f t="shared" si="218"/>
        <v>454.19094900296824</v>
      </c>
      <c r="S378">
        <f t="shared" si="219"/>
        <v>45.090644131335452</v>
      </c>
      <c r="T378">
        <f t="shared" si="220"/>
        <v>39.725701140913124</v>
      </c>
      <c r="U378">
        <f t="shared" si="221"/>
        <v>2.5180682133221504E-3</v>
      </c>
      <c r="V378">
        <f t="shared" si="222"/>
        <v>2.2489997498611625</v>
      </c>
      <c r="W378">
        <f t="shared" si="223"/>
        <v>2.5165029715661868E-3</v>
      </c>
      <c r="X378">
        <f t="shared" si="224"/>
        <v>1.5729549035785407E-3</v>
      </c>
      <c r="Y378">
        <f t="shared" si="225"/>
        <v>0</v>
      </c>
      <c r="Z378">
        <f t="shared" si="226"/>
        <v>31.21630494232355</v>
      </c>
      <c r="AA378">
        <f t="shared" si="227"/>
        <v>30.807679310344799</v>
      </c>
      <c r="AB378">
        <f t="shared" si="228"/>
        <v>4.4621437049800896</v>
      </c>
      <c r="AC378">
        <f t="shared" si="229"/>
        <v>71.259421179775558</v>
      </c>
      <c r="AD378">
        <f t="shared" si="230"/>
        <v>3.2565923596040189</v>
      </c>
      <c r="AE378">
        <f t="shared" si="231"/>
        <v>4.5700516586967259</v>
      </c>
      <c r="AF378">
        <f t="shared" si="232"/>
        <v>1.2055513453760707</v>
      </c>
      <c r="AG378">
        <f t="shared" si="233"/>
        <v>-1.4021478922484603</v>
      </c>
      <c r="AH378">
        <f t="shared" si="234"/>
        <v>50.819667093930953</v>
      </c>
      <c r="AI378">
        <f t="shared" si="235"/>
        <v>5.0751454604726698</v>
      </c>
      <c r="AJ378">
        <f t="shared" si="236"/>
        <v>54.492664662155164</v>
      </c>
      <c r="AK378">
        <v>-4.1156824557097599E-2</v>
      </c>
      <c r="AL378">
        <v>4.6202141101199301E-2</v>
      </c>
      <c r="AM378">
        <v>3.45343258730948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51748.579524572029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-9.8584621003223211E-2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1582065504.47931</v>
      </c>
      <c r="BY378">
        <v>400.15072413793098</v>
      </c>
      <c r="BZ378">
        <v>400.00355172413799</v>
      </c>
      <c r="CA378">
        <v>32.803141379310297</v>
      </c>
      <c r="CB378">
        <v>32.750431034482801</v>
      </c>
      <c r="CC378">
        <v>350.04631034482799</v>
      </c>
      <c r="CD378">
        <v>99.077037931034496</v>
      </c>
      <c r="CE378">
        <v>0.19980637931034501</v>
      </c>
      <c r="CF378">
        <v>31.226817241379301</v>
      </c>
      <c r="CG378">
        <v>30.807679310344799</v>
      </c>
      <c r="CH378">
        <v>999.9</v>
      </c>
      <c r="CI378">
        <v>0</v>
      </c>
      <c r="CJ378">
        <v>0</v>
      </c>
      <c r="CK378">
        <v>10017.627241379299</v>
      </c>
      <c r="CL378">
        <v>0</v>
      </c>
      <c r="CM378">
        <v>0.21165100000000001</v>
      </c>
      <c r="CN378">
        <v>0</v>
      </c>
      <c r="CO378">
        <v>0</v>
      </c>
      <c r="CP378">
        <v>0</v>
      </c>
      <c r="CQ378">
        <v>0</v>
      </c>
      <c r="CR378">
        <v>-0.32068965517241399</v>
      </c>
      <c r="CS378">
        <v>0</v>
      </c>
      <c r="CT378">
        <v>8.9931034482758605</v>
      </c>
      <c r="CU378">
        <v>-2.4448275862069</v>
      </c>
      <c r="CV378">
        <v>38.340241379310299</v>
      </c>
      <c r="CW378">
        <v>43.517103448275897</v>
      </c>
      <c r="CX378">
        <v>41.061999999999998</v>
      </c>
      <c r="CY378">
        <v>42.125</v>
      </c>
      <c r="CZ378">
        <v>39.5149655172414</v>
      </c>
      <c r="DA378">
        <v>0</v>
      </c>
      <c r="DB378">
        <v>0</v>
      </c>
      <c r="DC378">
        <v>0</v>
      </c>
      <c r="DD378">
        <v>1582065532.7</v>
      </c>
      <c r="DE378">
        <v>-0.86153846153846203</v>
      </c>
      <c r="DF378">
        <v>13.011965733799499</v>
      </c>
      <c r="DG378">
        <v>3.05641018061708</v>
      </c>
      <c r="DH378">
        <v>9.0076923076923094</v>
      </c>
      <c r="DI378">
        <v>15</v>
      </c>
      <c r="DJ378">
        <v>100</v>
      </c>
      <c r="DK378">
        <v>100</v>
      </c>
      <c r="DL378">
        <v>2.6880000000000002</v>
      </c>
      <c r="DM378">
        <v>0.52800000000000002</v>
      </c>
      <c r="DN378">
        <v>2</v>
      </c>
      <c r="DO378">
        <v>342.85199999999998</v>
      </c>
      <c r="DP378">
        <v>679.34</v>
      </c>
      <c r="DQ378">
        <v>31.000299999999999</v>
      </c>
      <c r="DR378">
        <v>30.147099999999998</v>
      </c>
      <c r="DS378">
        <v>30</v>
      </c>
      <c r="DT378">
        <v>30.101600000000001</v>
      </c>
      <c r="DU378">
        <v>30.1267</v>
      </c>
      <c r="DV378">
        <v>21.081399999999999</v>
      </c>
      <c r="DW378">
        <v>10.5572</v>
      </c>
      <c r="DX378">
        <v>100</v>
      </c>
      <c r="DY378">
        <v>31</v>
      </c>
      <c r="DZ378">
        <v>400</v>
      </c>
      <c r="EA378">
        <v>32.775599999999997</v>
      </c>
      <c r="EB378">
        <v>100.285</v>
      </c>
      <c r="EC378">
        <v>100.703</v>
      </c>
    </row>
    <row r="379" spans="1:133" x14ac:dyDescent="0.35">
      <c r="A379">
        <v>363</v>
      </c>
      <c r="B379">
        <v>1582065534.0999999</v>
      </c>
      <c r="C379">
        <v>1829.0999999046301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1582065516.9275899</v>
      </c>
      <c r="O379">
        <f t="shared" si="215"/>
        <v>3.142272025289627E-5</v>
      </c>
      <c r="P379">
        <f t="shared" si="216"/>
        <v>-0.12245168919175221</v>
      </c>
      <c r="Q379">
        <f t="shared" si="217"/>
        <v>400.16737931034498</v>
      </c>
      <c r="R379">
        <f t="shared" si="218"/>
        <v>470.28582109932188</v>
      </c>
      <c r="S379">
        <f t="shared" si="219"/>
        <v>46.688642701669316</v>
      </c>
      <c r="T379">
        <f t="shared" si="220"/>
        <v>39.727482639835465</v>
      </c>
      <c r="U379">
        <f t="shared" si="221"/>
        <v>2.4834055281902452E-3</v>
      </c>
      <c r="V379">
        <f t="shared" si="222"/>
        <v>2.2486632761639509</v>
      </c>
      <c r="W379">
        <f t="shared" si="223"/>
        <v>2.4818828410476911E-3</v>
      </c>
      <c r="X379">
        <f t="shared" si="224"/>
        <v>1.5513135020065005E-3</v>
      </c>
      <c r="Y379">
        <f t="shared" si="225"/>
        <v>0</v>
      </c>
      <c r="Z379">
        <f t="shared" si="226"/>
        <v>31.217895508280545</v>
      </c>
      <c r="AA379">
        <f t="shared" si="227"/>
        <v>30.8134551724138</v>
      </c>
      <c r="AB379">
        <f t="shared" si="228"/>
        <v>4.4636154949395159</v>
      </c>
      <c r="AC379">
        <f t="shared" si="229"/>
        <v>71.230630208834071</v>
      </c>
      <c r="AD379">
        <f t="shared" si="230"/>
        <v>3.2555488047307723</v>
      </c>
      <c r="AE379">
        <f t="shared" si="231"/>
        <v>4.5704338080207192</v>
      </c>
      <c r="AF379">
        <f t="shared" si="232"/>
        <v>1.2080666902087436</v>
      </c>
      <c r="AG379">
        <f t="shared" si="233"/>
        <v>-1.3857419631527255</v>
      </c>
      <c r="AH379">
        <f t="shared" si="234"/>
        <v>50.289939157397995</v>
      </c>
      <c r="AI379">
        <f t="shared" si="235"/>
        <v>5.0231747641814124</v>
      </c>
      <c r="AJ379">
        <f t="shared" si="236"/>
        <v>53.927371958426683</v>
      </c>
      <c r="AK379">
        <v>-4.1147770450576202E-2</v>
      </c>
      <c r="AL379">
        <v>4.6191977073445703E-2</v>
      </c>
      <c r="AM379">
        <v>3.4528311499440201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51737.422352049369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-0.12245168919175221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1582065516.9275899</v>
      </c>
      <c r="BY379">
        <v>400.16737931034498</v>
      </c>
      <c r="BZ379">
        <v>399.979034482759</v>
      </c>
      <c r="CA379">
        <v>32.792524137930997</v>
      </c>
      <c r="CB379">
        <v>32.740427586206899</v>
      </c>
      <c r="CC379">
        <v>350.03034482758602</v>
      </c>
      <c r="CD379">
        <v>99.077365517241404</v>
      </c>
      <c r="CE379">
        <v>0.19979872413793101</v>
      </c>
      <c r="CF379">
        <v>31.228286206896598</v>
      </c>
      <c r="CG379">
        <v>30.8134551724138</v>
      </c>
      <c r="CH379">
        <v>999.9</v>
      </c>
      <c r="CI379">
        <v>0</v>
      </c>
      <c r="CJ379">
        <v>0</v>
      </c>
      <c r="CK379">
        <v>10015.3903448276</v>
      </c>
      <c r="CL379">
        <v>0</v>
      </c>
      <c r="CM379">
        <v>0.21165100000000001</v>
      </c>
      <c r="CN379">
        <v>0</v>
      </c>
      <c r="CO379">
        <v>0</v>
      </c>
      <c r="CP379">
        <v>0</v>
      </c>
      <c r="CQ379">
        <v>0</v>
      </c>
      <c r="CR379">
        <v>-1.6827586206896501</v>
      </c>
      <c r="CS379">
        <v>0</v>
      </c>
      <c r="CT379">
        <v>8.8724137931034495</v>
      </c>
      <c r="CU379">
        <v>-2.3241379310344801</v>
      </c>
      <c r="CV379">
        <v>38.338068965517202</v>
      </c>
      <c r="CW379">
        <v>43.508551724137902</v>
      </c>
      <c r="CX379">
        <v>41.061999999999998</v>
      </c>
      <c r="CY379">
        <v>42.125</v>
      </c>
      <c r="CZ379">
        <v>39.510689655172399</v>
      </c>
      <c r="DA379">
        <v>0</v>
      </c>
      <c r="DB379">
        <v>0</v>
      </c>
      <c r="DC379">
        <v>0</v>
      </c>
      <c r="DD379">
        <v>1582065537.5</v>
      </c>
      <c r="DE379">
        <v>-1.4730769230769201</v>
      </c>
      <c r="DF379">
        <v>-6.6153846571570396</v>
      </c>
      <c r="DG379">
        <v>13.941879788808899</v>
      </c>
      <c r="DH379">
        <v>8.8076923076923102</v>
      </c>
      <c r="DI379">
        <v>15</v>
      </c>
      <c r="DJ379">
        <v>100</v>
      </c>
      <c r="DK379">
        <v>100</v>
      </c>
      <c r="DL379">
        <v>2.6880000000000002</v>
      </c>
      <c r="DM379">
        <v>0.52800000000000002</v>
      </c>
      <c r="DN379">
        <v>2</v>
      </c>
      <c r="DO379">
        <v>343.05399999999997</v>
      </c>
      <c r="DP379">
        <v>685.92600000000004</v>
      </c>
      <c r="DQ379">
        <v>31.0001</v>
      </c>
      <c r="DR379">
        <v>30.1462</v>
      </c>
      <c r="DS379">
        <v>30</v>
      </c>
      <c r="DT379">
        <v>30.101600000000001</v>
      </c>
      <c r="DU379">
        <v>30.119900000000001</v>
      </c>
      <c r="DV379">
        <v>21.08</v>
      </c>
      <c r="DW379">
        <v>10.5572</v>
      </c>
      <c r="DX379">
        <v>100</v>
      </c>
      <c r="DY379">
        <v>31</v>
      </c>
      <c r="DZ379">
        <v>400</v>
      </c>
      <c r="EA379">
        <v>32.7761</v>
      </c>
      <c r="EB379">
        <v>100.28400000000001</v>
      </c>
      <c r="EC379">
        <v>100.703</v>
      </c>
    </row>
    <row r="380" spans="1:133" x14ac:dyDescent="0.35">
      <c r="A380">
        <v>364</v>
      </c>
      <c r="B380">
        <v>1582065539.0999999</v>
      </c>
      <c r="C380">
        <v>1834.0999999046301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1582065529.37586</v>
      </c>
      <c r="O380">
        <f t="shared" si="215"/>
        <v>3.1892792122471781E-5</v>
      </c>
      <c r="P380">
        <f t="shared" si="216"/>
        <v>-0.1330619211552439</v>
      </c>
      <c r="Q380">
        <f t="shared" si="217"/>
        <v>400.17772413793102</v>
      </c>
      <c r="R380">
        <f t="shared" si="218"/>
        <v>475.92725890642913</v>
      </c>
      <c r="S380">
        <f t="shared" si="219"/>
        <v>47.249171775859764</v>
      </c>
      <c r="T380">
        <f t="shared" si="220"/>
        <v>39.728899059306023</v>
      </c>
      <c r="U380">
        <f t="shared" si="221"/>
        <v>2.516812388022933E-3</v>
      </c>
      <c r="V380">
        <f t="shared" si="222"/>
        <v>2.2487796348208313</v>
      </c>
      <c r="W380">
        <f t="shared" si="223"/>
        <v>2.5152485536531332E-3</v>
      </c>
      <c r="X380">
        <f t="shared" si="224"/>
        <v>1.5721707660430757E-3</v>
      </c>
      <c r="Y380">
        <f t="shared" si="225"/>
        <v>0</v>
      </c>
      <c r="Z380">
        <f t="shared" si="226"/>
        <v>31.219054368982167</v>
      </c>
      <c r="AA380">
        <f t="shared" si="227"/>
        <v>30.816734482758601</v>
      </c>
      <c r="AB380">
        <f t="shared" si="228"/>
        <v>4.4644513083581767</v>
      </c>
      <c r="AC380">
        <f t="shared" si="229"/>
        <v>71.20376470122342</v>
      </c>
      <c r="AD380">
        <f t="shared" si="230"/>
        <v>3.254564312525726</v>
      </c>
      <c r="AE380">
        <f t="shared" si="231"/>
        <v>4.5707756130341322</v>
      </c>
      <c r="AF380">
        <f t="shared" si="232"/>
        <v>1.2098869958324507</v>
      </c>
      <c r="AG380">
        <f t="shared" si="233"/>
        <v>-1.4064721326010055</v>
      </c>
      <c r="AH380">
        <f t="shared" si="234"/>
        <v>50.054249589076257</v>
      </c>
      <c r="AI380">
        <f t="shared" si="235"/>
        <v>4.9994876569022022</v>
      </c>
      <c r="AJ380">
        <f t="shared" si="236"/>
        <v>53.647265113377451</v>
      </c>
      <c r="AK380">
        <v>-4.1150901385124602E-2</v>
      </c>
      <c r="AL380">
        <v>4.6195491821761199E-2</v>
      </c>
      <c r="AM380">
        <v>3.4530391337547499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51740.993642317306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-0.1330619211552439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1582065529.37586</v>
      </c>
      <c r="BY380">
        <v>400.17772413793102</v>
      </c>
      <c r="BZ380">
        <v>399.97151724137899</v>
      </c>
      <c r="CA380">
        <v>32.7822862068966</v>
      </c>
      <c r="CB380">
        <v>32.729410344827599</v>
      </c>
      <c r="CC380">
        <v>350.03427586206902</v>
      </c>
      <c r="CD380">
        <v>99.078313793103405</v>
      </c>
      <c r="CE380">
        <v>0.19982355172413799</v>
      </c>
      <c r="CF380">
        <v>31.229600000000001</v>
      </c>
      <c r="CG380">
        <v>30.816734482758601</v>
      </c>
      <c r="CH380">
        <v>999.9</v>
      </c>
      <c r="CI380">
        <v>0</v>
      </c>
      <c r="CJ380">
        <v>0</v>
      </c>
      <c r="CK380">
        <v>10016.056551724099</v>
      </c>
      <c r="CL380">
        <v>0</v>
      </c>
      <c r="CM380">
        <v>0.21165100000000001</v>
      </c>
      <c r="CN380">
        <v>0</v>
      </c>
      <c r="CO380">
        <v>0</v>
      </c>
      <c r="CP380">
        <v>0</v>
      </c>
      <c r="CQ380">
        <v>0</v>
      </c>
      <c r="CR380">
        <v>-1.07931034482759</v>
      </c>
      <c r="CS380">
        <v>0</v>
      </c>
      <c r="CT380">
        <v>8.9448275862069</v>
      </c>
      <c r="CU380">
        <v>-2.21724137931034</v>
      </c>
      <c r="CV380">
        <v>38.325034482758603</v>
      </c>
      <c r="CW380">
        <v>43.508551724137902</v>
      </c>
      <c r="CX380">
        <v>41.057724137930997</v>
      </c>
      <c r="CY380">
        <v>42.125</v>
      </c>
      <c r="CZ380">
        <v>39.5</v>
      </c>
      <c r="DA380">
        <v>0</v>
      </c>
      <c r="DB380">
        <v>0</v>
      </c>
      <c r="DC380">
        <v>0</v>
      </c>
      <c r="DD380">
        <v>1582065542.3</v>
      </c>
      <c r="DE380">
        <v>-1.2384615384615401</v>
      </c>
      <c r="DF380">
        <v>-1.8735044213690499</v>
      </c>
      <c r="DG380">
        <v>-10.2735044066984</v>
      </c>
      <c r="DH380">
        <v>9.4576923076923105</v>
      </c>
      <c r="DI380">
        <v>15</v>
      </c>
      <c r="DJ380">
        <v>100</v>
      </c>
      <c r="DK380">
        <v>100</v>
      </c>
      <c r="DL380">
        <v>2.6880000000000002</v>
      </c>
      <c r="DM380">
        <v>0.52800000000000002</v>
      </c>
      <c r="DN380">
        <v>2</v>
      </c>
      <c r="DO380">
        <v>343.16</v>
      </c>
      <c r="DP380">
        <v>686.97799999999995</v>
      </c>
      <c r="DQ380">
        <v>31.0001</v>
      </c>
      <c r="DR380">
        <v>30.144500000000001</v>
      </c>
      <c r="DS380">
        <v>30</v>
      </c>
      <c r="DT380">
        <v>30.099399999999999</v>
      </c>
      <c r="DU380">
        <v>30.116700000000002</v>
      </c>
      <c r="DV380">
        <v>21.081099999999999</v>
      </c>
      <c r="DW380">
        <v>10.5572</v>
      </c>
      <c r="DX380">
        <v>100</v>
      </c>
      <c r="DY380">
        <v>31</v>
      </c>
      <c r="DZ380">
        <v>400</v>
      </c>
      <c r="EA380">
        <v>32.782499999999999</v>
      </c>
      <c r="EB380">
        <v>100.285</v>
      </c>
      <c r="EC380">
        <v>100.703</v>
      </c>
    </row>
    <row r="381" spans="1:133" x14ac:dyDescent="0.35">
      <c r="A381">
        <v>365</v>
      </c>
      <c r="B381">
        <v>1582065544.0999999</v>
      </c>
      <c r="C381">
        <v>1839.0999999046301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1582065536.0310299</v>
      </c>
      <c r="O381">
        <f t="shared" si="215"/>
        <v>4.0803935639902709E-5</v>
      </c>
      <c r="P381">
        <f t="shared" si="216"/>
        <v>-0.14634800215717489</v>
      </c>
      <c r="Q381">
        <f t="shared" si="217"/>
        <v>400.21313793103502</v>
      </c>
      <c r="R381">
        <f t="shared" si="218"/>
        <v>464.21720617167705</v>
      </c>
      <c r="S381">
        <f t="shared" si="219"/>
        <v>46.087004516267704</v>
      </c>
      <c r="T381">
        <f t="shared" si="220"/>
        <v>39.732746761816664</v>
      </c>
      <c r="U381">
        <f t="shared" si="221"/>
        <v>3.2197883291590454E-3</v>
      </c>
      <c r="V381">
        <f t="shared" si="222"/>
        <v>2.2452593688981874</v>
      </c>
      <c r="W381">
        <f t="shared" si="223"/>
        <v>3.2172253674320828E-3</v>
      </c>
      <c r="X381">
        <f t="shared" si="224"/>
        <v>2.0109959512303439E-3</v>
      </c>
      <c r="Y381">
        <f t="shared" si="225"/>
        <v>0</v>
      </c>
      <c r="Z381">
        <f t="shared" si="226"/>
        <v>31.216440323128825</v>
      </c>
      <c r="AA381">
        <f t="shared" si="227"/>
        <v>30.820751724137899</v>
      </c>
      <c r="AB381">
        <f t="shared" si="228"/>
        <v>4.4654753875703381</v>
      </c>
      <c r="AC381">
        <f t="shared" si="229"/>
        <v>71.218115419994263</v>
      </c>
      <c r="AD381">
        <f t="shared" si="230"/>
        <v>3.2552854238269306</v>
      </c>
      <c r="AE381">
        <f t="shared" si="231"/>
        <v>4.5708671236658693</v>
      </c>
      <c r="AF381">
        <f t="shared" si="232"/>
        <v>1.2101899637434075</v>
      </c>
      <c r="AG381">
        <f t="shared" si="233"/>
        <v>-1.7994535617197094</v>
      </c>
      <c r="AH381">
        <f t="shared" si="234"/>
        <v>49.532196330899431</v>
      </c>
      <c r="AI381">
        <f t="shared" si="235"/>
        <v>4.9552077999990134</v>
      </c>
      <c r="AJ381">
        <f t="shared" si="236"/>
        <v>52.687950569178739</v>
      </c>
      <c r="AK381">
        <v>-4.1056244036012303E-2</v>
      </c>
      <c r="AL381">
        <v>4.60892306549434E-2</v>
      </c>
      <c r="AM381">
        <v>3.44674877026497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51626.80294193625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-0.14634800215717489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1582065536.0310299</v>
      </c>
      <c r="BY381">
        <v>400.21313793103502</v>
      </c>
      <c r="BZ381">
        <v>399.99027586206898</v>
      </c>
      <c r="CA381">
        <v>32.789275862068997</v>
      </c>
      <c r="CB381">
        <v>32.7216275862069</v>
      </c>
      <c r="CC381">
        <v>350.04</v>
      </c>
      <c r="CD381">
        <v>99.078975862068901</v>
      </c>
      <c r="CE381">
        <v>0.19999075862068999</v>
      </c>
      <c r="CF381">
        <v>31.229951724137901</v>
      </c>
      <c r="CG381">
        <v>30.820751724137899</v>
      </c>
      <c r="CH381">
        <v>999.9</v>
      </c>
      <c r="CI381">
        <v>0</v>
      </c>
      <c r="CJ381">
        <v>0</v>
      </c>
      <c r="CK381">
        <v>9992.95034482759</v>
      </c>
      <c r="CL381">
        <v>0</v>
      </c>
      <c r="CM381">
        <v>0.21165100000000001</v>
      </c>
      <c r="CN381">
        <v>0</v>
      </c>
      <c r="CO381">
        <v>0</v>
      </c>
      <c r="CP381">
        <v>0</v>
      </c>
      <c r="CQ381">
        <v>0</v>
      </c>
      <c r="CR381">
        <v>-2.2103448275862099</v>
      </c>
      <c r="CS381">
        <v>0</v>
      </c>
      <c r="CT381">
        <v>9.4413793103448302</v>
      </c>
      <c r="CU381">
        <v>-2.2586206896551699</v>
      </c>
      <c r="CV381">
        <v>38.325034482758603</v>
      </c>
      <c r="CW381">
        <v>43.5</v>
      </c>
      <c r="CX381">
        <v>41.057724137930997</v>
      </c>
      <c r="CY381">
        <v>42.125</v>
      </c>
      <c r="CZ381">
        <v>39.5</v>
      </c>
      <c r="DA381">
        <v>0</v>
      </c>
      <c r="DB381">
        <v>0</v>
      </c>
      <c r="DC381">
        <v>0</v>
      </c>
      <c r="DD381">
        <v>1582065547.7</v>
      </c>
      <c r="DE381">
        <v>-1.86153846153846</v>
      </c>
      <c r="DF381">
        <v>-6.2564105721418297</v>
      </c>
      <c r="DG381">
        <v>2.6153845736711698</v>
      </c>
      <c r="DH381">
        <v>8.9269230769230798</v>
      </c>
      <c r="DI381">
        <v>15</v>
      </c>
      <c r="DJ381">
        <v>100</v>
      </c>
      <c r="DK381">
        <v>100</v>
      </c>
      <c r="DL381">
        <v>2.6880000000000002</v>
      </c>
      <c r="DM381">
        <v>0.52800000000000002</v>
      </c>
      <c r="DN381">
        <v>2</v>
      </c>
      <c r="DO381">
        <v>343.25200000000001</v>
      </c>
      <c r="DP381">
        <v>687.43399999999997</v>
      </c>
      <c r="DQ381">
        <v>31</v>
      </c>
      <c r="DR381">
        <v>30.142900000000001</v>
      </c>
      <c r="DS381">
        <v>30</v>
      </c>
      <c r="DT381">
        <v>30.099</v>
      </c>
      <c r="DU381">
        <v>30.116</v>
      </c>
      <c r="DV381">
        <v>21.081299999999999</v>
      </c>
      <c r="DW381">
        <v>10.5572</v>
      </c>
      <c r="DX381">
        <v>100</v>
      </c>
      <c r="DY381">
        <v>31</v>
      </c>
      <c r="DZ381">
        <v>400</v>
      </c>
      <c r="EA381">
        <v>32.787399999999998</v>
      </c>
      <c r="EB381">
        <v>100.282</v>
      </c>
      <c r="EC381">
        <v>100.70699999999999</v>
      </c>
    </row>
    <row r="382" spans="1:133" x14ac:dyDescent="0.35">
      <c r="A382">
        <v>366</v>
      </c>
      <c r="B382">
        <v>1582065549.0999999</v>
      </c>
      <c r="C382">
        <v>1844.0999999046301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1582065541.0310299</v>
      </c>
      <c r="O382">
        <f t="shared" si="215"/>
        <v>4.3415379443109376E-5</v>
      </c>
      <c r="P382">
        <f t="shared" si="216"/>
        <v>-0.15140797364277095</v>
      </c>
      <c r="Q382">
        <f t="shared" si="217"/>
        <v>400.21979310344801</v>
      </c>
      <c r="R382">
        <f t="shared" si="218"/>
        <v>462.25825504709792</v>
      </c>
      <c r="S382">
        <f t="shared" si="219"/>
        <v>45.892824859335342</v>
      </c>
      <c r="T382">
        <f t="shared" si="220"/>
        <v>39.733669803829876</v>
      </c>
      <c r="U382">
        <f t="shared" si="221"/>
        <v>3.4245032225011136E-3</v>
      </c>
      <c r="V382">
        <f t="shared" si="222"/>
        <v>2.2454894808480343</v>
      </c>
      <c r="W382">
        <f t="shared" si="223"/>
        <v>3.4216044479940277E-3</v>
      </c>
      <c r="X382">
        <f t="shared" si="224"/>
        <v>2.1387630128932951E-3</v>
      </c>
      <c r="Y382">
        <f t="shared" si="225"/>
        <v>0</v>
      </c>
      <c r="Z382">
        <f t="shared" si="226"/>
        <v>31.215704523009713</v>
      </c>
      <c r="AA382">
        <f t="shared" si="227"/>
        <v>30.8217931034483</v>
      </c>
      <c r="AB382">
        <f t="shared" si="228"/>
        <v>4.4657408904275666</v>
      </c>
      <c r="AC382">
        <f t="shared" si="229"/>
        <v>71.211440072003896</v>
      </c>
      <c r="AD382">
        <f t="shared" si="230"/>
        <v>3.2550039414821836</v>
      </c>
      <c r="AE382">
        <f t="shared" si="231"/>
        <v>4.5709003190933331</v>
      </c>
      <c r="AF382">
        <f t="shared" si="232"/>
        <v>1.210736948945383</v>
      </c>
      <c r="AG382">
        <f t="shared" si="233"/>
        <v>-1.9146182334411235</v>
      </c>
      <c r="AH382">
        <f t="shared" si="234"/>
        <v>49.426650059434309</v>
      </c>
      <c r="AI382">
        <f t="shared" si="235"/>
        <v>4.9441707266251784</v>
      </c>
      <c r="AJ382">
        <f t="shared" si="236"/>
        <v>52.456202552618365</v>
      </c>
      <c r="AK382">
        <v>-4.1062427497981203E-2</v>
      </c>
      <c r="AL382">
        <v>4.6096172132704602E-2</v>
      </c>
      <c r="AM382">
        <v>3.4471598379791302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51634.253525119748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-0.15140797364277095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1582065541.0310299</v>
      </c>
      <c r="BY382">
        <v>400.21979310344801</v>
      </c>
      <c r="BZ382">
        <v>399.99003448275897</v>
      </c>
      <c r="CA382">
        <v>32.786224137931001</v>
      </c>
      <c r="CB382">
        <v>32.714241379310302</v>
      </c>
      <c r="CC382">
        <v>350.01675862068998</v>
      </c>
      <c r="CD382">
        <v>99.079606896551695</v>
      </c>
      <c r="CE382">
        <v>0.20001517241379299</v>
      </c>
      <c r="CF382">
        <v>31.230079310344799</v>
      </c>
      <c r="CG382">
        <v>30.8217931034483</v>
      </c>
      <c r="CH382">
        <v>999.9</v>
      </c>
      <c r="CI382">
        <v>0</v>
      </c>
      <c r="CJ382">
        <v>0</v>
      </c>
      <c r="CK382">
        <v>9994.3917241379295</v>
      </c>
      <c r="CL382">
        <v>0</v>
      </c>
      <c r="CM382">
        <v>0.21165100000000001</v>
      </c>
      <c r="CN382">
        <v>0</v>
      </c>
      <c r="CO382">
        <v>0</v>
      </c>
      <c r="CP382">
        <v>0</v>
      </c>
      <c r="CQ382">
        <v>0</v>
      </c>
      <c r="CR382">
        <v>-1.38965517241379</v>
      </c>
      <c r="CS382">
        <v>0</v>
      </c>
      <c r="CT382">
        <v>8.6137931034482804</v>
      </c>
      <c r="CU382">
        <v>-2.60689655172414</v>
      </c>
      <c r="CV382">
        <v>38.318517241379297</v>
      </c>
      <c r="CW382">
        <v>43.5</v>
      </c>
      <c r="CX382">
        <v>41.057724137930997</v>
      </c>
      <c r="CY382">
        <v>42.125</v>
      </c>
      <c r="CZ382">
        <v>39.5</v>
      </c>
      <c r="DA382">
        <v>0</v>
      </c>
      <c r="DB382">
        <v>0</v>
      </c>
      <c r="DC382">
        <v>0</v>
      </c>
      <c r="DD382">
        <v>1582065552.5</v>
      </c>
      <c r="DE382">
        <v>-0.63461538461538403</v>
      </c>
      <c r="DF382">
        <v>13.562393257600201</v>
      </c>
      <c r="DG382">
        <v>-16.789743625100598</v>
      </c>
      <c r="DH382">
        <v>7.5346153846153801</v>
      </c>
      <c r="DI382">
        <v>15</v>
      </c>
      <c r="DJ382">
        <v>100</v>
      </c>
      <c r="DK382">
        <v>100</v>
      </c>
      <c r="DL382">
        <v>2.6880000000000002</v>
      </c>
      <c r="DM382">
        <v>0.52800000000000002</v>
      </c>
      <c r="DN382">
        <v>2</v>
      </c>
      <c r="DO382">
        <v>343.33300000000003</v>
      </c>
      <c r="DP382">
        <v>687.83</v>
      </c>
      <c r="DQ382">
        <v>30.999700000000001</v>
      </c>
      <c r="DR382">
        <v>30.1418</v>
      </c>
      <c r="DS382">
        <v>29.9999</v>
      </c>
      <c r="DT382">
        <v>30.096399999999999</v>
      </c>
      <c r="DU382">
        <v>30.114100000000001</v>
      </c>
      <c r="DV382">
        <v>21.082799999999999</v>
      </c>
      <c r="DW382">
        <v>10.2699</v>
      </c>
      <c r="DX382">
        <v>100</v>
      </c>
      <c r="DY382">
        <v>31</v>
      </c>
      <c r="DZ382">
        <v>400</v>
      </c>
      <c r="EA382">
        <v>32.8003</v>
      </c>
      <c r="EB382">
        <v>100.282</v>
      </c>
      <c r="EC382">
        <v>100.705</v>
      </c>
    </row>
    <row r="383" spans="1:133" x14ac:dyDescent="0.35">
      <c r="A383">
        <v>367</v>
      </c>
      <c r="B383">
        <v>1582065554.0999999</v>
      </c>
      <c r="C383">
        <v>1849.0999999046301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1582065546.0310299</v>
      </c>
      <c r="O383">
        <f t="shared" si="215"/>
        <v>4.2759694622759474E-5</v>
      </c>
      <c r="P383">
        <f t="shared" si="216"/>
        <v>-0.16045841155853549</v>
      </c>
      <c r="Q383">
        <f t="shared" si="217"/>
        <v>400.22103448275902</v>
      </c>
      <c r="R383">
        <f t="shared" si="218"/>
        <v>467.62775268874373</v>
      </c>
      <c r="S383">
        <f t="shared" si="219"/>
        <v>46.425862276387512</v>
      </c>
      <c r="T383">
        <f t="shared" si="220"/>
        <v>39.733755150706997</v>
      </c>
      <c r="U383">
        <f t="shared" si="221"/>
        <v>3.3707074614044642E-3</v>
      </c>
      <c r="V383">
        <f t="shared" si="222"/>
        <v>2.2467075960501912</v>
      </c>
      <c r="W383">
        <f t="shared" si="223"/>
        <v>3.3679005266406404E-3</v>
      </c>
      <c r="X383">
        <f t="shared" si="224"/>
        <v>2.1051898204835586E-3</v>
      </c>
      <c r="Y383">
        <f t="shared" si="225"/>
        <v>0</v>
      </c>
      <c r="Z383">
        <f t="shared" si="226"/>
        <v>31.215635489447653</v>
      </c>
      <c r="AA383">
        <f t="shared" si="227"/>
        <v>30.822031034482801</v>
      </c>
      <c r="AB383">
        <f t="shared" si="228"/>
        <v>4.4658015536062168</v>
      </c>
      <c r="AC383">
        <f t="shared" si="229"/>
        <v>71.197940252806873</v>
      </c>
      <c r="AD383">
        <f t="shared" si="230"/>
        <v>3.2543325830437113</v>
      </c>
      <c r="AE383">
        <f t="shared" si="231"/>
        <v>4.570824059640425</v>
      </c>
      <c r="AF383">
        <f t="shared" si="232"/>
        <v>1.2114689705625055</v>
      </c>
      <c r="AG383">
        <f t="shared" si="233"/>
        <v>-1.8857025328636927</v>
      </c>
      <c r="AH383">
        <f t="shared" si="234"/>
        <v>49.389141347704182</v>
      </c>
      <c r="AI383">
        <f t="shared" si="235"/>
        <v>4.937738777077616</v>
      </c>
      <c r="AJ383">
        <f t="shared" si="236"/>
        <v>52.441177591918105</v>
      </c>
      <c r="AK383">
        <v>-4.1095169621595699E-2</v>
      </c>
      <c r="AL383">
        <v>4.61329280348294E-2</v>
      </c>
      <c r="AM383">
        <v>3.4493361342186599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51673.792414935873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-0.16045841155853549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1582065546.0310299</v>
      </c>
      <c r="BY383">
        <v>400.22103448275902</v>
      </c>
      <c r="BZ383">
        <v>399.97531034482802</v>
      </c>
      <c r="CA383">
        <v>32.779493103448303</v>
      </c>
      <c r="CB383">
        <v>32.708596551724099</v>
      </c>
      <c r="CC383">
        <v>350.014655172414</v>
      </c>
      <c r="CD383">
        <v>99.079565517241406</v>
      </c>
      <c r="CE383">
        <v>0.19996186206896599</v>
      </c>
      <c r="CF383">
        <v>31.229786206896598</v>
      </c>
      <c r="CG383">
        <v>30.822031034482801</v>
      </c>
      <c r="CH383">
        <v>999.9</v>
      </c>
      <c r="CI383">
        <v>0</v>
      </c>
      <c r="CJ383">
        <v>0</v>
      </c>
      <c r="CK383">
        <v>10002.3651724138</v>
      </c>
      <c r="CL383">
        <v>0</v>
      </c>
      <c r="CM383">
        <v>0.21165100000000001</v>
      </c>
      <c r="CN383">
        <v>0</v>
      </c>
      <c r="CO383">
        <v>0</v>
      </c>
      <c r="CP383">
        <v>0</v>
      </c>
      <c r="CQ383">
        <v>0</v>
      </c>
      <c r="CR383">
        <v>-2.7206896551724098</v>
      </c>
      <c r="CS383">
        <v>0</v>
      </c>
      <c r="CT383">
        <v>9.3275862068965498</v>
      </c>
      <c r="CU383">
        <v>-2.5068965517241399</v>
      </c>
      <c r="CV383">
        <v>38.3163448275862</v>
      </c>
      <c r="CW383">
        <v>43.5</v>
      </c>
      <c r="CX383">
        <v>41.057724137930997</v>
      </c>
      <c r="CY383">
        <v>42.125</v>
      </c>
      <c r="CZ383">
        <v>39.5</v>
      </c>
      <c r="DA383">
        <v>0</v>
      </c>
      <c r="DB383">
        <v>0</v>
      </c>
      <c r="DC383">
        <v>0</v>
      </c>
      <c r="DD383">
        <v>1582065557.3</v>
      </c>
      <c r="DE383">
        <v>-1.8384615384615399</v>
      </c>
      <c r="DF383">
        <v>-8.1914528147250607</v>
      </c>
      <c r="DG383">
        <v>3.17606814284437</v>
      </c>
      <c r="DH383">
        <v>8.6730769230769198</v>
      </c>
      <c r="DI383">
        <v>15</v>
      </c>
      <c r="DJ383">
        <v>100</v>
      </c>
      <c r="DK383">
        <v>100</v>
      </c>
      <c r="DL383">
        <v>2.6880000000000002</v>
      </c>
      <c r="DM383">
        <v>0.52800000000000002</v>
      </c>
      <c r="DN383">
        <v>2</v>
      </c>
      <c r="DO383">
        <v>343.28500000000003</v>
      </c>
      <c r="DP383">
        <v>688.14599999999996</v>
      </c>
      <c r="DQ383">
        <v>30.999600000000001</v>
      </c>
      <c r="DR383">
        <v>30.140899999999998</v>
      </c>
      <c r="DS383">
        <v>30</v>
      </c>
      <c r="DT383">
        <v>30.0961</v>
      </c>
      <c r="DU383">
        <v>30.113399999999999</v>
      </c>
      <c r="DV383">
        <v>21.085899999999999</v>
      </c>
      <c r="DW383">
        <v>10.2699</v>
      </c>
      <c r="DX383">
        <v>100</v>
      </c>
      <c r="DY383">
        <v>31</v>
      </c>
      <c r="DZ383">
        <v>400</v>
      </c>
      <c r="EA383">
        <v>32.810499999999998</v>
      </c>
      <c r="EB383">
        <v>100.283</v>
      </c>
      <c r="EC383">
        <v>100.708</v>
      </c>
    </row>
    <row r="384" spans="1:133" x14ac:dyDescent="0.35">
      <c r="A384">
        <v>368</v>
      </c>
      <c r="B384">
        <v>1582065559.0999999</v>
      </c>
      <c r="C384">
        <v>1854.0999999046301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1582065551.0310299</v>
      </c>
      <c r="O384">
        <f t="shared" si="215"/>
        <v>3.5988788002298065E-5</v>
      </c>
      <c r="P384">
        <f t="shared" si="216"/>
        <v>-0.16480457357369985</v>
      </c>
      <c r="Q384">
        <f t="shared" si="217"/>
        <v>400.21537931034499</v>
      </c>
      <c r="R384">
        <f t="shared" si="218"/>
        <v>484.25343660222393</v>
      </c>
      <c r="S384">
        <f t="shared" si="219"/>
        <v>48.076322437564222</v>
      </c>
      <c r="T384">
        <f t="shared" si="220"/>
        <v>39.73308636733762</v>
      </c>
      <c r="U384">
        <f t="shared" si="221"/>
        <v>2.8364006607699806E-3</v>
      </c>
      <c r="V384">
        <f t="shared" si="222"/>
        <v>2.2467951820754632</v>
      </c>
      <c r="W384">
        <f t="shared" si="223"/>
        <v>2.8344128714808924E-3</v>
      </c>
      <c r="X384">
        <f t="shared" si="224"/>
        <v>1.7716865193744451E-3</v>
      </c>
      <c r="Y384">
        <f t="shared" si="225"/>
        <v>0</v>
      </c>
      <c r="Z384">
        <f t="shared" si="226"/>
        <v>31.217697335179135</v>
      </c>
      <c r="AA384">
        <f t="shared" si="227"/>
        <v>30.819627586206899</v>
      </c>
      <c r="AB384">
        <f t="shared" si="228"/>
        <v>4.4651888005814815</v>
      </c>
      <c r="AC384">
        <f t="shared" si="229"/>
        <v>71.183397623644296</v>
      </c>
      <c r="AD384">
        <f t="shared" si="230"/>
        <v>3.253634656362022</v>
      </c>
      <c r="AE384">
        <f t="shared" si="231"/>
        <v>4.5707774073449032</v>
      </c>
      <c r="AF384">
        <f t="shared" si="232"/>
        <v>1.2115541442194595</v>
      </c>
      <c r="AG384">
        <f t="shared" si="233"/>
        <v>-1.5871055509013448</v>
      </c>
      <c r="AH384">
        <f t="shared" si="234"/>
        <v>49.660474839146893</v>
      </c>
      <c r="AI384">
        <f t="shared" si="235"/>
        <v>4.9646088863868174</v>
      </c>
      <c r="AJ384">
        <f t="shared" si="236"/>
        <v>53.037978174632364</v>
      </c>
      <c r="AK384">
        <v>-4.1097524491395303E-2</v>
      </c>
      <c r="AL384">
        <v>4.61355715824774E-2</v>
      </c>
      <c r="AM384">
        <v>3.4494926342708299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51676.656376018684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-0.16480457357369985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1582065551.0310299</v>
      </c>
      <c r="BY384">
        <v>400.21537931034499</v>
      </c>
      <c r="BZ384">
        <v>399.957551724138</v>
      </c>
      <c r="CA384">
        <v>32.772551724137898</v>
      </c>
      <c r="CB384">
        <v>32.712879310344803</v>
      </c>
      <c r="CC384">
        <v>350.00437931034497</v>
      </c>
      <c r="CD384">
        <v>99.079268965517201</v>
      </c>
      <c r="CE384">
        <v>0.199990206896552</v>
      </c>
      <c r="CF384">
        <v>31.229606896551701</v>
      </c>
      <c r="CG384">
        <v>30.819627586206899</v>
      </c>
      <c r="CH384">
        <v>999.9</v>
      </c>
      <c r="CI384">
        <v>0</v>
      </c>
      <c r="CJ384">
        <v>0</v>
      </c>
      <c r="CK384">
        <v>10002.9682758621</v>
      </c>
      <c r="CL384">
        <v>0</v>
      </c>
      <c r="CM384">
        <v>0.21165100000000001</v>
      </c>
      <c r="CN384">
        <v>0</v>
      </c>
      <c r="CO384">
        <v>0</v>
      </c>
      <c r="CP384">
        <v>0</v>
      </c>
      <c r="CQ384">
        <v>0</v>
      </c>
      <c r="CR384">
        <v>-1.0965517241379299</v>
      </c>
      <c r="CS384">
        <v>0</v>
      </c>
      <c r="CT384">
        <v>8.4793103448275904</v>
      </c>
      <c r="CU384">
        <v>-2.3068965517241402</v>
      </c>
      <c r="CV384">
        <v>38.311999999999998</v>
      </c>
      <c r="CW384">
        <v>43.5</v>
      </c>
      <c r="CX384">
        <v>41.0555862068965</v>
      </c>
      <c r="CY384">
        <v>42.125</v>
      </c>
      <c r="CZ384">
        <v>39.5</v>
      </c>
      <c r="DA384">
        <v>0</v>
      </c>
      <c r="DB384">
        <v>0</v>
      </c>
      <c r="DC384">
        <v>0</v>
      </c>
      <c r="DD384">
        <v>1582065562.7</v>
      </c>
      <c r="DE384">
        <v>-0.30769230769230699</v>
      </c>
      <c r="DF384">
        <v>-9.7162389408612508</v>
      </c>
      <c r="DG384">
        <v>2.8341876062942699</v>
      </c>
      <c r="DH384">
        <v>7.85769230769231</v>
      </c>
      <c r="DI384">
        <v>15</v>
      </c>
      <c r="DJ384">
        <v>100</v>
      </c>
      <c r="DK384">
        <v>100</v>
      </c>
      <c r="DL384">
        <v>2.6880000000000002</v>
      </c>
      <c r="DM384">
        <v>0.52800000000000002</v>
      </c>
      <c r="DN384">
        <v>2</v>
      </c>
      <c r="DO384">
        <v>343.43900000000002</v>
      </c>
      <c r="DP384">
        <v>688.33299999999997</v>
      </c>
      <c r="DQ384">
        <v>30.999700000000001</v>
      </c>
      <c r="DR384">
        <v>30.139199999999999</v>
      </c>
      <c r="DS384">
        <v>30</v>
      </c>
      <c r="DT384">
        <v>30.093800000000002</v>
      </c>
      <c r="DU384">
        <v>30.111499999999999</v>
      </c>
      <c r="DV384">
        <v>21.0853</v>
      </c>
      <c r="DW384">
        <v>10.2699</v>
      </c>
      <c r="DX384">
        <v>100</v>
      </c>
      <c r="DY384">
        <v>31</v>
      </c>
      <c r="DZ384">
        <v>400</v>
      </c>
      <c r="EA384">
        <v>32.817999999999998</v>
      </c>
      <c r="EB384">
        <v>100.283</v>
      </c>
      <c r="EC384">
        <v>100.706</v>
      </c>
    </row>
    <row r="385" spans="1:133" x14ac:dyDescent="0.35">
      <c r="A385">
        <v>369</v>
      </c>
      <c r="B385">
        <v>1582065564.0999999</v>
      </c>
      <c r="C385">
        <v>1859.0999999046301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1582065556.0310299</v>
      </c>
      <c r="O385">
        <f t="shared" si="215"/>
        <v>2.707785637001358E-5</v>
      </c>
      <c r="P385">
        <f t="shared" si="216"/>
        <v>-0.15053987273322544</v>
      </c>
      <c r="Q385">
        <f t="shared" si="217"/>
        <v>400.21072413793098</v>
      </c>
      <c r="R385">
        <f t="shared" si="218"/>
        <v>504.03298617736414</v>
      </c>
      <c r="S385">
        <f t="shared" si="219"/>
        <v>50.039670554907119</v>
      </c>
      <c r="T385">
        <f t="shared" si="220"/>
        <v>39.732345575802832</v>
      </c>
      <c r="U385">
        <f t="shared" si="221"/>
        <v>2.132256834330876E-3</v>
      </c>
      <c r="V385">
        <f t="shared" si="222"/>
        <v>2.2462019049463722</v>
      </c>
      <c r="W385">
        <f t="shared" si="223"/>
        <v>2.1311329788884989E-3</v>
      </c>
      <c r="X385">
        <f t="shared" si="224"/>
        <v>1.3320590339766947E-3</v>
      </c>
      <c r="Y385">
        <f t="shared" si="225"/>
        <v>0</v>
      </c>
      <c r="Z385">
        <f t="shared" si="226"/>
        <v>31.220644027026616</v>
      </c>
      <c r="AA385">
        <f t="shared" si="227"/>
        <v>30.821351724137902</v>
      </c>
      <c r="AB385">
        <f t="shared" si="228"/>
        <v>4.4656283577362377</v>
      </c>
      <c r="AC385">
        <f t="shared" si="229"/>
        <v>71.174921856701474</v>
      </c>
      <c r="AD385">
        <f t="shared" si="230"/>
        <v>3.2532472479215007</v>
      </c>
      <c r="AE385">
        <f t="shared" si="231"/>
        <v>4.5707774073449032</v>
      </c>
      <c r="AF385">
        <f t="shared" si="232"/>
        <v>1.212381109814737</v>
      </c>
      <c r="AG385">
        <f t="shared" si="233"/>
        <v>-1.1941334659175988</v>
      </c>
      <c r="AH385">
        <f t="shared" si="234"/>
        <v>49.438573410878384</v>
      </c>
      <c r="AI385">
        <f t="shared" si="235"/>
        <v>4.9437726231439996</v>
      </c>
      <c r="AJ385">
        <f t="shared" si="236"/>
        <v>53.188212568104788</v>
      </c>
      <c r="AK385">
        <v>-4.10815750424686E-2</v>
      </c>
      <c r="AL385">
        <v>4.6117666928808698E-2</v>
      </c>
      <c r="AM385">
        <v>3.4484326049023899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51657.406287518301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-0.15053987273322544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1582065556.0310299</v>
      </c>
      <c r="BY385">
        <v>400.21072413793098</v>
      </c>
      <c r="BZ385">
        <v>399.97124137931002</v>
      </c>
      <c r="CA385">
        <v>32.768879310344801</v>
      </c>
      <c r="CB385">
        <v>32.7239827586207</v>
      </c>
      <c r="CC385">
        <v>350.01189655172402</v>
      </c>
      <c r="CD385">
        <v>99.078562068965496</v>
      </c>
      <c r="CE385">
        <v>0.20000089655172401</v>
      </c>
      <c r="CF385">
        <v>31.229606896551701</v>
      </c>
      <c r="CG385">
        <v>30.821351724137902</v>
      </c>
      <c r="CH385">
        <v>999.9</v>
      </c>
      <c r="CI385">
        <v>0</v>
      </c>
      <c r="CJ385">
        <v>0</v>
      </c>
      <c r="CK385">
        <v>9999.1575862069003</v>
      </c>
      <c r="CL385">
        <v>0</v>
      </c>
      <c r="CM385">
        <v>0.21165100000000001</v>
      </c>
      <c r="CN385">
        <v>0</v>
      </c>
      <c r="CO385">
        <v>0</v>
      </c>
      <c r="CP385">
        <v>0</v>
      </c>
      <c r="CQ385">
        <v>0</v>
      </c>
      <c r="CR385">
        <v>-0.65172413793103401</v>
      </c>
      <c r="CS385">
        <v>0</v>
      </c>
      <c r="CT385">
        <v>9.5413793103448299</v>
      </c>
      <c r="CU385">
        <v>-1.99655172413793</v>
      </c>
      <c r="CV385">
        <v>38.311999999999998</v>
      </c>
      <c r="CW385">
        <v>43.5</v>
      </c>
      <c r="CX385">
        <v>41.049172413793102</v>
      </c>
      <c r="CY385">
        <v>42.125</v>
      </c>
      <c r="CZ385">
        <v>39.5</v>
      </c>
      <c r="DA385">
        <v>0</v>
      </c>
      <c r="DB385">
        <v>0</v>
      </c>
      <c r="DC385">
        <v>0</v>
      </c>
      <c r="DD385">
        <v>1582065567.5</v>
      </c>
      <c r="DE385">
        <v>-2.0692307692307699</v>
      </c>
      <c r="DF385">
        <v>5.0803420235820003</v>
      </c>
      <c r="DG385">
        <v>10.095726232992799</v>
      </c>
      <c r="DH385">
        <v>9.4576923076923105</v>
      </c>
      <c r="DI385">
        <v>15</v>
      </c>
      <c r="DJ385">
        <v>100</v>
      </c>
      <c r="DK385">
        <v>100</v>
      </c>
      <c r="DL385">
        <v>2.6880000000000002</v>
      </c>
      <c r="DM385">
        <v>0.52800000000000002</v>
      </c>
      <c r="DN385">
        <v>2</v>
      </c>
      <c r="DO385">
        <v>343.24700000000001</v>
      </c>
      <c r="DP385">
        <v>688.45500000000004</v>
      </c>
      <c r="DQ385">
        <v>31.0002</v>
      </c>
      <c r="DR385">
        <v>30.138300000000001</v>
      </c>
      <c r="DS385">
        <v>30.0001</v>
      </c>
      <c r="DT385">
        <v>30.093499999999999</v>
      </c>
      <c r="DU385">
        <v>30.110099999999999</v>
      </c>
      <c r="DV385">
        <v>21.085100000000001</v>
      </c>
      <c r="DW385">
        <v>10.2699</v>
      </c>
      <c r="DX385">
        <v>100</v>
      </c>
      <c r="DY385">
        <v>31</v>
      </c>
      <c r="DZ385">
        <v>400</v>
      </c>
      <c r="EA385">
        <v>32.818600000000004</v>
      </c>
      <c r="EB385">
        <v>100.285</v>
      </c>
      <c r="EC385">
        <v>100.706</v>
      </c>
    </row>
    <row r="386" spans="1:133" x14ac:dyDescent="0.35">
      <c r="A386">
        <v>370</v>
      </c>
      <c r="B386">
        <v>1582065569.0999999</v>
      </c>
      <c r="C386">
        <v>1864.0999999046301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1582065561.0310299</v>
      </c>
      <c r="O386">
        <f t="shared" si="215"/>
        <v>1.9016848950899016E-5</v>
      </c>
      <c r="P386">
        <f t="shared" si="216"/>
        <v>-0.13268930810084811</v>
      </c>
      <c r="Q386">
        <f t="shared" si="217"/>
        <v>400.20768965517198</v>
      </c>
      <c r="R386">
        <f t="shared" si="218"/>
        <v>532.62397424906624</v>
      </c>
      <c r="S386">
        <f t="shared" si="219"/>
        <v>52.87789316581582</v>
      </c>
      <c r="T386">
        <f t="shared" si="220"/>
        <v>39.731856771111651</v>
      </c>
      <c r="U386">
        <f t="shared" si="221"/>
        <v>1.4965989424960495E-3</v>
      </c>
      <c r="V386">
        <f t="shared" si="222"/>
        <v>2.2460335991869185</v>
      </c>
      <c r="W386">
        <f t="shared" si="223"/>
        <v>1.4960451481438701E-3</v>
      </c>
      <c r="X386">
        <f t="shared" si="224"/>
        <v>9.3507795552523845E-4</v>
      </c>
      <c r="Y386">
        <f t="shared" si="225"/>
        <v>0</v>
      </c>
      <c r="Z386">
        <f t="shared" si="226"/>
        <v>31.223680788851862</v>
      </c>
      <c r="AA386">
        <f t="shared" si="227"/>
        <v>30.823544827586201</v>
      </c>
      <c r="AB386">
        <f t="shared" si="228"/>
        <v>4.4661875289033297</v>
      </c>
      <c r="AC386">
        <f t="shared" si="229"/>
        <v>71.174259470044134</v>
      </c>
      <c r="AD386">
        <f t="shared" si="230"/>
        <v>3.2532852965146746</v>
      </c>
      <c r="AE386">
        <f t="shared" si="231"/>
        <v>4.5708734038657886</v>
      </c>
      <c r="AF386">
        <f t="shared" si="232"/>
        <v>1.2129022323886551</v>
      </c>
      <c r="AG386">
        <f t="shared" si="233"/>
        <v>-0.83864303873464663</v>
      </c>
      <c r="AH386">
        <f t="shared" si="234"/>
        <v>49.213987514026321</v>
      </c>
      <c r="AI386">
        <f t="shared" si="235"/>
        <v>4.921745389442302</v>
      </c>
      <c r="AJ386">
        <f t="shared" si="236"/>
        <v>53.297089864733977</v>
      </c>
      <c r="AK386">
        <v>-4.10770510612989E-2</v>
      </c>
      <c r="AL386">
        <v>4.6112588363623197E-2</v>
      </c>
      <c r="AM386">
        <v>3.4481319072119399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51651.877137384508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-0.13268930810084811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1582065561.0310299</v>
      </c>
      <c r="BY386">
        <v>400.20768965517198</v>
      </c>
      <c r="BZ386">
        <v>399.99327586206903</v>
      </c>
      <c r="CA386">
        <v>32.769417241379301</v>
      </c>
      <c r="CB386">
        <v>32.737886206896498</v>
      </c>
      <c r="CC386">
        <v>350.01093103448301</v>
      </c>
      <c r="CD386">
        <v>99.078082758620695</v>
      </c>
      <c r="CE386">
        <v>0.20001158620689699</v>
      </c>
      <c r="CF386">
        <v>31.229975862069001</v>
      </c>
      <c r="CG386">
        <v>30.823544827586201</v>
      </c>
      <c r="CH386">
        <v>999.9</v>
      </c>
      <c r="CI386">
        <v>0</v>
      </c>
      <c r="CJ386">
        <v>0</v>
      </c>
      <c r="CK386">
        <v>9998.1048275862104</v>
      </c>
      <c r="CL386">
        <v>0</v>
      </c>
      <c r="CM386">
        <v>0.21165100000000001</v>
      </c>
      <c r="CN386">
        <v>0</v>
      </c>
      <c r="CO386">
        <v>0</v>
      </c>
      <c r="CP386">
        <v>0</v>
      </c>
      <c r="CQ386">
        <v>0</v>
      </c>
      <c r="CR386">
        <v>-0.541379310344828</v>
      </c>
      <c r="CS386">
        <v>0</v>
      </c>
      <c r="CT386">
        <v>8.8517241379310292</v>
      </c>
      <c r="CU386">
        <v>-2.08965517241379</v>
      </c>
      <c r="CV386">
        <v>38.311999999999998</v>
      </c>
      <c r="CW386">
        <v>43.5</v>
      </c>
      <c r="CX386">
        <v>41.049172413793102</v>
      </c>
      <c r="CY386">
        <v>42.125</v>
      </c>
      <c r="CZ386">
        <v>39.5</v>
      </c>
      <c r="DA386">
        <v>0</v>
      </c>
      <c r="DB386">
        <v>0</v>
      </c>
      <c r="DC386">
        <v>0</v>
      </c>
      <c r="DD386">
        <v>1582065572.3</v>
      </c>
      <c r="DE386">
        <v>-0.92692307692307696</v>
      </c>
      <c r="DF386">
        <v>-11.011965599878399</v>
      </c>
      <c r="DG386">
        <v>3.01880344600798</v>
      </c>
      <c r="DH386">
        <v>8.3576923076923109</v>
      </c>
      <c r="DI386">
        <v>15</v>
      </c>
      <c r="DJ386">
        <v>100</v>
      </c>
      <c r="DK386">
        <v>100</v>
      </c>
      <c r="DL386">
        <v>2.6880000000000002</v>
      </c>
      <c r="DM386">
        <v>0.52800000000000002</v>
      </c>
      <c r="DN386">
        <v>2</v>
      </c>
      <c r="DO386">
        <v>343.24700000000001</v>
      </c>
      <c r="DP386">
        <v>688.51</v>
      </c>
      <c r="DQ386">
        <v>31.000299999999999</v>
      </c>
      <c r="DR386">
        <v>30.136600000000001</v>
      </c>
      <c r="DS386">
        <v>30.0001</v>
      </c>
      <c r="DT386">
        <v>30.091200000000001</v>
      </c>
      <c r="DU386">
        <v>30.108899999999998</v>
      </c>
      <c r="DV386">
        <v>21.083500000000001</v>
      </c>
      <c r="DW386">
        <v>9.9838000000000005</v>
      </c>
      <c r="DX386">
        <v>100</v>
      </c>
      <c r="DY386">
        <v>31</v>
      </c>
      <c r="DZ386">
        <v>400</v>
      </c>
      <c r="EA386">
        <v>32.823700000000002</v>
      </c>
      <c r="EB386">
        <v>100.288</v>
      </c>
      <c r="EC386">
        <v>100.706</v>
      </c>
    </row>
    <row r="387" spans="1:133" x14ac:dyDescent="0.35">
      <c r="A387">
        <v>371</v>
      </c>
      <c r="B387">
        <v>1582065574.0999999</v>
      </c>
      <c r="C387">
        <v>1869.0999999046301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1582065566.0310299</v>
      </c>
      <c r="O387">
        <f t="shared" si="215"/>
        <v>1.3272759600647562E-5</v>
      </c>
      <c r="P387">
        <f t="shared" si="216"/>
        <v>-0.12445656565116209</v>
      </c>
      <c r="Q387">
        <f t="shared" si="217"/>
        <v>400.2</v>
      </c>
      <c r="R387">
        <f t="shared" si="218"/>
        <v>580.86519511640188</v>
      </c>
      <c r="S387">
        <f t="shared" si="219"/>
        <v>57.667050234746029</v>
      </c>
      <c r="T387">
        <f t="shared" si="220"/>
        <v>39.730997308800021</v>
      </c>
      <c r="U387">
        <f t="shared" si="221"/>
        <v>1.0447784147314841E-3</v>
      </c>
      <c r="V387">
        <f t="shared" si="222"/>
        <v>2.2466825849516558</v>
      </c>
      <c r="W387">
        <f t="shared" si="223"/>
        <v>1.044508570585407E-3</v>
      </c>
      <c r="X387">
        <f t="shared" si="224"/>
        <v>6.5284209463532166E-4</v>
      </c>
      <c r="Y387">
        <f t="shared" si="225"/>
        <v>0</v>
      </c>
      <c r="Z387">
        <f t="shared" si="226"/>
        <v>31.225673041431463</v>
      </c>
      <c r="AA387">
        <f t="shared" si="227"/>
        <v>30.822837931034499</v>
      </c>
      <c r="AB387">
        <f t="shared" si="228"/>
        <v>4.4660072862528981</v>
      </c>
      <c r="AC387">
        <f t="shared" si="229"/>
        <v>71.178861987858738</v>
      </c>
      <c r="AD387">
        <f t="shared" si="230"/>
        <v>3.2535122753306798</v>
      </c>
      <c r="AE387">
        <f t="shared" si="231"/>
        <v>4.5708967303883616</v>
      </c>
      <c r="AF387">
        <f t="shared" si="232"/>
        <v>1.2124950109222183</v>
      </c>
      <c r="AG387">
        <f t="shared" si="233"/>
        <v>-0.5853286983885575</v>
      </c>
      <c r="AH387">
        <f t="shared" si="234"/>
        <v>49.324688627227125</v>
      </c>
      <c r="AI387">
        <f t="shared" si="235"/>
        <v>4.9313763582868013</v>
      </c>
      <c r="AJ387">
        <f t="shared" si="236"/>
        <v>53.670736287125372</v>
      </c>
      <c r="AK387">
        <v>-4.1094497179258102E-2</v>
      </c>
      <c r="AL387">
        <v>4.61321731593963E-2</v>
      </c>
      <c r="AM387">
        <v>3.4492914444485701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51672.89819417402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-0.12445656565116209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1582065566.0310299</v>
      </c>
      <c r="BY387">
        <v>400.2</v>
      </c>
      <c r="BZ387">
        <v>399.99575862069003</v>
      </c>
      <c r="CA387">
        <v>32.771782758620702</v>
      </c>
      <c r="CB387">
        <v>32.749775862069001</v>
      </c>
      <c r="CC387">
        <v>350.01175862068999</v>
      </c>
      <c r="CD387">
        <v>99.077886206896594</v>
      </c>
      <c r="CE387">
        <v>0.19996813793103399</v>
      </c>
      <c r="CF387">
        <v>31.2300655172414</v>
      </c>
      <c r="CG387">
        <v>30.822837931034499</v>
      </c>
      <c r="CH387">
        <v>999.9</v>
      </c>
      <c r="CI387">
        <v>0</v>
      </c>
      <c r="CJ387">
        <v>0</v>
      </c>
      <c r="CK387">
        <v>10002.3710344828</v>
      </c>
      <c r="CL387">
        <v>0</v>
      </c>
      <c r="CM387">
        <v>0.21165100000000001</v>
      </c>
      <c r="CN387">
        <v>0</v>
      </c>
      <c r="CO387">
        <v>0</v>
      </c>
      <c r="CP387">
        <v>0</v>
      </c>
      <c r="CQ387">
        <v>0</v>
      </c>
      <c r="CR387">
        <v>-1.1482758620689699</v>
      </c>
      <c r="CS387">
        <v>0</v>
      </c>
      <c r="CT387">
        <v>9.3068965517241402</v>
      </c>
      <c r="CU387">
        <v>-2.1931034482758598</v>
      </c>
      <c r="CV387">
        <v>38.311999999999998</v>
      </c>
      <c r="CW387">
        <v>43.5</v>
      </c>
      <c r="CX387">
        <v>41.040620689655199</v>
      </c>
      <c r="CY387">
        <v>42.125</v>
      </c>
      <c r="CZ387">
        <v>39.5</v>
      </c>
      <c r="DA387">
        <v>0</v>
      </c>
      <c r="DB387">
        <v>0</v>
      </c>
      <c r="DC387">
        <v>0</v>
      </c>
      <c r="DD387">
        <v>1582065577.7</v>
      </c>
      <c r="DE387">
        <v>-2.1807692307692301</v>
      </c>
      <c r="DF387">
        <v>-4.80341875301764</v>
      </c>
      <c r="DG387">
        <v>-0.570940216488806</v>
      </c>
      <c r="DH387">
        <v>8.7423076923076906</v>
      </c>
      <c r="DI387">
        <v>15</v>
      </c>
      <c r="DJ387">
        <v>100</v>
      </c>
      <c r="DK387">
        <v>100</v>
      </c>
      <c r="DL387">
        <v>2.6880000000000002</v>
      </c>
      <c r="DM387">
        <v>0.52800000000000002</v>
      </c>
      <c r="DN387">
        <v>2</v>
      </c>
      <c r="DO387">
        <v>343.21</v>
      </c>
      <c r="DP387">
        <v>688.45500000000004</v>
      </c>
      <c r="DQ387">
        <v>31.0001</v>
      </c>
      <c r="DR387">
        <v>30.1357</v>
      </c>
      <c r="DS387">
        <v>30</v>
      </c>
      <c r="DT387">
        <v>30.090900000000001</v>
      </c>
      <c r="DU387">
        <v>30.1081</v>
      </c>
      <c r="DV387">
        <v>21.087599999999998</v>
      </c>
      <c r="DW387">
        <v>9.9838000000000005</v>
      </c>
      <c r="DX387">
        <v>100</v>
      </c>
      <c r="DY387">
        <v>31</v>
      </c>
      <c r="DZ387">
        <v>400</v>
      </c>
      <c r="EA387">
        <v>32.825299999999999</v>
      </c>
      <c r="EB387">
        <v>100.285</v>
      </c>
      <c r="EC387">
        <v>100.70699999999999</v>
      </c>
    </row>
    <row r="388" spans="1:133" x14ac:dyDescent="0.35">
      <c r="A388">
        <v>372</v>
      </c>
      <c r="B388">
        <v>1582065579.0999999</v>
      </c>
      <c r="C388">
        <v>1874.0999999046301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1582065571.0310299</v>
      </c>
      <c r="O388">
        <f t="shared" si="215"/>
        <v>6.9526051811402494E-6</v>
      </c>
      <c r="P388">
        <f t="shared" si="216"/>
        <v>-0.12800359535671033</v>
      </c>
      <c r="Q388">
        <f t="shared" si="217"/>
        <v>400.19224137931002</v>
      </c>
      <c r="R388">
        <f t="shared" si="218"/>
        <v>762.20105945940634</v>
      </c>
      <c r="S388">
        <f t="shared" si="219"/>
        <v>75.669477891857326</v>
      </c>
      <c r="T388">
        <f t="shared" si="220"/>
        <v>39.730117907501175</v>
      </c>
      <c r="U388">
        <f t="shared" si="221"/>
        <v>5.4795192957788968E-4</v>
      </c>
      <c r="V388">
        <f t="shared" si="222"/>
        <v>2.2470594319680073</v>
      </c>
      <c r="W388">
        <f t="shared" si="223"/>
        <v>5.4787770729300021E-4</v>
      </c>
      <c r="X388">
        <f t="shared" si="224"/>
        <v>3.4243023463123465E-4</v>
      </c>
      <c r="Y388">
        <f t="shared" si="225"/>
        <v>0</v>
      </c>
      <c r="Z388">
        <f t="shared" si="226"/>
        <v>31.226340837848021</v>
      </c>
      <c r="AA388">
        <f t="shared" si="227"/>
        <v>30.817782758620702</v>
      </c>
      <c r="AB388">
        <f t="shared" si="228"/>
        <v>4.4647185161657541</v>
      </c>
      <c r="AC388">
        <f t="shared" si="229"/>
        <v>71.192106573158171</v>
      </c>
      <c r="AD388">
        <f t="shared" si="230"/>
        <v>3.2538538902385477</v>
      </c>
      <c r="AE388">
        <f t="shared" si="231"/>
        <v>4.5705262098050632</v>
      </c>
      <c r="AF388">
        <f t="shared" si="232"/>
        <v>1.2108646259272065</v>
      </c>
      <c r="AG388">
        <f t="shared" si="233"/>
        <v>-0.30660988848828502</v>
      </c>
      <c r="AH388">
        <f t="shared" si="234"/>
        <v>49.772838207583447</v>
      </c>
      <c r="AI388">
        <f t="shared" si="235"/>
        <v>4.9751878432961796</v>
      </c>
      <c r="AJ388">
        <f t="shared" si="236"/>
        <v>54.441416162391342</v>
      </c>
      <c r="AK388">
        <v>-4.1104629711346603E-2</v>
      </c>
      <c r="AL388">
        <v>4.6143547814324198E-2</v>
      </c>
      <c r="AM388">
        <v>3.4499648146905399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51685.352471459955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-0.12800359535671033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1582065571.0310299</v>
      </c>
      <c r="BY388">
        <v>400.19224137931002</v>
      </c>
      <c r="BZ388">
        <v>399.977586206897</v>
      </c>
      <c r="CA388">
        <v>32.7753137931035</v>
      </c>
      <c r="CB388">
        <v>32.763786206896597</v>
      </c>
      <c r="CC388">
        <v>350.015931034483</v>
      </c>
      <c r="CD388">
        <v>99.077579310344802</v>
      </c>
      <c r="CE388">
        <v>0.20000231034482799</v>
      </c>
      <c r="CF388">
        <v>31.2286413793103</v>
      </c>
      <c r="CG388">
        <v>30.817782758620702</v>
      </c>
      <c r="CH388">
        <v>999.9</v>
      </c>
      <c r="CI388">
        <v>0</v>
      </c>
      <c r="CJ388">
        <v>0</v>
      </c>
      <c r="CK388">
        <v>10004.8682758621</v>
      </c>
      <c r="CL388">
        <v>0</v>
      </c>
      <c r="CM388">
        <v>0.21165100000000001</v>
      </c>
      <c r="CN388">
        <v>0</v>
      </c>
      <c r="CO388">
        <v>0</v>
      </c>
      <c r="CP388">
        <v>0</v>
      </c>
      <c r="CQ388">
        <v>0</v>
      </c>
      <c r="CR388">
        <v>-1.67241379310345</v>
      </c>
      <c r="CS388">
        <v>0</v>
      </c>
      <c r="CT388">
        <v>9.8724137931034495</v>
      </c>
      <c r="CU388">
        <v>-2.2862068965517199</v>
      </c>
      <c r="CV388">
        <v>38.311999999999998</v>
      </c>
      <c r="CW388">
        <v>43.5</v>
      </c>
      <c r="CX388">
        <v>41.0299310344828</v>
      </c>
      <c r="CY388">
        <v>42.125</v>
      </c>
      <c r="CZ388">
        <v>39.5</v>
      </c>
      <c r="DA388">
        <v>0</v>
      </c>
      <c r="DB388">
        <v>0</v>
      </c>
      <c r="DC388">
        <v>0</v>
      </c>
      <c r="DD388">
        <v>1582065582.5</v>
      </c>
      <c r="DE388">
        <v>-2.4461538461538499</v>
      </c>
      <c r="DF388">
        <v>6.6119658922829299</v>
      </c>
      <c r="DG388">
        <v>11.490598487104499</v>
      </c>
      <c r="DH388">
        <v>9.1576923076923098</v>
      </c>
      <c r="DI388">
        <v>15</v>
      </c>
      <c r="DJ388">
        <v>100</v>
      </c>
      <c r="DK388">
        <v>100</v>
      </c>
      <c r="DL388">
        <v>2.6880000000000002</v>
      </c>
      <c r="DM388">
        <v>0.52800000000000002</v>
      </c>
      <c r="DN388">
        <v>2</v>
      </c>
      <c r="DO388">
        <v>343.363</v>
      </c>
      <c r="DP388">
        <v>688.47799999999995</v>
      </c>
      <c r="DQ388">
        <v>30.9999</v>
      </c>
      <c r="DR388">
        <v>30.134</v>
      </c>
      <c r="DS388">
        <v>30</v>
      </c>
      <c r="DT388">
        <v>30.0885</v>
      </c>
      <c r="DU388">
        <v>30.106300000000001</v>
      </c>
      <c r="DV388">
        <v>21.088799999999999</v>
      </c>
      <c r="DW388">
        <v>9.9838000000000005</v>
      </c>
      <c r="DX388">
        <v>100</v>
      </c>
      <c r="DY388">
        <v>31</v>
      </c>
      <c r="DZ388">
        <v>400</v>
      </c>
      <c r="EA388">
        <v>32.823599999999999</v>
      </c>
      <c r="EB388">
        <v>100.28700000000001</v>
      </c>
      <c r="EC388">
        <v>100.706</v>
      </c>
    </row>
    <row r="389" spans="1:133" x14ac:dyDescent="0.35">
      <c r="A389">
        <v>373</v>
      </c>
      <c r="B389">
        <v>1582065584.0999999</v>
      </c>
      <c r="C389">
        <v>1879.0999999046301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1582065576.0310299</v>
      </c>
      <c r="O389">
        <f t="shared" si="215"/>
        <v>2.7598474853527854E-6</v>
      </c>
      <c r="P389">
        <f t="shared" si="216"/>
        <v>-0.13899890673843451</v>
      </c>
      <c r="Q389">
        <f t="shared" si="217"/>
        <v>400.186931034483</v>
      </c>
      <c r="R389">
        <f t="shared" si="218"/>
        <v>1403.2679816461609</v>
      </c>
      <c r="S389">
        <f t="shared" si="219"/>
        <v>139.31344028880807</v>
      </c>
      <c r="T389">
        <f t="shared" si="220"/>
        <v>39.72970156108908</v>
      </c>
      <c r="U389">
        <f t="shared" si="221"/>
        <v>2.1775559717131064E-4</v>
      </c>
      <c r="V389">
        <f t="shared" si="222"/>
        <v>2.2465532666058929</v>
      </c>
      <c r="W389">
        <f t="shared" si="223"/>
        <v>2.1774387186568087E-4</v>
      </c>
      <c r="X389">
        <f t="shared" si="224"/>
        <v>1.360909733090225E-4</v>
      </c>
      <c r="Y389">
        <f t="shared" si="225"/>
        <v>0</v>
      </c>
      <c r="Z389">
        <f t="shared" si="226"/>
        <v>31.225803849258906</v>
      </c>
      <c r="AA389">
        <f t="shared" si="227"/>
        <v>30.814013793103399</v>
      </c>
      <c r="AB389">
        <f t="shared" si="228"/>
        <v>4.4637578636175856</v>
      </c>
      <c r="AC389">
        <f t="shared" si="229"/>
        <v>71.210740181267511</v>
      </c>
      <c r="AD389">
        <f t="shared" si="230"/>
        <v>3.2543490881702626</v>
      </c>
      <c r="AE389">
        <f t="shared" si="231"/>
        <v>4.5700256448483625</v>
      </c>
      <c r="AF389">
        <f t="shared" si="232"/>
        <v>1.2094087754473231</v>
      </c>
      <c r="AG389">
        <f t="shared" si="233"/>
        <v>-0.12170927410405784</v>
      </c>
      <c r="AH389">
        <f t="shared" si="234"/>
        <v>49.985065008014182</v>
      </c>
      <c r="AI389">
        <f t="shared" si="235"/>
        <v>4.9973869603894867</v>
      </c>
      <c r="AJ389">
        <f t="shared" si="236"/>
        <v>54.86074269429961</v>
      </c>
      <c r="AK389">
        <v>-4.1091020465058602E-2</v>
      </c>
      <c r="AL389">
        <v>4.6128270243130397E-2</v>
      </c>
      <c r="AM389">
        <v>3.44906038188922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51669.273539972186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-0.13899890673843451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1582065576.0310299</v>
      </c>
      <c r="BY389">
        <v>400.186931034483</v>
      </c>
      <c r="BZ389">
        <v>399.95055172413799</v>
      </c>
      <c r="CA389">
        <v>32.780210344827601</v>
      </c>
      <c r="CB389">
        <v>32.775634482758598</v>
      </c>
      <c r="CC389">
        <v>350.01655172413803</v>
      </c>
      <c r="CD389">
        <v>99.077862068965501</v>
      </c>
      <c r="CE389">
        <v>0.19999655172413799</v>
      </c>
      <c r="CF389">
        <v>31.226717241379301</v>
      </c>
      <c r="CG389">
        <v>30.814013793103399</v>
      </c>
      <c r="CH389">
        <v>999.9</v>
      </c>
      <c r="CI389">
        <v>0</v>
      </c>
      <c r="CJ389">
        <v>0</v>
      </c>
      <c r="CK389">
        <v>10001.527241379301</v>
      </c>
      <c r="CL389">
        <v>0</v>
      </c>
      <c r="CM389">
        <v>0.21165100000000001</v>
      </c>
      <c r="CN389">
        <v>0</v>
      </c>
      <c r="CO389">
        <v>0</v>
      </c>
      <c r="CP389">
        <v>0</v>
      </c>
      <c r="CQ389">
        <v>0</v>
      </c>
      <c r="CR389">
        <v>-1.9448275862069</v>
      </c>
      <c r="CS389">
        <v>0</v>
      </c>
      <c r="CT389">
        <v>9.3689655172413797</v>
      </c>
      <c r="CU389">
        <v>-2.4862068965517201</v>
      </c>
      <c r="CV389">
        <v>38.311999999999998</v>
      </c>
      <c r="CW389">
        <v>43.5</v>
      </c>
      <c r="CX389">
        <v>41.017103448275797</v>
      </c>
      <c r="CY389">
        <v>42.125</v>
      </c>
      <c r="CZ389">
        <v>39.5</v>
      </c>
      <c r="DA389">
        <v>0</v>
      </c>
      <c r="DB389">
        <v>0</v>
      </c>
      <c r="DC389">
        <v>0</v>
      </c>
      <c r="DD389">
        <v>1582065587.3</v>
      </c>
      <c r="DE389">
        <v>-2.2807692307692302</v>
      </c>
      <c r="DF389">
        <v>-13.425640898683501</v>
      </c>
      <c r="DG389">
        <v>10.3863248418632</v>
      </c>
      <c r="DH389">
        <v>9.0230769230769194</v>
      </c>
      <c r="DI389">
        <v>15</v>
      </c>
      <c r="DJ389">
        <v>100</v>
      </c>
      <c r="DK389">
        <v>100</v>
      </c>
      <c r="DL389">
        <v>2.6880000000000002</v>
      </c>
      <c r="DM389">
        <v>0.52800000000000002</v>
      </c>
      <c r="DN389">
        <v>2</v>
      </c>
      <c r="DO389">
        <v>343.20800000000003</v>
      </c>
      <c r="DP389">
        <v>688.54600000000005</v>
      </c>
      <c r="DQ389">
        <v>30.999600000000001</v>
      </c>
      <c r="DR389">
        <v>30.133700000000001</v>
      </c>
      <c r="DS389">
        <v>30</v>
      </c>
      <c r="DT389">
        <v>30.088200000000001</v>
      </c>
      <c r="DU389">
        <v>30.104199999999999</v>
      </c>
      <c r="DV389">
        <v>21.090699999999998</v>
      </c>
      <c r="DW389">
        <v>9.9838000000000005</v>
      </c>
      <c r="DX389">
        <v>100</v>
      </c>
      <c r="DY389">
        <v>31</v>
      </c>
      <c r="DZ389">
        <v>400</v>
      </c>
      <c r="EA389">
        <v>32.816400000000002</v>
      </c>
      <c r="EB389">
        <v>100.28700000000001</v>
      </c>
      <c r="EC389">
        <v>100.706</v>
      </c>
    </row>
    <row r="390" spans="1:133" x14ac:dyDescent="0.35">
      <c r="A390">
        <v>374</v>
      </c>
      <c r="B390">
        <v>1582065589.0999999</v>
      </c>
      <c r="C390">
        <v>1884.0999999046301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1582065581.0310299</v>
      </c>
      <c r="O390">
        <f t="shared" si="215"/>
        <v>1.4912348702593588E-6</v>
      </c>
      <c r="P390">
        <f t="shared" si="216"/>
        <v>-0.13344502633530073</v>
      </c>
      <c r="Q390">
        <f t="shared" si="217"/>
        <v>400.18610344827601</v>
      </c>
      <c r="R390">
        <f t="shared" si="218"/>
        <v>2186.7341949585866</v>
      </c>
      <c r="S390">
        <f t="shared" si="219"/>
        <v>217.09482083100957</v>
      </c>
      <c r="T390">
        <f t="shared" si="220"/>
        <v>39.729716866118096</v>
      </c>
      <c r="U390">
        <f t="shared" si="221"/>
        <v>1.1778643344327679E-4</v>
      </c>
      <c r="V390">
        <f t="shared" si="222"/>
        <v>2.2456085267517523</v>
      </c>
      <c r="W390">
        <f t="shared" si="223"/>
        <v>1.1778300126117731E-4</v>
      </c>
      <c r="X390">
        <f t="shared" si="224"/>
        <v>7.3614684140037146E-5</v>
      </c>
      <c r="Y390">
        <f t="shared" si="225"/>
        <v>0</v>
      </c>
      <c r="Z390">
        <f t="shared" si="226"/>
        <v>31.223895930112633</v>
      </c>
      <c r="AA390">
        <f t="shared" si="227"/>
        <v>30.8117034482759</v>
      </c>
      <c r="AB390">
        <f t="shared" si="228"/>
        <v>4.4631690805366402</v>
      </c>
      <c r="AC390">
        <f t="shared" si="229"/>
        <v>71.236218413939199</v>
      </c>
      <c r="AD390">
        <f t="shared" si="230"/>
        <v>3.2550821443311553</v>
      </c>
      <c r="AE390">
        <f t="shared" si="231"/>
        <v>4.5694201865356385</v>
      </c>
      <c r="AF390">
        <f t="shared" si="232"/>
        <v>1.2080869362054849</v>
      </c>
      <c r="AG390">
        <f t="shared" si="233"/>
        <v>-6.5763457778437728E-2</v>
      </c>
      <c r="AH390">
        <f t="shared" si="234"/>
        <v>49.961957527772256</v>
      </c>
      <c r="AI390">
        <f t="shared" si="235"/>
        <v>4.9970638364707067</v>
      </c>
      <c r="AJ390">
        <f t="shared" si="236"/>
        <v>54.893257906464527</v>
      </c>
      <c r="AK390">
        <v>-4.1065626668107202E-2</v>
      </c>
      <c r="AL390">
        <v>4.6099763481433603E-2</v>
      </c>
      <c r="AM390">
        <v>3.44737250591501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51639.045935275317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-0.13344502633530073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1582065581.0310299</v>
      </c>
      <c r="BY390">
        <v>400.18610344827601</v>
      </c>
      <c r="BZ390">
        <v>399.95837931034498</v>
      </c>
      <c r="CA390">
        <v>32.7875137931035</v>
      </c>
      <c r="CB390">
        <v>32.7850413793103</v>
      </c>
      <c r="CC390">
        <v>350.024172413793</v>
      </c>
      <c r="CD390">
        <v>99.078089655172406</v>
      </c>
      <c r="CE390">
        <v>0.200012517241379</v>
      </c>
      <c r="CF390">
        <v>31.224389655172399</v>
      </c>
      <c r="CG390">
        <v>30.8117034482759</v>
      </c>
      <c r="CH390">
        <v>999.9</v>
      </c>
      <c r="CI390">
        <v>0</v>
      </c>
      <c r="CJ390">
        <v>0</v>
      </c>
      <c r="CK390">
        <v>9995.3234482758598</v>
      </c>
      <c r="CL390">
        <v>0</v>
      </c>
      <c r="CM390">
        <v>0.21165100000000001</v>
      </c>
      <c r="CN390">
        <v>0</v>
      </c>
      <c r="CO390">
        <v>0</v>
      </c>
      <c r="CP390">
        <v>0</v>
      </c>
      <c r="CQ390">
        <v>0</v>
      </c>
      <c r="CR390">
        <v>-2.66896551724138</v>
      </c>
      <c r="CS390">
        <v>0</v>
      </c>
      <c r="CT390">
        <v>10.0448275862069</v>
      </c>
      <c r="CU390">
        <v>-2.30344827586207</v>
      </c>
      <c r="CV390">
        <v>38.311999999999998</v>
      </c>
      <c r="CW390">
        <v>43.5</v>
      </c>
      <c r="CX390">
        <v>41.006413793103498</v>
      </c>
      <c r="CY390">
        <v>42.125</v>
      </c>
      <c r="CZ390">
        <v>39.5</v>
      </c>
      <c r="DA390">
        <v>0</v>
      </c>
      <c r="DB390">
        <v>0</v>
      </c>
      <c r="DC390">
        <v>0</v>
      </c>
      <c r="DD390">
        <v>1582065592.7</v>
      </c>
      <c r="DE390">
        <v>-3.2076923076923101</v>
      </c>
      <c r="DF390">
        <v>-0.20512780701755001</v>
      </c>
      <c r="DG390">
        <v>-4.4410254648383702</v>
      </c>
      <c r="DH390">
        <v>9.4653846153846093</v>
      </c>
      <c r="DI390">
        <v>15</v>
      </c>
      <c r="DJ390">
        <v>100</v>
      </c>
      <c r="DK390">
        <v>100</v>
      </c>
      <c r="DL390">
        <v>2.6880000000000002</v>
      </c>
      <c r="DM390">
        <v>0.52800000000000002</v>
      </c>
      <c r="DN390">
        <v>2</v>
      </c>
      <c r="DO390">
        <v>343.31400000000002</v>
      </c>
      <c r="DP390">
        <v>688.56200000000001</v>
      </c>
      <c r="DQ390">
        <v>30.999600000000001</v>
      </c>
      <c r="DR390">
        <v>30.131399999999999</v>
      </c>
      <c r="DS390">
        <v>29.9999</v>
      </c>
      <c r="DT390">
        <v>30.085899999999999</v>
      </c>
      <c r="DU390">
        <v>30.1037</v>
      </c>
      <c r="DV390">
        <v>21.091100000000001</v>
      </c>
      <c r="DW390">
        <v>9.9838000000000005</v>
      </c>
      <c r="DX390">
        <v>100</v>
      </c>
      <c r="DY390">
        <v>31</v>
      </c>
      <c r="DZ390">
        <v>400</v>
      </c>
      <c r="EA390">
        <v>32.816499999999998</v>
      </c>
      <c r="EB390">
        <v>100.28400000000001</v>
      </c>
      <c r="EC390">
        <v>100.70699999999999</v>
      </c>
    </row>
    <row r="391" spans="1:133" x14ac:dyDescent="0.35">
      <c r="A391">
        <v>375</v>
      </c>
      <c r="B391">
        <v>1582065594.0999999</v>
      </c>
      <c r="C391">
        <v>1889.0999999046301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1582065586.0310299</v>
      </c>
      <c r="O391">
        <f t="shared" si="215"/>
        <v>5.3741801436568018E-6</v>
      </c>
      <c r="P391">
        <f t="shared" si="216"/>
        <v>-0.12757291923662331</v>
      </c>
      <c r="Q391">
        <f t="shared" si="217"/>
        <v>400.189827586207</v>
      </c>
      <c r="R391">
        <f t="shared" si="218"/>
        <v>868.07681092178473</v>
      </c>
      <c r="S391">
        <f t="shared" si="219"/>
        <v>86.181356878152343</v>
      </c>
      <c r="T391">
        <f t="shared" si="220"/>
        <v>39.730242665496881</v>
      </c>
      <c r="U391">
        <f t="shared" si="221"/>
        <v>4.246363399327685E-4</v>
      </c>
      <c r="V391">
        <f t="shared" si="222"/>
        <v>2.2468747952528707</v>
      </c>
      <c r="W391">
        <f t="shared" si="223"/>
        <v>4.2459176058655943E-4</v>
      </c>
      <c r="X391">
        <f t="shared" si="224"/>
        <v>2.6537385515340095E-4</v>
      </c>
      <c r="Y391">
        <f t="shared" si="225"/>
        <v>0</v>
      </c>
      <c r="Z391">
        <f t="shared" si="226"/>
        <v>31.221876773850262</v>
      </c>
      <c r="AA391">
        <f t="shared" si="227"/>
        <v>30.813486206896599</v>
      </c>
      <c r="AB391">
        <f t="shared" si="228"/>
        <v>4.463623404206758</v>
      </c>
      <c r="AC391">
        <f t="shared" si="229"/>
        <v>71.256678965097009</v>
      </c>
      <c r="AD391">
        <f t="shared" si="230"/>
        <v>3.2558809432478379</v>
      </c>
      <c r="AE391">
        <f t="shared" si="231"/>
        <v>4.5692291453024856</v>
      </c>
      <c r="AF391">
        <f t="shared" si="232"/>
        <v>1.20774246095892</v>
      </c>
      <c r="AG391">
        <f t="shared" si="233"/>
        <v>-0.23700134433526496</v>
      </c>
      <c r="AH391">
        <f t="shared" si="234"/>
        <v>49.685208111122741</v>
      </c>
      <c r="AI391">
        <f t="shared" si="235"/>
        <v>4.9666091564676309</v>
      </c>
      <c r="AJ391">
        <f t="shared" si="236"/>
        <v>54.414815923255105</v>
      </c>
      <c r="AK391">
        <v>-4.10996650720293E-2</v>
      </c>
      <c r="AL391">
        <v>4.6137974571764197E-2</v>
      </c>
      <c r="AM391">
        <v>3.4496348904153402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51680.23294564079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-0.12757291923662331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1582065586.0310299</v>
      </c>
      <c r="BY391">
        <v>400.189827586207</v>
      </c>
      <c r="BZ391">
        <v>399.97482758620703</v>
      </c>
      <c r="CA391">
        <v>32.795431034482803</v>
      </c>
      <c r="CB391">
        <v>32.786520689655198</v>
      </c>
      <c r="CC391">
        <v>350.01551724137897</v>
      </c>
      <c r="CD391">
        <v>99.078527586206903</v>
      </c>
      <c r="CE391">
        <v>0.199964586206897</v>
      </c>
      <c r="CF391">
        <v>31.2236551724138</v>
      </c>
      <c r="CG391">
        <v>30.813486206896599</v>
      </c>
      <c r="CH391">
        <v>999.9</v>
      </c>
      <c r="CI391">
        <v>0</v>
      </c>
      <c r="CJ391">
        <v>0</v>
      </c>
      <c r="CK391">
        <v>10003.564137931</v>
      </c>
      <c r="CL391">
        <v>0</v>
      </c>
      <c r="CM391">
        <v>0.21165100000000001</v>
      </c>
      <c r="CN391">
        <v>0</v>
      </c>
      <c r="CO391">
        <v>0</v>
      </c>
      <c r="CP391">
        <v>0</v>
      </c>
      <c r="CQ391">
        <v>0</v>
      </c>
      <c r="CR391">
        <v>-2.9034482758620701</v>
      </c>
      <c r="CS391">
        <v>0</v>
      </c>
      <c r="CT391">
        <v>9.31034482758621</v>
      </c>
      <c r="CU391">
        <v>-2.4</v>
      </c>
      <c r="CV391">
        <v>38.311999999999998</v>
      </c>
      <c r="CW391">
        <v>43.5</v>
      </c>
      <c r="CX391">
        <v>41.002137931034497</v>
      </c>
      <c r="CY391">
        <v>42.125</v>
      </c>
      <c r="CZ391">
        <v>39.5</v>
      </c>
      <c r="DA391">
        <v>0</v>
      </c>
      <c r="DB391">
        <v>0</v>
      </c>
      <c r="DC391">
        <v>0</v>
      </c>
      <c r="DD391">
        <v>1582065597.5</v>
      </c>
      <c r="DE391">
        <v>-3.2230769230769201</v>
      </c>
      <c r="DF391">
        <v>0.66324813372729596</v>
      </c>
      <c r="DG391">
        <v>-4.3008547228775802</v>
      </c>
      <c r="DH391">
        <v>8.5769230769230802</v>
      </c>
      <c r="DI391">
        <v>15</v>
      </c>
      <c r="DJ391">
        <v>100</v>
      </c>
      <c r="DK391">
        <v>100</v>
      </c>
      <c r="DL391">
        <v>2.6880000000000002</v>
      </c>
      <c r="DM391">
        <v>0.52800000000000002</v>
      </c>
      <c r="DN391">
        <v>2</v>
      </c>
      <c r="DO391">
        <v>343.30099999999999</v>
      </c>
      <c r="DP391">
        <v>688.44399999999996</v>
      </c>
      <c r="DQ391">
        <v>30.999600000000001</v>
      </c>
      <c r="DR391">
        <v>30.1312</v>
      </c>
      <c r="DS391">
        <v>30</v>
      </c>
      <c r="DT391">
        <v>30.085699999999999</v>
      </c>
      <c r="DU391">
        <v>30.101600000000001</v>
      </c>
      <c r="DV391">
        <v>21.0916</v>
      </c>
      <c r="DW391">
        <v>9.9838000000000005</v>
      </c>
      <c r="DX391">
        <v>100</v>
      </c>
      <c r="DY391">
        <v>31</v>
      </c>
      <c r="DZ391">
        <v>400</v>
      </c>
      <c r="EA391">
        <v>32.816499999999998</v>
      </c>
      <c r="EB391">
        <v>100.28400000000001</v>
      </c>
      <c r="EC391">
        <v>100.708</v>
      </c>
    </row>
    <row r="392" spans="1:133" x14ac:dyDescent="0.35">
      <c r="A392">
        <v>376</v>
      </c>
      <c r="B392">
        <v>1582065599.0999999</v>
      </c>
      <c r="C392">
        <v>1894.0999999046301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1582065591.0310299</v>
      </c>
      <c r="O392">
        <f t="shared" si="215"/>
        <v>8.49395677409174E-6</v>
      </c>
      <c r="P392">
        <f t="shared" si="216"/>
        <v>-0.12821860763719464</v>
      </c>
      <c r="Q392">
        <f t="shared" si="217"/>
        <v>400.20244827586203</v>
      </c>
      <c r="R392">
        <f t="shared" si="218"/>
        <v>694.72730672238845</v>
      </c>
      <c r="S392">
        <f t="shared" si="219"/>
        <v>68.971708407026426</v>
      </c>
      <c r="T392">
        <f t="shared" si="220"/>
        <v>39.731627502142778</v>
      </c>
      <c r="U392">
        <f t="shared" si="221"/>
        <v>6.7137848561625146E-4</v>
      </c>
      <c r="V392">
        <f t="shared" si="222"/>
        <v>2.2462438945342651</v>
      </c>
      <c r="W392">
        <f t="shared" si="223"/>
        <v>6.7126702343195952E-4</v>
      </c>
      <c r="X392">
        <f t="shared" si="224"/>
        <v>4.1955190228813429E-4</v>
      </c>
      <c r="Y392">
        <f t="shared" si="225"/>
        <v>0</v>
      </c>
      <c r="Z392">
        <f t="shared" si="226"/>
        <v>31.220960916063941</v>
      </c>
      <c r="AA392">
        <f t="shared" si="227"/>
        <v>30.814472413793101</v>
      </c>
      <c r="AB392">
        <f t="shared" si="228"/>
        <v>4.463874749501513</v>
      </c>
      <c r="AC392">
        <f t="shared" si="229"/>
        <v>71.26939403507258</v>
      </c>
      <c r="AD392">
        <f t="shared" si="230"/>
        <v>3.2564836570895306</v>
      </c>
      <c r="AE392">
        <f t="shared" si="231"/>
        <v>4.5692596396806362</v>
      </c>
      <c r="AF392">
        <f t="shared" si="232"/>
        <v>1.2073910924119824</v>
      </c>
      <c r="AG392">
        <f t="shared" si="233"/>
        <v>-0.37458349373744576</v>
      </c>
      <c r="AH392">
        <f t="shared" si="234"/>
        <v>49.566025694684122</v>
      </c>
      <c r="AI392">
        <f t="shared" si="235"/>
        <v>4.9561140947382665</v>
      </c>
      <c r="AJ392">
        <f t="shared" si="236"/>
        <v>54.147556295684943</v>
      </c>
      <c r="AK392">
        <v>-4.1082703750766197E-2</v>
      </c>
      <c r="AL392">
        <v>4.6118934002753E-2</v>
      </c>
      <c r="AM392">
        <v>3.44850762554533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51659.763886704568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-0.12821860763719464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1582065591.0310299</v>
      </c>
      <c r="BY392">
        <v>400.20244827586203</v>
      </c>
      <c r="BZ392">
        <v>399.98848275862099</v>
      </c>
      <c r="CA392">
        <v>32.801393103448298</v>
      </c>
      <c r="CB392">
        <v>32.787310344827603</v>
      </c>
      <c r="CC392">
        <v>350.01706896551701</v>
      </c>
      <c r="CD392">
        <v>99.078824137931093</v>
      </c>
      <c r="CE392">
        <v>0.199997551724138</v>
      </c>
      <c r="CF392">
        <v>31.2237724137931</v>
      </c>
      <c r="CG392">
        <v>30.814472413793101</v>
      </c>
      <c r="CH392">
        <v>999.9</v>
      </c>
      <c r="CI392">
        <v>0</v>
      </c>
      <c r="CJ392">
        <v>0</v>
      </c>
      <c r="CK392">
        <v>9999.4058620689702</v>
      </c>
      <c r="CL392">
        <v>0</v>
      </c>
      <c r="CM392">
        <v>0.21165100000000001</v>
      </c>
      <c r="CN392">
        <v>0</v>
      </c>
      <c r="CO392">
        <v>0</v>
      </c>
      <c r="CP392">
        <v>0</v>
      </c>
      <c r="CQ392">
        <v>0</v>
      </c>
      <c r="CR392">
        <v>-3.1</v>
      </c>
      <c r="CS392">
        <v>0</v>
      </c>
      <c r="CT392">
        <v>9.4620689655172399</v>
      </c>
      <c r="CU392">
        <v>-2.3413793103448302</v>
      </c>
      <c r="CV392">
        <v>38.311999999999998</v>
      </c>
      <c r="CW392">
        <v>43.5</v>
      </c>
      <c r="CX392">
        <v>41.002137931034497</v>
      </c>
      <c r="CY392">
        <v>42.116310344827603</v>
      </c>
      <c r="CZ392">
        <v>39.5</v>
      </c>
      <c r="DA392">
        <v>0</v>
      </c>
      <c r="DB392">
        <v>0</v>
      </c>
      <c r="DC392">
        <v>0</v>
      </c>
      <c r="DD392">
        <v>1582065602.3</v>
      </c>
      <c r="DE392">
        <v>-3.2576923076923099</v>
      </c>
      <c r="DF392">
        <v>-7.7230767034664298</v>
      </c>
      <c r="DG392">
        <v>26.888888922179898</v>
      </c>
      <c r="DH392">
        <v>9.4038461538461497</v>
      </c>
      <c r="DI392">
        <v>15</v>
      </c>
      <c r="DJ392">
        <v>100</v>
      </c>
      <c r="DK392">
        <v>100</v>
      </c>
      <c r="DL392">
        <v>2.6880000000000002</v>
      </c>
      <c r="DM392">
        <v>0.52800000000000002</v>
      </c>
      <c r="DN392">
        <v>2</v>
      </c>
      <c r="DO392">
        <v>343.32400000000001</v>
      </c>
      <c r="DP392">
        <v>688.64700000000005</v>
      </c>
      <c r="DQ392">
        <v>30.999700000000001</v>
      </c>
      <c r="DR392">
        <v>30.128799999999998</v>
      </c>
      <c r="DS392">
        <v>30.0001</v>
      </c>
      <c r="DT392">
        <v>30.083300000000001</v>
      </c>
      <c r="DU392">
        <v>30.101099999999999</v>
      </c>
      <c r="DV392">
        <v>21.092400000000001</v>
      </c>
      <c r="DW392">
        <v>9.9838000000000005</v>
      </c>
      <c r="DX392">
        <v>100</v>
      </c>
      <c r="DY392">
        <v>31</v>
      </c>
      <c r="DZ392">
        <v>400</v>
      </c>
      <c r="EA392">
        <v>32.816499999999998</v>
      </c>
      <c r="EB392">
        <v>100.28400000000001</v>
      </c>
      <c r="EC392">
        <v>100.706</v>
      </c>
    </row>
    <row r="393" spans="1:133" x14ac:dyDescent="0.35">
      <c r="A393">
        <v>377</v>
      </c>
      <c r="B393">
        <v>1582065604.0999999</v>
      </c>
      <c r="C393">
        <v>1899.0999999046301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1582065596.0310299</v>
      </c>
      <c r="O393">
        <f t="shared" si="215"/>
        <v>1.0806655210720313E-5</v>
      </c>
      <c r="P393">
        <f t="shared" si="216"/>
        <v>-0.13326670044388106</v>
      </c>
      <c r="Q393">
        <f t="shared" si="217"/>
        <v>400.21424137931001</v>
      </c>
      <c r="R393">
        <f t="shared" si="218"/>
        <v>639.12087957645633</v>
      </c>
      <c r="S393">
        <f t="shared" si="219"/>
        <v>63.450985427692082</v>
      </c>
      <c r="T393">
        <f t="shared" si="220"/>
        <v>39.73268408089244</v>
      </c>
      <c r="U393">
        <f t="shared" si="221"/>
        <v>8.5505500006714905E-4</v>
      </c>
      <c r="V393">
        <f t="shared" si="222"/>
        <v>2.2461932613630529</v>
      </c>
      <c r="W393">
        <f t="shared" si="223"/>
        <v>8.5487421219389249E-4</v>
      </c>
      <c r="X393">
        <f t="shared" si="224"/>
        <v>5.3431262210580643E-4</v>
      </c>
      <c r="Y393">
        <f t="shared" si="225"/>
        <v>0</v>
      </c>
      <c r="Z393">
        <f t="shared" si="226"/>
        <v>31.221540172033464</v>
      </c>
      <c r="AA393">
        <f t="shared" si="227"/>
        <v>30.811844827586199</v>
      </c>
      <c r="AB393">
        <f t="shared" si="228"/>
        <v>4.4632051086026552</v>
      </c>
      <c r="AC393">
        <f t="shared" si="229"/>
        <v>71.27522573926646</v>
      </c>
      <c r="AD393">
        <f t="shared" si="230"/>
        <v>3.2569994443424233</v>
      </c>
      <c r="AE393">
        <f t="shared" si="231"/>
        <v>4.5696094408131769</v>
      </c>
      <c r="AF393">
        <f t="shared" si="232"/>
        <v>1.2062056642602319</v>
      </c>
      <c r="AG393">
        <f t="shared" si="233"/>
        <v>-0.47657349479276578</v>
      </c>
      <c r="AH393">
        <f t="shared" si="234"/>
        <v>50.045954897777399</v>
      </c>
      <c r="AI393">
        <f t="shared" si="235"/>
        <v>5.0041834592645831</v>
      </c>
      <c r="AJ393">
        <f t="shared" si="236"/>
        <v>54.573564862249214</v>
      </c>
      <c r="AK393">
        <v>-4.10813426995058E-2</v>
      </c>
      <c r="AL393">
        <v>4.61174061034786E-2</v>
      </c>
      <c r="AM393">
        <v>3.44841716192439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51657.888405464284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-0.13326670044388106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1582065596.0310299</v>
      </c>
      <c r="BY393">
        <v>400.21424137931001</v>
      </c>
      <c r="BZ393">
        <v>399.99320689655201</v>
      </c>
      <c r="CA393">
        <v>32.806682758620703</v>
      </c>
      <c r="CB393">
        <v>32.788765517241401</v>
      </c>
      <c r="CC393">
        <v>350.01341379310298</v>
      </c>
      <c r="CD393">
        <v>99.078562068965496</v>
      </c>
      <c r="CE393">
        <v>0.19997420689655199</v>
      </c>
      <c r="CF393">
        <v>31.225117241379301</v>
      </c>
      <c r="CG393">
        <v>30.811844827586199</v>
      </c>
      <c r="CH393">
        <v>999.9</v>
      </c>
      <c r="CI393">
        <v>0</v>
      </c>
      <c r="CJ393">
        <v>0</v>
      </c>
      <c r="CK393">
        <v>9999.1010344827591</v>
      </c>
      <c r="CL393">
        <v>0</v>
      </c>
      <c r="CM393">
        <v>0.21165100000000001</v>
      </c>
      <c r="CN393">
        <v>0</v>
      </c>
      <c r="CO393">
        <v>0</v>
      </c>
      <c r="CP393">
        <v>0</v>
      </c>
      <c r="CQ393">
        <v>0</v>
      </c>
      <c r="CR393">
        <v>-2.4689655172413798</v>
      </c>
      <c r="CS393">
        <v>0</v>
      </c>
      <c r="CT393">
        <v>8.9413793103448302</v>
      </c>
      <c r="CU393">
        <v>-2.5034482758620702</v>
      </c>
      <c r="CV393">
        <v>38.311999999999998</v>
      </c>
      <c r="CW393">
        <v>43.5</v>
      </c>
      <c r="CX393">
        <v>41</v>
      </c>
      <c r="CY393">
        <v>42.105448275862102</v>
      </c>
      <c r="CZ393">
        <v>39.5</v>
      </c>
      <c r="DA393">
        <v>0</v>
      </c>
      <c r="DB393">
        <v>0</v>
      </c>
      <c r="DC393">
        <v>0</v>
      </c>
      <c r="DD393">
        <v>1582065607.7</v>
      </c>
      <c r="DE393">
        <v>-2.4269230769230798</v>
      </c>
      <c r="DF393">
        <v>-0.14700850849671199</v>
      </c>
      <c r="DG393">
        <v>20.834187963135701</v>
      </c>
      <c r="DH393">
        <v>9.4846153846153793</v>
      </c>
      <c r="DI393">
        <v>15</v>
      </c>
      <c r="DJ393">
        <v>100</v>
      </c>
      <c r="DK393">
        <v>100</v>
      </c>
      <c r="DL393">
        <v>2.6880000000000002</v>
      </c>
      <c r="DM393">
        <v>0.52800000000000002</v>
      </c>
      <c r="DN393">
        <v>2</v>
      </c>
      <c r="DO393">
        <v>343.20400000000001</v>
      </c>
      <c r="DP393">
        <v>688.66800000000001</v>
      </c>
      <c r="DQ393">
        <v>30.999700000000001</v>
      </c>
      <c r="DR393">
        <v>30.1279</v>
      </c>
      <c r="DS393">
        <v>30.0001</v>
      </c>
      <c r="DT393">
        <v>30.082999999999998</v>
      </c>
      <c r="DU393">
        <v>30.099</v>
      </c>
      <c r="DV393">
        <v>21.091999999999999</v>
      </c>
      <c r="DW393">
        <v>9.9838000000000005</v>
      </c>
      <c r="DX393">
        <v>100</v>
      </c>
      <c r="DY393">
        <v>31</v>
      </c>
      <c r="DZ393">
        <v>400</v>
      </c>
      <c r="EA393">
        <v>32.816499999999998</v>
      </c>
      <c r="EB393">
        <v>100.286</v>
      </c>
      <c r="EC393">
        <v>100.70699999999999</v>
      </c>
    </row>
    <row r="394" spans="1:133" x14ac:dyDescent="0.35">
      <c r="A394">
        <v>378</v>
      </c>
      <c r="B394">
        <v>1582065609.0999999</v>
      </c>
      <c r="C394">
        <v>1904.0999999046301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1582065601.0310299</v>
      </c>
      <c r="O394">
        <f t="shared" si="215"/>
        <v>1.2393803789423062E-5</v>
      </c>
      <c r="P394">
        <f t="shared" si="216"/>
        <v>-0.14695951511999378</v>
      </c>
      <c r="Q394">
        <f t="shared" si="217"/>
        <v>400.22658620689703</v>
      </c>
      <c r="R394">
        <f t="shared" si="218"/>
        <v>629.57268072034606</v>
      </c>
      <c r="S394">
        <f t="shared" si="219"/>
        <v>62.502804280832386</v>
      </c>
      <c r="T394">
        <f t="shared" si="220"/>
        <v>39.733750767351154</v>
      </c>
      <c r="U394">
        <f t="shared" si="221"/>
        <v>9.809256630193869E-4</v>
      </c>
      <c r="V394">
        <f t="shared" si="222"/>
        <v>2.2449958836324937</v>
      </c>
      <c r="W394">
        <f t="shared" si="223"/>
        <v>9.8068761186072924E-4</v>
      </c>
      <c r="X394">
        <f t="shared" si="224"/>
        <v>6.1295114002194698E-4</v>
      </c>
      <c r="Y394">
        <f t="shared" si="225"/>
        <v>0</v>
      </c>
      <c r="Z394">
        <f t="shared" si="226"/>
        <v>31.222181797238093</v>
      </c>
      <c r="AA394">
        <f t="shared" si="227"/>
        <v>30.812110344827602</v>
      </c>
      <c r="AB394">
        <f t="shared" si="228"/>
        <v>4.4632727717528118</v>
      </c>
      <c r="AC394">
        <f t="shared" si="229"/>
        <v>71.279135091304198</v>
      </c>
      <c r="AD394">
        <f t="shared" si="230"/>
        <v>3.257394829814042</v>
      </c>
      <c r="AE394">
        <f t="shared" si="231"/>
        <v>4.5699135176675743</v>
      </c>
      <c r="AF394">
        <f t="shared" si="232"/>
        <v>1.2058779419387697</v>
      </c>
      <c r="AG394">
        <f t="shared" si="233"/>
        <v>-0.54656674711355702</v>
      </c>
      <c r="AH394">
        <f t="shared" si="234"/>
        <v>50.128623260742181</v>
      </c>
      <c r="AI394">
        <f t="shared" si="235"/>
        <v>5.0151585307350395</v>
      </c>
      <c r="AJ394">
        <f t="shared" si="236"/>
        <v>54.597215044363665</v>
      </c>
      <c r="AK394">
        <v>-4.1049164481235099E-2</v>
      </c>
      <c r="AL394">
        <v>4.6081283234502897E-2</v>
      </c>
      <c r="AM394">
        <v>3.4462781055499399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51618.866449700618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-0.14695951511999378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1582065601.0310299</v>
      </c>
      <c r="BY394">
        <v>400.22658620689703</v>
      </c>
      <c r="BZ394">
        <v>399.983172413793</v>
      </c>
      <c r="CA394">
        <v>32.810796551724103</v>
      </c>
      <c r="CB394">
        <v>32.790248275862098</v>
      </c>
      <c r="CC394">
        <v>350.01924137931002</v>
      </c>
      <c r="CD394">
        <v>99.078113793103498</v>
      </c>
      <c r="CE394">
        <v>0.200025482758621</v>
      </c>
      <c r="CF394">
        <v>31.226286206896599</v>
      </c>
      <c r="CG394">
        <v>30.812110344827602</v>
      </c>
      <c r="CH394">
        <v>999.9</v>
      </c>
      <c r="CI394">
        <v>0</v>
      </c>
      <c r="CJ394">
        <v>0</v>
      </c>
      <c r="CK394">
        <v>9991.31413793104</v>
      </c>
      <c r="CL394">
        <v>0</v>
      </c>
      <c r="CM394">
        <v>0.21165100000000001</v>
      </c>
      <c r="CN394">
        <v>0</v>
      </c>
      <c r="CO394">
        <v>0</v>
      </c>
      <c r="CP394">
        <v>0</v>
      </c>
      <c r="CQ394">
        <v>0</v>
      </c>
      <c r="CR394">
        <v>-1.72758620689655</v>
      </c>
      <c r="CS394">
        <v>0</v>
      </c>
      <c r="CT394">
        <v>11.9896551724138</v>
      </c>
      <c r="CU394">
        <v>-1.77241379310345</v>
      </c>
      <c r="CV394">
        <v>38.311999999999998</v>
      </c>
      <c r="CW394">
        <v>43.495655172413798</v>
      </c>
      <c r="CX394">
        <v>41</v>
      </c>
      <c r="CY394">
        <v>42.090241379310299</v>
      </c>
      <c r="CZ394">
        <v>39.5</v>
      </c>
      <c r="DA394">
        <v>0</v>
      </c>
      <c r="DB394">
        <v>0</v>
      </c>
      <c r="DC394">
        <v>0</v>
      </c>
      <c r="DD394">
        <v>1582065612.5</v>
      </c>
      <c r="DE394">
        <v>-2.4</v>
      </c>
      <c r="DF394">
        <v>11.993162348057499</v>
      </c>
      <c r="DG394">
        <v>5.9452990590567696</v>
      </c>
      <c r="DH394">
        <v>11.896153846153799</v>
      </c>
      <c r="DI394">
        <v>15</v>
      </c>
      <c r="DJ394">
        <v>100</v>
      </c>
      <c r="DK394">
        <v>100</v>
      </c>
      <c r="DL394">
        <v>2.6880000000000002</v>
      </c>
      <c r="DM394">
        <v>0.52800000000000002</v>
      </c>
      <c r="DN394">
        <v>2</v>
      </c>
      <c r="DO394">
        <v>343.286</v>
      </c>
      <c r="DP394">
        <v>688.61300000000006</v>
      </c>
      <c r="DQ394">
        <v>31.0002</v>
      </c>
      <c r="DR394">
        <v>30.126200000000001</v>
      </c>
      <c r="DS394">
        <v>30</v>
      </c>
      <c r="DT394">
        <v>30.0807</v>
      </c>
      <c r="DU394">
        <v>30.098299999999998</v>
      </c>
      <c r="DV394">
        <v>21.093800000000002</v>
      </c>
      <c r="DW394">
        <v>9.9838000000000005</v>
      </c>
      <c r="DX394">
        <v>100</v>
      </c>
      <c r="DY394">
        <v>31</v>
      </c>
      <c r="DZ394">
        <v>400</v>
      </c>
      <c r="EA394">
        <v>32.816499999999998</v>
      </c>
      <c r="EB394">
        <v>100.286</v>
      </c>
      <c r="EC394">
        <v>100.706</v>
      </c>
    </row>
    <row r="395" spans="1:133" x14ac:dyDescent="0.35">
      <c r="A395">
        <v>379</v>
      </c>
      <c r="B395">
        <v>1582065614.0999999</v>
      </c>
      <c r="C395">
        <v>1909.0999999046301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1582065606.0310299</v>
      </c>
      <c r="O395">
        <f t="shared" si="215"/>
        <v>1.3383588623447327E-5</v>
      </c>
      <c r="P395">
        <f t="shared" si="216"/>
        <v>-0.14455670929039136</v>
      </c>
      <c r="Q395">
        <f t="shared" si="217"/>
        <v>400.22541379310297</v>
      </c>
      <c r="R395">
        <f t="shared" si="218"/>
        <v>608.31413955565597</v>
      </c>
      <c r="S395">
        <f t="shared" si="219"/>
        <v>60.392063725021167</v>
      </c>
      <c r="T395">
        <f t="shared" si="220"/>
        <v>39.733481637992789</v>
      </c>
      <c r="U395">
        <f t="shared" si="221"/>
        <v>1.0598456217232066E-3</v>
      </c>
      <c r="V395">
        <f t="shared" si="222"/>
        <v>2.2460221753468872</v>
      </c>
      <c r="W395">
        <f t="shared" si="223"/>
        <v>1.0595678578661123E-3</v>
      </c>
      <c r="X395">
        <f t="shared" si="224"/>
        <v>6.6225486046463762E-4</v>
      </c>
      <c r="Y395">
        <f t="shared" si="225"/>
        <v>0</v>
      </c>
      <c r="Z395">
        <f t="shared" si="226"/>
        <v>31.222938617605056</v>
      </c>
      <c r="AA395">
        <f t="shared" si="227"/>
        <v>30.8108586206897</v>
      </c>
      <c r="AB395">
        <f t="shared" si="228"/>
        <v>4.4629537961538812</v>
      </c>
      <c r="AC395">
        <f t="shared" si="229"/>
        <v>71.281846358999289</v>
      </c>
      <c r="AD395">
        <f t="shared" si="230"/>
        <v>3.2577195105741712</v>
      </c>
      <c r="AE395">
        <f t="shared" si="231"/>
        <v>4.5701951856959528</v>
      </c>
      <c r="AF395">
        <f t="shared" si="232"/>
        <v>1.20523428557971</v>
      </c>
      <c r="AG395">
        <f t="shared" si="233"/>
        <v>-0.59021625829402713</v>
      </c>
      <c r="AH395">
        <f t="shared" si="234"/>
        <v>50.434216170747554</v>
      </c>
      <c r="AI395">
        <f t="shared" si="235"/>
        <v>5.043422057777418</v>
      </c>
      <c r="AJ395">
        <f t="shared" si="236"/>
        <v>54.887421970230946</v>
      </c>
      <c r="AK395">
        <v>-4.1076744004803198E-2</v>
      </c>
      <c r="AL395">
        <v>4.6112243665807101E-2</v>
      </c>
      <c r="AM395">
        <v>3.4481114975249598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51651.94344811605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-0.14455670929039136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1582065606.0310299</v>
      </c>
      <c r="BY395">
        <v>400.22541379310297</v>
      </c>
      <c r="BZ395">
        <v>399.98679310344801</v>
      </c>
      <c r="CA395">
        <v>32.814193103448297</v>
      </c>
      <c r="CB395">
        <v>32.792003448275899</v>
      </c>
      <c r="CC395">
        <v>350.01220689655202</v>
      </c>
      <c r="CD395">
        <v>99.077803448275901</v>
      </c>
      <c r="CE395">
        <v>0.19995420689655199</v>
      </c>
      <c r="CF395">
        <v>31.227368965517201</v>
      </c>
      <c r="CG395">
        <v>30.8108586206897</v>
      </c>
      <c r="CH395">
        <v>999.9</v>
      </c>
      <c r="CI395">
        <v>0</v>
      </c>
      <c r="CJ395">
        <v>0</v>
      </c>
      <c r="CK395">
        <v>9998.0582758620694</v>
      </c>
      <c r="CL395">
        <v>0</v>
      </c>
      <c r="CM395">
        <v>0.21165100000000001</v>
      </c>
      <c r="CN395">
        <v>0</v>
      </c>
      <c r="CO395">
        <v>0</v>
      </c>
      <c r="CP395">
        <v>0</v>
      </c>
      <c r="CQ395">
        <v>0</v>
      </c>
      <c r="CR395">
        <v>-2.08965517241379</v>
      </c>
      <c r="CS395">
        <v>0</v>
      </c>
      <c r="CT395">
        <v>10.5448275862069</v>
      </c>
      <c r="CU395">
        <v>-2.0379310344827601</v>
      </c>
      <c r="CV395">
        <v>38.311999999999998</v>
      </c>
      <c r="CW395">
        <v>43.495655172413798</v>
      </c>
      <c r="CX395">
        <v>41</v>
      </c>
      <c r="CY395">
        <v>42.094586206896501</v>
      </c>
      <c r="CZ395">
        <v>39.5</v>
      </c>
      <c r="DA395">
        <v>0</v>
      </c>
      <c r="DB395">
        <v>0</v>
      </c>
      <c r="DC395">
        <v>0</v>
      </c>
      <c r="DD395">
        <v>1582065617.3</v>
      </c>
      <c r="DE395">
        <v>-2.3884615384615402</v>
      </c>
      <c r="DF395">
        <v>-13.582905968756799</v>
      </c>
      <c r="DG395">
        <v>-13.470085385128</v>
      </c>
      <c r="DH395">
        <v>10.5</v>
      </c>
      <c r="DI395">
        <v>15</v>
      </c>
      <c r="DJ395">
        <v>100</v>
      </c>
      <c r="DK395">
        <v>100</v>
      </c>
      <c r="DL395">
        <v>2.6880000000000002</v>
      </c>
      <c r="DM395">
        <v>0.52800000000000002</v>
      </c>
      <c r="DN395">
        <v>2</v>
      </c>
      <c r="DO395">
        <v>343.28199999999998</v>
      </c>
      <c r="DP395">
        <v>688.65200000000004</v>
      </c>
      <c r="DQ395">
        <v>31.0001</v>
      </c>
      <c r="DR395">
        <v>30.126000000000001</v>
      </c>
      <c r="DS395">
        <v>30</v>
      </c>
      <c r="DT395">
        <v>30.079699999999999</v>
      </c>
      <c r="DU395">
        <v>30.095800000000001</v>
      </c>
      <c r="DV395">
        <v>21.0916</v>
      </c>
      <c r="DW395">
        <v>9.9838000000000005</v>
      </c>
      <c r="DX395">
        <v>100</v>
      </c>
      <c r="DY395">
        <v>31</v>
      </c>
      <c r="DZ395">
        <v>400</v>
      </c>
      <c r="EA395">
        <v>32.816499999999998</v>
      </c>
      <c r="EB395">
        <v>100.288</v>
      </c>
      <c r="EC395">
        <v>100.70699999999999</v>
      </c>
    </row>
    <row r="396" spans="1:133" x14ac:dyDescent="0.35">
      <c r="A396">
        <v>380</v>
      </c>
      <c r="B396">
        <v>1582065619.0999999</v>
      </c>
      <c r="C396">
        <v>1914.0999999046301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1582065611.0310299</v>
      </c>
      <c r="O396">
        <f t="shared" si="215"/>
        <v>1.3901426752838572E-5</v>
      </c>
      <c r="P396">
        <f t="shared" si="216"/>
        <v>-0.13927189665881154</v>
      </c>
      <c r="Q396">
        <f t="shared" si="217"/>
        <v>400.23348275862099</v>
      </c>
      <c r="R396">
        <f t="shared" si="218"/>
        <v>592.76112454928784</v>
      </c>
      <c r="S396">
        <f t="shared" si="219"/>
        <v>58.84813508027689</v>
      </c>
      <c r="T396">
        <f t="shared" si="220"/>
        <v>39.734377106693294</v>
      </c>
      <c r="U396">
        <f t="shared" si="221"/>
        <v>1.1003154602115259E-3</v>
      </c>
      <c r="V396">
        <f t="shared" si="222"/>
        <v>2.2467307144543334</v>
      </c>
      <c r="W396">
        <f t="shared" si="223"/>
        <v>1.1000161763434018E-3</v>
      </c>
      <c r="X396">
        <f t="shared" si="224"/>
        <v>6.8753699223620323E-4</v>
      </c>
      <c r="Y396">
        <f t="shared" si="225"/>
        <v>0</v>
      </c>
      <c r="Z396">
        <f t="shared" si="226"/>
        <v>31.223851280666381</v>
      </c>
      <c r="AA396">
        <f t="shared" si="227"/>
        <v>30.813993103448301</v>
      </c>
      <c r="AB396">
        <f t="shared" si="228"/>
        <v>4.4637525906330611</v>
      </c>
      <c r="AC396">
        <f t="shared" si="229"/>
        <v>71.281854489290254</v>
      </c>
      <c r="AD396">
        <f t="shared" si="230"/>
        <v>3.2579206711160436</v>
      </c>
      <c r="AE396">
        <f t="shared" si="231"/>
        <v>4.5704768688439916</v>
      </c>
      <c r="AF396">
        <f t="shared" si="232"/>
        <v>1.2058319195170175</v>
      </c>
      <c r="AG396">
        <f t="shared" si="233"/>
        <v>-0.61305291980018106</v>
      </c>
      <c r="AH396">
        <f t="shared" si="234"/>
        <v>50.20160973223836</v>
      </c>
      <c r="AI396">
        <f t="shared" si="235"/>
        <v>5.0186826325592442</v>
      </c>
      <c r="AJ396">
        <f t="shared" si="236"/>
        <v>54.607239444997425</v>
      </c>
      <c r="AK396">
        <v>-4.1095791183404999E-2</v>
      </c>
      <c r="AL396">
        <v>4.6133625792412203E-2</v>
      </c>
      <c r="AM396">
        <v>3.4493774423024401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51674.735746577258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-0.13927189665881154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1582065611.0310299</v>
      </c>
      <c r="BY396">
        <v>400.23348275862099</v>
      </c>
      <c r="BZ396">
        <v>400.00427586206899</v>
      </c>
      <c r="CA396">
        <v>32.816141379310302</v>
      </c>
      <c r="CB396">
        <v>32.7930931034483</v>
      </c>
      <c r="CC396">
        <v>350.01062068965501</v>
      </c>
      <c r="CD396">
        <v>99.078024137930996</v>
      </c>
      <c r="CE396">
        <v>0.199969379310345</v>
      </c>
      <c r="CF396">
        <v>31.228451724137901</v>
      </c>
      <c r="CG396">
        <v>30.813993103448301</v>
      </c>
      <c r="CH396">
        <v>999.9</v>
      </c>
      <c r="CI396">
        <v>0</v>
      </c>
      <c r="CJ396">
        <v>0</v>
      </c>
      <c r="CK396">
        <v>10002.672068965499</v>
      </c>
      <c r="CL396">
        <v>0</v>
      </c>
      <c r="CM396">
        <v>0.21165100000000001</v>
      </c>
      <c r="CN396">
        <v>0</v>
      </c>
      <c r="CO396">
        <v>0</v>
      </c>
      <c r="CP396">
        <v>0</v>
      </c>
      <c r="CQ396">
        <v>0</v>
      </c>
      <c r="CR396">
        <v>-2.0448275862069001</v>
      </c>
      <c r="CS396">
        <v>0</v>
      </c>
      <c r="CT396">
        <v>10.2310344827586</v>
      </c>
      <c r="CU396">
        <v>-1.8448275862068999</v>
      </c>
      <c r="CV396">
        <v>38.311999999999998</v>
      </c>
      <c r="CW396">
        <v>43.495655172413798</v>
      </c>
      <c r="CX396">
        <v>41</v>
      </c>
      <c r="CY396">
        <v>42.090241379310299</v>
      </c>
      <c r="CZ396">
        <v>39.5</v>
      </c>
      <c r="DA396">
        <v>0</v>
      </c>
      <c r="DB396">
        <v>0</v>
      </c>
      <c r="DC396">
        <v>0</v>
      </c>
      <c r="DD396">
        <v>1582065622.7</v>
      </c>
      <c r="DE396">
        <v>-1.8038461538461501</v>
      </c>
      <c r="DF396">
        <v>5.2615387323007896</v>
      </c>
      <c r="DG396">
        <v>-31.268376008159802</v>
      </c>
      <c r="DH396">
        <v>9.6923076923076898</v>
      </c>
      <c r="DI396">
        <v>15</v>
      </c>
      <c r="DJ396">
        <v>100</v>
      </c>
      <c r="DK396">
        <v>100</v>
      </c>
      <c r="DL396">
        <v>2.6880000000000002</v>
      </c>
      <c r="DM396">
        <v>0.52800000000000002</v>
      </c>
      <c r="DN396">
        <v>2</v>
      </c>
      <c r="DO396">
        <v>343.18900000000002</v>
      </c>
      <c r="DP396">
        <v>688.83699999999999</v>
      </c>
      <c r="DQ396">
        <v>31.0001</v>
      </c>
      <c r="DR396">
        <v>30.1236</v>
      </c>
      <c r="DS396">
        <v>29.9999</v>
      </c>
      <c r="DT396">
        <v>30.078099999999999</v>
      </c>
      <c r="DU396">
        <v>30.095700000000001</v>
      </c>
      <c r="DV396">
        <v>21.090599999999998</v>
      </c>
      <c r="DW396">
        <v>9.9838000000000005</v>
      </c>
      <c r="DX396">
        <v>100</v>
      </c>
      <c r="DY396">
        <v>31</v>
      </c>
      <c r="DZ396">
        <v>400</v>
      </c>
      <c r="EA396">
        <v>32.816499999999998</v>
      </c>
      <c r="EB396">
        <v>100.286</v>
      </c>
      <c r="EC396">
        <v>100.705</v>
      </c>
    </row>
    <row r="397" spans="1:133" x14ac:dyDescent="0.35">
      <c r="A397">
        <v>381</v>
      </c>
      <c r="B397">
        <v>1582065624.0999999</v>
      </c>
      <c r="C397">
        <v>1919.0999999046301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1582065616.0310299</v>
      </c>
      <c r="O397">
        <f t="shared" si="215"/>
        <v>1.4741564315011478E-5</v>
      </c>
      <c r="P397">
        <f t="shared" si="216"/>
        <v>-0.13918476291258222</v>
      </c>
      <c r="Q397">
        <f t="shared" si="217"/>
        <v>400.24151724137897</v>
      </c>
      <c r="R397">
        <f t="shared" si="218"/>
        <v>581.21236743437987</v>
      </c>
      <c r="S397">
        <f t="shared" si="219"/>
        <v>57.701957436788135</v>
      </c>
      <c r="T397">
        <f t="shared" si="220"/>
        <v>39.735422517321084</v>
      </c>
      <c r="U397">
        <f t="shared" si="221"/>
        <v>1.1668910906160372E-3</v>
      </c>
      <c r="V397">
        <f t="shared" si="222"/>
        <v>2.24563701378157</v>
      </c>
      <c r="W397">
        <f t="shared" si="223"/>
        <v>1.1665543362728268E-3</v>
      </c>
      <c r="X397">
        <f t="shared" si="224"/>
        <v>7.2912670736904493E-4</v>
      </c>
      <c r="Y397">
        <f t="shared" si="225"/>
        <v>0</v>
      </c>
      <c r="Z397">
        <f t="shared" si="226"/>
        <v>31.224277991373121</v>
      </c>
      <c r="AA397">
        <f t="shared" si="227"/>
        <v>30.8142413793103</v>
      </c>
      <c r="AB397">
        <f t="shared" si="228"/>
        <v>4.4638158668056711</v>
      </c>
      <c r="AC397">
        <f t="shared" si="229"/>
        <v>71.281542938246574</v>
      </c>
      <c r="AD397">
        <f t="shared" si="230"/>
        <v>3.2580375253313649</v>
      </c>
      <c r="AE397">
        <f t="shared" si="231"/>
        <v>4.5706607784204456</v>
      </c>
      <c r="AF397">
        <f t="shared" si="232"/>
        <v>1.2057783414743062</v>
      </c>
      <c r="AG397">
        <f t="shared" si="233"/>
        <v>-0.65010298629200614</v>
      </c>
      <c r="AH397">
        <f t="shared" si="234"/>
        <v>50.23269549516592</v>
      </c>
      <c r="AI397">
        <f t="shared" si="235"/>
        <v>5.0242597569068961</v>
      </c>
      <c r="AJ397">
        <f t="shared" si="236"/>
        <v>54.606852265780809</v>
      </c>
      <c r="AK397">
        <v>-4.1066392234531499E-2</v>
      </c>
      <c r="AL397">
        <v>4.6100622896812299E-2</v>
      </c>
      <c r="AM397">
        <v>3.4474233968438299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51639.171318198387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-0.13918476291258222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1582065616.0310299</v>
      </c>
      <c r="BY397">
        <v>400.24151724137897</v>
      </c>
      <c r="BZ397">
        <v>400.013034482759</v>
      </c>
      <c r="CA397">
        <v>32.817113793103502</v>
      </c>
      <c r="CB397">
        <v>32.792672413793099</v>
      </c>
      <c r="CC397">
        <v>350.00779310344802</v>
      </c>
      <c r="CD397">
        <v>99.078627586206906</v>
      </c>
      <c r="CE397">
        <v>0.19998496551724099</v>
      </c>
      <c r="CF397">
        <v>31.229158620689699</v>
      </c>
      <c r="CG397">
        <v>30.8142413793103</v>
      </c>
      <c r="CH397">
        <v>999.9</v>
      </c>
      <c r="CI397">
        <v>0</v>
      </c>
      <c r="CJ397">
        <v>0</v>
      </c>
      <c r="CK397">
        <v>9995.4555172413802</v>
      </c>
      <c r="CL397">
        <v>0</v>
      </c>
      <c r="CM397">
        <v>0.21165100000000001</v>
      </c>
      <c r="CN397">
        <v>0</v>
      </c>
      <c r="CO397">
        <v>0</v>
      </c>
      <c r="CP397">
        <v>0</v>
      </c>
      <c r="CQ397">
        <v>0</v>
      </c>
      <c r="CR397">
        <v>-0.2</v>
      </c>
      <c r="CS397">
        <v>0</v>
      </c>
      <c r="CT397">
        <v>7.7103448275862103</v>
      </c>
      <c r="CU397">
        <v>-2.4241379310344802</v>
      </c>
      <c r="CV397">
        <v>38.311999999999998</v>
      </c>
      <c r="CW397">
        <v>43.5</v>
      </c>
      <c r="CX397">
        <v>41</v>
      </c>
      <c r="CY397">
        <v>42.085896551724097</v>
      </c>
      <c r="CZ397">
        <v>39.5</v>
      </c>
      <c r="DA397">
        <v>0</v>
      </c>
      <c r="DB397">
        <v>0</v>
      </c>
      <c r="DC397">
        <v>0</v>
      </c>
      <c r="DD397">
        <v>1582065627.5</v>
      </c>
      <c r="DE397">
        <v>-0.58076923076923104</v>
      </c>
      <c r="DF397">
        <v>41.097435934684</v>
      </c>
      <c r="DG397">
        <v>-12.1777775833294</v>
      </c>
      <c r="DH397">
        <v>6.8153846153846196</v>
      </c>
      <c r="DI397">
        <v>15</v>
      </c>
      <c r="DJ397">
        <v>100</v>
      </c>
      <c r="DK397">
        <v>100</v>
      </c>
      <c r="DL397">
        <v>2.6880000000000002</v>
      </c>
      <c r="DM397">
        <v>0.52800000000000002</v>
      </c>
      <c r="DN397">
        <v>2</v>
      </c>
      <c r="DO397">
        <v>343.19299999999998</v>
      </c>
      <c r="DP397">
        <v>688.62</v>
      </c>
      <c r="DQ397">
        <v>30.9999</v>
      </c>
      <c r="DR397">
        <v>30.1233</v>
      </c>
      <c r="DS397">
        <v>29.9999</v>
      </c>
      <c r="DT397">
        <v>30.076499999999999</v>
      </c>
      <c r="DU397">
        <v>30.0932</v>
      </c>
      <c r="DV397">
        <v>21.0901</v>
      </c>
      <c r="DW397">
        <v>9.9838000000000005</v>
      </c>
      <c r="DX397">
        <v>100</v>
      </c>
      <c r="DY397">
        <v>31</v>
      </c>
      <c r="DZ397">
        <v>400</v>
      </c>
      <c r="EA397">
        <v>32.816499999999998</v>
      </c>
      <c r="EB397">
        <v>100.288</v>
      </c>
      <c r="EC397">
        <v>100.70399999999999</v>
      </c>
    </row>
    <row r="398" spans="1:133" x14ac:dyDescent="0.35">
      <c r="A398">
        <v>382</v>
      </c>
      <c r="B398">
        <v>1582065629.0999999</v>
      </c>
      <c r="C398">
        <v>1924.0999999046301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1582065621.0310299</v>
      </c>
      <c r="O398">
        <f t="shared" si="215"/>
        <v>1.6862852742882684E-5</v>
      </c>
      <c r="P398">
        <f t="shared" si="216"/>
        <v>-0.13508445774232647</v>
      </c>
      <c r="Q398">
        <f t="shared" si="217"/>
        <v>400.24010344827599</v>
      </c>
      <c r="R398">
        <f t="shared" si="218"/>
        <v>552.5615650488952</v>
      </c>
      <c r="S398">
        <f t="shared" si="219"/>
        <v>54.857844691916412</v>
      </c>
      <c r="T398">
        <f t="shared" si="220"/>
        <v>39.735498853415919</v>
      </c>
      <c r="U398">
        <f t="shared" si="221"/>
        <v>1.3349336866470235E-3</v>
      </c>
      <c r="V398">
        <f t="shared" si="222"/>
        <v>2.2456883272401127</v>
      </c>
      <c r="W398">
        <f t="shared" si="223"/>
        <v>1.3344929871745702E-3</v>
      </c>
      <c r="X398">
        <f t="shared" si="224"/>
        <v>8.3409769898957977E-4</v>
      </c>
      <c r="Y398">
        <f t="shared" si="225"/>
        <v>0</v>
      </c>
      <c r="Z398">
        <f t="shared" si="226"/>
        <v>31.223727517169525</v>
      </c>
      <c r="AA398">
        <f t="shared" si="227"/>
        <v>30.814565517241402</v>
      </c>
      <c r="AB398">
        <f t="shared" si="228"/>
        <v>4.463898478540365</v>
      </c>
      <c r="AC398">
        <f t="shared" si="229"/>
        <v>71.284064857306504</v>
      </c>
      <c r="AD398">
        <f t="shared" si="230"/>
        <v>3.2581809324504656</v>
      </c>
      <c r="AE398">
        <f t="shared" si="231"/>
        <v>4.5707002525354827</v>
      </c>
      <c r="AF398">
        <f t="shared" si="232"/>
        <v>1.2057175460898995</v>
      </c>
      <c r="AG398">
        <f t="shared" si="233"/>
        <v>-0.74365180596112634</v>
      </c>
      <c r="AH398">
        <f t="shared" si="234"/>
        <v>50.212969266658767</v>
      </c>
      <c r="AI398">
        <f t="shared" si="235"/>
        <v>5.022183776413355</v>
      </c>
      <c r="AJ398">
        <f t="shared" si="236"/>
        <v>54.491501237110995</v>
      </c>
      <c r="AK398">
        <v>-4.10677712652322E-2</v>
      </c>
      <c r="AL398">
        <v>4.61021709795836E-2</v>
      </c>
      <c r="AM398">
        <v>3.4475150669109702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51640.820443989847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-0.13508445774232647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1582065621.0310299</v>
      </c>
      <c r="BY398">
        <v>400.24010344827599</v>
      </c>
      <c r="BZ398">
        <v>400.02010344827602</v>
      </c>
      <c r="CA398">
        <v>32.818379310344802</v>
      </c>
      <c r="CB398">
        <v>32.7904206896552</v>
      </c>
      <c r="CC398">
        <v>350.00527586206903</v>
      </c>
      <c r="CD398">
        <v>99.079168965517198</v>
      </c>
      <c r="CE398">
        <v>0.199985</v>
      </c>
      <c r="CF398">
        <v>31.229310344827599</v>
      </c>
      <c r="CG398">
        <v>30.814565517241402</v>
      </c>
      <c r="CH398">
        <v>999.9</v>
      </c>
      <c r="CI398">
        <v>0</v>
      </c>
      <c r="CJ398">
        <v>0</v>
      </c>
      <c r="CK398">
        <v>9995.7365517241396</v>
      </c>
      <c r="CL398">
        <v>0</v>
      </c>
      <c r="CM398">
        <v>0.21165100000000001</v>
      </c>
      <c r="CN398">
        <v>0</v>
      </c>
      <c r="CO398">
        <v>0</v>
      </c>
      <c r="CP398">
        <v>0</v>
      </c>
      <c r="CQ398">
        <v>0</v>
      </c>
      <c r="CR398">
        <v>1.3137931034482799</v>
      </c>
      <c r="CS398">
        <v>0</v>
      </c>
      <c r="CT398">
        <v>6.9034482758620701</v>
      </c>
      <c r="CU398">
        <v>-2.5655172413793101</v>
      </c>
      <c r="CV398">
        <v>38.311999999999998</v>
      </c>
      <c r="CW398">
        <v>43.5</v>
      </c>
      <c r="CX398">
        <v>41</v>
      </c>
      <c r="CY398">
        <v>42.083724137931</v>
      </c>
      <c r="CZ398">
        <v>39.5</v>
      </c>
      <c r="DA398">
        <v>0</v>
      </c>
      <c r="DB398">
        <v>0</v>
      </c>
      <c r="DC398">
        <v>0</v>
      </c>
      <c r="DD398">
        <v>1582065632.3</v>
      </c>
      <c r="DE398">
        <v>1.1807692307692299</v>
      </c>
      <c r="DF398">
        <v>1.83589716278145</v>
      </c>
      <c r="DG398">
        <v>10.844444558605501</v>
      </c>
      <c r="DH398">
        <v>6.9</v>
      </c>
      <c r="DI398">
        <v>15</v>
      </c>
      <c r="DJ398">
        <v>100</v>
      </c>
      <c r="DK398">
        <v>100</v>
      </c>
      <c r="DL398">
        <v>2.6880000000000002</v>
      </c>
      <c r="DM398">
        <v>0.52800000000000002</v>
      </c>
      <c r="DN398">
        <v>2</v>
      </c>
      <c r="DO398">
        <v>343.33</v>
      </c>
      <c r="DP398">
        <v>688.61099999999999</v>
      </c>
      <c r="DQ398">
        <v>30.999600000000001</v>
      </c>
      <c r="DR398">
        <v>30.120999999999999</v>
      </c>
      <c r="DS398">
        <v>30.0001</v>
      </c>
      <c r="DT398">
        <v>30.075399999999998</v>
      </c>
      <c r="DU398">
        <v>30.092500000000001</v>
      </c>
      <c r="DV398">
        <v>21.090199999999999</v>
      </c>
      <c r="DW398">
        <v>9.9838000000000005</v>
      </c>
      <c r="DX398">
        <v>100</v>
      </c>
      <c r="DY398">
        <v>31</v>
      </c>
      <c r="DZ398">
        <v>400</v>
      </c>
      <c r="EA398">
        <v>32.816499999999998</v>
      </c>
      <c r="EB398">
        <v>100.285</v>
      </c>
      <c r="EC398">
        <v>100.70399999999999</v>
      </c>
    </row>
    <row r="399" spans="1:133" x14ac:dyDescent="0.35">
      <c r="A399">
        <v>383</v>
      </c>
      <c r="B399">
        <v>1582065634.0999999</v>
      </c>
      <c r="C399">
        <v>1929.0999999046301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1582065626.0310299</v>
      </c>
      <c r="O399">
        <f t="shared" si="215"/>
        <v>1.8687177136769614E-5</v>
      </c>
      <c r="P399">
        <f t="shared" si="216"/>
        <v>-0.1532979841416309</v>
      </c>
      <c r="Q399">
        <f t="shared" si="217"/>
        <v>400.26120689655198</v>
      </c>
      <c r="R399">
        <f t="shared" si="218"/>
        <v>556.4316644175243</v>
      </c>
      <c r="S399">
        <f t="shared" si="219"/>
        <v>55.242247699579117</v>
      </c>
      <c r="T399">
        <f t="shared" si="220"/>
        <v>39.73772549241616</v>
      </c>
      <c r="U399">
        <f t="shared" si="221"/>
        <v>1.4794529441284003E-3</v>
      </c>
      <c r="V399">
        <f t="shared" si="222"/>
        <v>2.2457663915190631</v>
      </c>
      <c r="W399">
        <f t="shared" si="223"/>
        <v>1.4789116994920284E-3</v>
      </c>
      <c r="X399">
        <f t="shared" si="224"/>
        <v>9.243684231787522E-4</v>
      </c>
      <c r="Y399">
        <f t="shared" si="225"/>
        <v>0</v>
      </c>
      <c r="Z399">
        <f t="shared" si="226"/>
        <v>31.221765100668737</v>
      </c>
      <c r="AA399">
        <f t="shared" si="227"/>
        <v>30.814417241379299</v>
      </c>
      <c r="AB399">
        <f t="shared" si="228"/>
        <v>4.4638606879007092</v>
      </c>
      <c r="AC399">
        <f t="shared" si="229"/>
        <v>71.289461704317262</v>
      </c>
      <c r="AD399">
        <f t="shared" si="230"/>
        <v>3.2581756248625453</v>
      </c>
      <c r="AE399">
        <f t="shared" si="231"/>
        <v>4.5703467903520885</v>
      </c>
      <c r="AF399">
        <f t="shared" si="232"/>
        <v>1.2056850630381639</v>
      </c>
      <c r="AG399">
        <f t="shared" si="233"/>
        <v>-0.82410451173153998</v>
      </c>
      <c r="AH399">
        <f t="shared" si="234"/>
        <v>50.068173765934077</v>
      </c>
      <c r="AI399">
        <f t="shared" si="235"/>
        <v>5.007490354595312</v>
      </c>
      <c r="AJ399">
        <f t="shared" si="236"/>
        <v>54.251559608797848</v>
      </c>
      <c r="AK399">
        <v>-4.1069869268939699E-2</v>
      </c>
      <c r="AL399">
        <v>4.6104526172540398E-2</v>
      </c>
      <c r="AM399">
        <v>3.4476545281656499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51643.588822637234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-0.1532979841416309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1582065626.0310299</v>
      </c>
      <c r="BY399">
        <v>400.26120689655198</v>
      </c>
      <c r="BZ399">
        <v>400.01124137930998</v>
      </c>
      <c r="CA399">
        <v>32.818217241379301</v>
      </c>
      <c r="CB399">
        <v>32.787234482758599</v>
      </c>
      <c r="CC399">
        <v>350.01203448275902</v>
      </c>
      <c r="CD399">
        <v>99.079506896551706</v>
      </c>
      <c r="CE399">
        <v>0.19997562068965499</v>
      </c>
      <c r="CF399">
        <v>31.227951724137899</v>
      </c>
      <c r="CG399">
        <v>30.814417241379299</v>
      </c>
      <c r="CH399">
        <v>999.9</v>
      </c>
      <c r="CI399">
        <v>0</v>
      </c>
      <c r="CJ399">
        <v>0</v>
      </c>
      <c r="CK399">
        <v>9996.2131034482809</v>
      </c>
      <c r="CL399">
        <v>0</v>
      </c>
      <c r="CM399">
        <v>0.21165100000000001</v>
      </c>
      <c r="CN399">
        <v>0</v>
      </c>
      <c r="CO399">
        <v>0</v>
      </c>
      <c r="CP399">
        <v>0</v>
      </c>
      <c r="CQ399">
        <v>0</v>
      </c>
      <c r="CR399">
        <v>2.1310344827586198</v>
      </c>
      <c r="CS399">
        <v>0</v>
      </c>
      <c r="CT399">
        <v>6.5206896551724096</v>
      </c>
      <c r="CU399">
        <v>-2.4896551724137899</v>
      </c>
      <c r="CV399">
        <v>38.309862068965501</v>
      </c>
      <c r="CW399">
        <v>43.5</v>
      </c>
      <c r="CX399">
        <v>41</v>
      </c>
      <c r="CY399">
        <v>42.072862068965499</v>
      </c>
      <c r="CZ399">
        <v>39.5</v>
      </c>
      <c r="DA399">
        <v>0</v>
      </c>
      <c r="DB399">
        <v>0</v>
      </c>
      <c r="DC399">
        <v>0</v>
      </c>
      <c r="DD399">
        <v>1582065637.7</v>
      </c>
      <c r="DE399">
        <v>2</v>
      </c>
      <c r="DF399">
        <v>-9.9350431419479008</v>
      </c>
      <c r="DG399">
        <v>-0.80341866457642996</v>
      </c>
      <c r="DH399">
        <v>6.65</v>
      </c>
      <c r="DI399">
        <v>15</v>
      </c>
      <c r="DJ399">
        <v>100</v>
      </c>
      <c r="DK399">
        <v>100</v>
      </c>
      <c r="DL399">
        <v>2.6880000000000002</v>
      </c>
      <c r="DM399">
        <v>0.52800000000000002</v>
      </c>
      <c r="DN399">
        <v>2</v>
      </c>
      <c r="DO399">
        <v>343.33300000000003</v>
      </c>
      <c r="DP399">
        <v>688.70399999999995</v>
      </c>
      <c r="DQ399">
        <v>30.999400000000001</v>
      </c>
      <c r="DR399">
        <v>30.120699999999999</v>
      </c>
      <c r="DS399">
        <v>30</v>
      </c>
      <c r="DT399">
        <v>30.073899999999998</v>
      </c>
      <c r="DU399">
        <v>30.090699999999998</v>
      </c>
      <c r="DV399">
        <v>21.088999999999999</v>
      </c>
      <c r="DW399">
        <v>9.9838000000000005</v>
      </c>
      <c r="DX399">
        <v>100</v>
      </c>
      <c r="DY399">
        <v>31</v>
      </c>
      <c r="DZ399">
        <v>400</v>
      </c>
      <c r="EA399">
        <v>32.816499999999998</v>
      </c>
      <c r="EB399">
        <v>100.28700000000001</v>
      </c>
      <c r="EC399">
        <v>100.705</v>
      </c>
    </row>
    <row r="400" spans="1:133" x14ac:dyDescent="0.35">
      <c r="A400">
        <v>384</v>
      </c>
      <c r="B400">
        <v>1582065639.0999999</v>
      </c>
      <c r="C400">
        <v>1934.0999999046301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1582065631.0310299</v>
      </c>
      <c r="O400">
        <f t="shared" si="215"/>
        <v>2.0095457946272605E-5</v>
      </c>
      <c r="P400">
        <f t="shared" si="216"/>
        <v>-0.15478891609465062</v>
      </c>
      <c r="Q400">
        <f t="shared" si="217"/>
        <v>400.25737931034502</v>
      </c>
      <c r="R400">
        <f t="shared" si="218"/>
        <v>546.43635718546477</v>
      </c>
      <c r="S400">
        <f t="shared" si="219"/>
        <v>54.249798704721883</v>
      </c>
      <c r="T400">
        <f t="shared" si="220"/>
        <v>39.737257545430623</v>
      </c>
      <c r="U400">
        <f t="shared" si="221"/>
        <v>1.5906607075583412E-3</v>
      </c>
      <c r="V400">
        <f t="shared" si="222"/>
        <v>2.246602690326629</v>
      </c>
      <c r="W400">
        <f t="shared" si="223"/>
        <v>1.5900352874017884E-3</v>
      </c>
      <c r="X400">
        <f t="shared" si="224"/>
        <v>9.9382822428738379E-4</v>
      </c>
      <c r="Y400">
        <f t="shared" si="225"/>
        <v>0</v>
      </c>
      <c r="Z400">
        <f t="shared" si="226"/>
        <v>31.219252834637309</v>
      </c>
      <c r="AA400">
        <f t="shared" si="227"/>
        <v>30.8147551724138</v>
      </c>
      <c r="AB400">
        <f t="shared" si="228"/>
        <v>4.4639468158112399</v>
      </c>
      <c r="AC400">
        <f t="shared" si="229"/>
        <v>71.294260109581302</v>
      </c>
      <c r="AD400">
        <f t="shared" si="230"/>
        <v>3.2580150445641531</v>
      </c>
      <c r="AE400">
        <f t="shared" si="231"/>
        <v>4.5698139507395004</v>
      </c>
      <c r="AF400">
        <f t="shared" si="232"/>
        <v>1.2059317712470867</v>
      </c>
      <c r="AG400">
        <f t="shared" si="233"/>
        <v>-0.88620969543062189</v>
      </c>
      <c r="AH400">
        <f t="shared" si="234"/>
        <v>49.797803984051853</v>
      </c>
      <c r="AI400">
        <f t="shared" si="235"/>
        <v>4.9785537289550978</v>
      </c>
      <c r="AJ400">
        <f t="shared" si="236"/>
        <v>53.89014801757633</v>
      </c>
      <c r="AK400">
        <v>-4.1092349196876599E-2</v>
      </c>
      <c r="AL400">
        <v>4.6129761860999499E-2</v>
      </c>
      <c r="AM400">
        <v>3.4491486902481898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51671.044433486219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-0.15478891609465062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1582065631.0310299</v>
      </c>
      <c r="BY400">
        <v>400.25737931034502</v>
      </c>
      <c r="BZ400">
        <v>400.00582758620698</v>
      </c>
      <c r="CA400">
        <v>32.8166724137931</v>
      </c>
      <c r="CB400">
        <v>32.783355172413799</v>
      </c>
      <c r="CC400">
        <v>350.016827586207</v>
      </c>
      <c r="CD400">
        <v>99.079279310344802</v>
      </c>
      <c r="CE400">
        <v>0.19998348275862099</v>
      </c>
      <c r="CF400">
        <v>31.225903448275901</v>
      </c>
      <c r="CG400">
        <v>30.8147551724138</v>
      </c>
      <c r="CH400">
        <v>999.9</v>
      </c>
      <c r="CI400">
        <v>0</v>
      </c>
      <c r="CJ400">
        <v>0</v>
      </c>
      <c r="CK400">
        <v>10001.7075862069</v>
      </c>
      <c r="CL400">
        <v>0</v>
      </c>
      <c r="CM400">
        <v>0.21165100000000001</v>
      </c>
      <c r="CN400">
        <v>0</v>
      </c>
      <c r="CO400">
        <v>0</v>
      </c>
      <c r="CP400">
        <v>0</v>
      </c>
      <c r="CQ400">
        <v>0</v>
      </c>
      <c r="CR400">
        <v>0.56551724137931103</v>
      </c>
      <c r="CS400">
        <v>0</v>
      </c>
      <c r="CT400">
        <v>6.8</v>
      </c>
      <c r="CU400">
        <v>-2.4620689655172399</v>
      </c>
      <c r="CV400">
        <v>38.3055862068965</v>
      </c>
      <c r="CW400">
        <v>43.495655172413798</v>
      </c>
      <c r="CX400">
        <v>41</v>
      </c>
      <c r="CY400">
        <v>42.070689655172401</v>
      </c>
      <c r="CZ400">
        <v>39.5</v>
      </c>
      <c r="DA400">
        <v>0</v>
      </c>
      <c r="DB400">
        <v>0</v>
      </c>
      <c r="DC400">
        <v>0</v>
      </c>
      <c r="DD400">
        <v>1582065642.5</v>
      </c>
      <c r="DE400">
        <v>0.59615384615384603</v>
      </c>
      <c r="DF400">
        <v>-7.8324787655337298</v>
      </c>
      <c r="DG400">
        <v>-4.8717948232378401</v>
      </c>
      <c r="DH400">
        <v>7.2269230769230797</v>
      </c>
      <c r="DI400">
        <v>15</v>
      </c>
      <c r="DJ400">
        <v>100</v>
      </c>
      <c r="DK400">
        <v>100</v>
      </c>
      <c r="DL400">
        <v>2.6880000000000002</v>
      </c>
      <c r="DM400">
        <v>0.52800000000000002</v>
      </c>
      <c r="DN400">
        <v>2</v>
      </c>
      <c r="DO400">
        <v>343.42200000000003</v>
      </c>
      <c r="DP400">
        <v>688.64099999999996</v>
      </c>
      <c r="DQ400">
        <v>30.999400000000001</v>
      </c>
      <c r="DR400">
        <v>30.118400000000001</v>
      </c>
      <c r="DS400">
        <v>30.0001</v>
      </c>
      <c r="DT400">
        <v>30.072800000000001</v>
      </c>
      <c r="DU400">
        <v>30.089200000000002</v>
      </c>
      <c r="DV400">
        <v>21.090900000000001</v>
      </c>
      <c r="DW400">
        <v>9.9838000000000005</v>
      </c>
      <c r="DX400">
        <v>100</v>
      </c>
      <c r="DY400">
        <v>31</v>
      </c>
      <c r="DZ400">
        <v>400</v>
      </c>
      <c r="EA400">
        <v>32.816499999999998</v>
      </c>
      <c r="EB400">
        <v>100.288</v>
      </c>
      <c r="EC400">
        <v>100.702</v>
      </c>
    </row>
    <row r="401" spans="1:133" x14ac:dyDescent="0.35">
      <c r="A401">
        <v>385</v>
      </c>
      <c r="B401">
        <v>1582065644.0999999</v>
      </c>
      <c r="C401">
        <v>1939.0999999046301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1582065636.0310299</v>
      </c>
      <c r="O401">
        <f t="shared" ref="O401:O464" si="258">CC401*AP401*(CA401-CB401)/(100*BU401*(1000-AP401*CA401))</f>
        <v>1.9151179892247982E-5</v>
      </c>
      <c r="P401">
        <f t="shared" ref="P401:P464" si="259">CC401*AP401*(BZ401-BY401*(1000-AP401*CB401)/(1000-AP401*CA401))/(100*BU401)</f>
        <v>-0.16167316611415469</v>
      </c>
      <c r="Q401">
        <f t="shared" ref="Q401:Q464" si="260">BY401 - IF(AP401&gt;1, P401*BU401*100/(AR401*CK401), 0)</f>
        <v>400.260379310345</v>
      </c>
      <c r="R401">
        <f t="shared" ref="R401:R464" si="261">((X401-O401/2)*Q401-P401)/(X401+O401/2)</f>
        <v>561.32984627214694</v>
      </c>
      <c r="S401">
        <f t="shared" ref="S401:S464" si="262">R401*(CD401+CE401)/1000</f>
        <v>55.728033727195353</v>
      </c>
      <c r="T401">
        <f t="shared" ref="T401:T464" si="263">(BY401 - IF(AP401&gt;1, P401*BU401*100/(AR401*CK401), 0))*(CD401+CE401)/1000</f>
        <v>39.737284710588028</v>
      </c>
      <c r="U401">
        <f t="shared" ref="U401:U464" si="264">2/((1/W401-1/V401)+SIGN(W401)*SQRT((1/W401-1/V401)*(1/W401-1/V401) + 4*BV401/((BV401+1)*(BV401+1))*(2*1/W401*1/V401-1/V401*1/V401)))</f>
        <v>1.5150161757259356E-3</v>
      </c>
      <c r="V401">
        <f t="shared" ref="V401:V464" si="265">AM401+AL401*BU401+AK401*BU401*BU401</f>
        <v>2.246621930442096</v>
      </c>
      <c r="W401">
        <f t="shared" ref="W401:W464" si="266">O401*(1000-(1000*0.61365*EXP(17.502*AA401/(240.97+AA401))/(CD401+CE401)+CA401)/2)/(1000*0.61365*EXP(17.502*AA401/(240.97+AA401))/(CD401+CE401)-CA401)</f>
        <v>1.5144488188024742E-3</v>
      </c>
      <c r="X401">
        <f t="shared" ref="X401:X464" si="267">1/((BV401+1)/(U401/1.6)+1/(V401/1.37)) + BV401/((BV401+1)/(U401/1.6) + BV401/(V401/1.37))</f>
        <v>9.4658146757220843E-4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31.217855039261188</v>
      </c>
      <c r="AA401">
        <f t="shared" ref="AA401:AA464" si="270">($C$7*CG401+$D$7*CH401+$E$7*Z401)</f>
        <v>30.8160517241379</v>
      </c>
      <c r="AB401">
        <f t="shared" ref="AB401:AB464" si="271">0.61365*EXP(17.502*AA401/(240.97+AA401))</f>
        <v>4.4642772791856613</v>
      </c>
      <c r="AC401">
        <f t="shared" ref="AC401:AC464" si="272">(AD401/AE401*100)</f>
        <v>71.293433597353598</v>
      </c>
      <c r="AD401">
        <f t="shared" ref="AD401:AD464" si="273">CA401*(CD401+CE401)/1000</f>
        <v>3.2576600981374151</v>
      </c>
      <c r="AE401">
        <f t="shared" ref="AE401:AE464" si="274">0.61365*EXP(17.502*CF401/(240.97+CF401))</f>
        <v>4.5693690621436689</v>
      </c>
      <c r="AF401">
        <f t="shared" ref="AF401:AF464" si="275">(AB401-CA401*(CD401+CE401)/1000)</f>
        <v>1.2066171810482462</v>
      </c>
      <c r="AG401">
        <f t="shared" ref="AG401:AG464" si="276">(-O401*44100)</f>
        <v>-0.84456703324813598</v>
      </c>
      <c r="AH401">
        <f t="shared" ref="AH401:AH464" si="277">2*29.3*V401*0.92*(CF401-AA401)</f>
        <v>49.434035503033904</v>
      </c>
      <c r="AI401">
        <f t="shared" ref="AI401:AI464" si="278">2*0.95*0.0000000567*(((CF401+$B$7)+273)^4-(AA401+273)^4)</f>
        <v>4.9421333937551326</v>
      </c>
      <c r="AJ401">
        <f t="shared" ref="AJ401:AJ464" si="279">Y401+AI401+AG401+AH401</f>
        <v>53.531601863540899</v>
      </c>
      <c r="AK401">
        <v>-4.1092866464799503E-2</v>
      </c>
      <c r="AL401">
        <v>4.6130342539558E-2</v>
      </c>
      <c r="AM401">
        <v>3.4491830679375299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51671.94410674127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-0.16167316611415469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1582065636.0310299</v>
      </c>
      <c r="BY401">
        <v>400.260379310345</v>
      </c>
      <c r="BZ401">
        <v>399.99637931034499</v>
      </c>
      <c r="CA401">
        <v>32.8133206896552</v>
      </c>
      <c r="CB401">
        <v>32.781568965517202</v>
      </c>
      <c r="CC401">
        <v>350.01751724137898</v>
      </c>
      <c r="CD401">
        <v>99.078593103448299</v>
      </c>
      <c r="CE401">
        <v>0.19999344827586199</v>
      </c>
      <c r="CF401">
        <v>31.2241931034483</v>
      </c>
      <c r="CG401">
        <v>30.8160517241379</v>
      </c>
      <c r="CH401">
        <v>999.9</v>
      </c>
      <c r="CI401">
        <v>0</v>
      </c>
      <c r="CJ401">
        <v>0</v>
      </c>
      <c r="CK401">
        <v>10001.902758620699</v>
      </c>
      <c r="CL401">
        <v>0</v>
      </c>
      <c r="CM401">
        <v>0.21165100000000001</v>
      </c>
      <c r="CN401">
        <v>0</v>
      </c>
      <c r="CO401">
        <v>0</v>
      </c>
      <c r="CP401">
        <v>0</v>
      </c>
      <c r="CQ401">
        <v>0</v>
      </c>
      <c r="CR401">
        <v>-0.22068965517241401</v>
      </c>
      <c r="CS401">
        <v>0</v>
      </c>
      <c r="CT401">
        <v>6.16206896551724</v>
      </c>
      <c r="CU401">
        <v>-2.4275862068965499</v>
      </c>
      <c r="CV401">
        <v>38.290620689655199</v>
      </c>
      <c r="CW401">
        <v>43.495655172413798</v>
      </c>
      <c r="CX401">
        <v>41</v>
      </c>
      <c r="CY401">
        <v>42.064172413793102</v>
      </c>
      <c r="CZ401">
        <v>39.5</v>
      </c>
      <c r="DA401">
        <v>0</v>
      </c>
      <c r="DB401">
        <v>0</v>
      </c>
      <c r="DC401">
        <v>0</v>
      </c>
      <c r="DD401">
        <v>1582065647.3</v>
      </c>
      <c r="DE401">
        <v>3.4615384615384701E-2</v>
      </c>
      <c r="DF401">
        <v>-12.7692304978792</v>
      </c>
      <c r="DG401">
        <v>11.5623929680365</v>
      </c>
      <c r="DH401">
        <v>6.7384615384615403</v>
      </c>
      <c r="DI401">
        <v>15</v>
      </c>
      <c r="DJ401">
        <v>100</v>
      </c>
      <c r="DK401">
        <v>100</v>
      </c>
      <c r="DL401">
        <v>2.6880000000000002</v>
      </c>
      <c r="DM401">
        <v>0.52800000000000002</v>
      </c>
      <c r="DN401">
        <v>2</v>
      </c>
      <c r="DO401">
        <v>343.233</v>
      </c>
      <c r="DP401">
        <v>688.85799999999995</v>
      </c>
      <c r="DQ401">
        <v>30.999700000000001</v>
      </c>
      <c r="DR401">
        <v>30.118099999999998</v>
      </c>
      <c r="DS401">
        <v>30</v>
      </c>
      <c r="DT401">
        <v>30.070599999999999</v>
      </c>
      <c r="DU401">
        <v>30.088000000000001</v>
      </c>
      <c r="DV401">
        <v>21.0913</v>
      </c>
      <c r="DW401">
        <v>9.9838000000000005</v>
      </c>
      <c r="DX401">
        <v>100</v>
      </c>
      <c r="DY401">
        <v>31</v>
      </c>
      <c r="DZ401">
        <v>400</v>
      </c>
      <c r="EA401">
        <v>32.816499999999998</v>
      </c>
      <c r="EB401">
        <v>100.289</v>
      </c>
      <c r="EC401">
        <v>100.70099999999999</v>
      </c>
    </row>
    <row r="402" spans="1:133" x14ac:dyDescent="0.35">
      <c r="A402">
        <v>386</v>
      </c>
      <c r="B402">
        <v>1582065649.0999999</v>
      </c>
      <c r="C402">
        <v>1944.0999999046301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1582065641.0310299</v>
      </c>
      <c r="O402">
        <f t="shared" si="258"/>
        <v>1.7568167787852746E-5</v>
      </c>
      <c r="P402">
        <f t="shared" si="259"/>
        <v>-0.16125882988261114</v>
      </c>
      <c r="Q402">
        <f t="shared" si="260"/>
        <v>400.24889655172399</v>
      </c>
      <c r="R402">
        <f t="shared" si="261"/>
        <v>576.06047958840361</v>
      </c>
      <c r="S402">
        <f t="shared" si="262"/>
        <v>57.189853479305391</v>
      </c>
      <c r="T402">
        <f t="shared" si="263"/>
        <v>39.735716231396111</v>
      </c>
      <c r="U402">
        <f t="shared" si="264"/>
        <v>1.3899223801100704E-3</v>
      </c>
      <c r="V402">
        <f t="shared" si="265"/>
        <v>2.2464237410132015</v>
      </c>
      <c r="W402">
        <f t="shared" si="266"/>
        <v>1.3894447895682366E-3</v>
      </c>
      <c r="X402">
        <f t="shared" si="267"/>
        <v>8.6844588837081942E-4</v>
      </c>
      <c r="Y402">
        <f t="shared" si="268"/>
        <v>0</v>
      </c>
      <c r="Z402">
        <f t="shared" si="269"/>
        <v>31.216437079874879</v>
      </c>
      <c r="AA402">
        <f t="shared" si="270"/>
        <v>30.814231034482798</v>
      </c>
      <c r="AB402">
        <f t="shared" si="271"/>
        <v>4.4638132302828994</v>
      </c>
      <c r="AC402">
        <f t="shared" si="272"/>
        <v>71.294736967150968</v>
      </c>
      <c r="AD402">
        <f t="shared" si="273"/>
        <v>3.2573596591772707</v>
      </c>
      <c r="AE402">
        <f t="shared" si="274"/>
        <v>4.5688641234178311</v>
      </c>
      <c r="AF402">
        <f t="shared" si="275"/>
        <v>1.2064535711056288</v>
      </c>
      <c r="AG402">
        <f t="shared" si="276"/>
        <v>-0.77475619944430607</v>
      </c>
      <c r="AH402">
        <f t="shared" si="277"/>
        <v>49.415057971515608</v>
      </c>
      <c r="AI402">
        <f t="shared" si="278"/>
        <v>4.9405802701155705</v>
      </c>
      <c r="AJ402">
        <f t="shared" si="279"/>
        <v>53.580882042186872</v>
      </c>
      <c r="AK402">
        <v>-4.1087538359650302E-2</v>
      </c>
      <c r="AL402">
        <v>4.6124361274760398E-2</v>
      </c>
      <c r="AM402">
        <v>3.4488289543120501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51665.825617319861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-0.16125882988261114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1582065641.0310299</v>
      </c>
      <c r="BY402">
        <v>400.24889655172399</v>
      </c>
      <c r="BZ402">
        <v>399.98451724137902</v>
      </c>
      <c r="CA402">
        <v>32.8106482758621</v>
      </c>
      <c r="CB402">
        <v>32.781520689655203</v>
      </c>
      <c r="CC402">
        <v>350.013448275862</v>
      </c>
      <c r="CD402">
        <v>99.077541379310304</v>
      </c>
      <c r="CE402">
        <v>0.19997462068965499</v>
      </c>
      <c r="CF402">
        <v>31.222251724137902</v>
      </c>
      <c r="CG402">
        <v>30.814231034482798</v>
      </c>
      <c r="CH402">
        <v>999.9</v>
      </c>
      <c r="CI402">
        <v>0</v>
      </c>
      <c r="CJ402">
        <v>0</v>
      </c>
      <c r="CK402">
        <v>10000.7120689655</v>
      </c>
      <c r="CL402">
        <v>0</v>
      </c>
      <c r="CM402">
        <v>0.21165100000000001</v>
      </c>
      <c r="CN402">
        <v>0</v>
      </c>
      <c r="CO402">
        <v>0</v>
      </c>
      <c r="CP402">
        <v>0</v>
      </c>
      <c r="CQ402">
        <v>0</v>
      </c>
      <c r="CR402">
        <v>-0.92068965517241397</v>
      </c>
      <c r="CS402">
        <v>0</v>
      </c>
      <c r="CT402">
        <v>8.8241379310344801</v>
      </c>
      <c r="CU402">
        <v>-2.2206896551724098</v>
      </c>
      <c r="CV402">
        <v>38.282068965517198</v>
      </c>
      <c r="CW402">
        <v>43.484793103448297</v>
      </c>
      <c r="CX402">
        <v>41</v>
      </c>
      <c r="CY402">
        <v>42.061999999999998</v>
      </c>
      <c r="CZ402">
        <v>39.495655172413798</v>
      </c>
      <c r="DA402">
        <v>0</v>
      </c>
      <c r="DB402">
        <v>0</v>
      </c>
      <c r="DC402">
        <v>0</v>
      </c>
      <c r="DD402">
        <v>1582065652.7</v>
      </c>
      <c r="DE402">
        <v>-1.78076923076923</v>
      </c>
      <c r="DF402">
        <v>-18.088888760850502</v>
      </c>
      <c r="DG402">
        <v>28.437606613558899</v>
      </c>
      <c r="DH402">
        <v>9.1384615384615397</v>
      </c>
      <c r="DI402">
        <v>15</v>
      </c>
      <c r="DJ402">
        <v>100</v>
      </c>
      <c r="DK402">
        <v>100</v>
      </c>
      <c r="DL402">
        <v>2.6880000000000002</v>
      </c>
      <c r="DM402">
        <v>0.52800000000000002</v>
      </c>
      <c r="DN402">
        <v>2</v>
      </c>
      <c r="DO402">
        <v>343.16</v>
      </c>
      <c r="DP402">
        <v>688.71</v>
      </c>
      <c r="DQ402">
        <v>31.000299999999999</v>
      </c>
      <c r="DR402">
        <v>30.1158</v>
      </c>
      <c r="DS402">
        <v>29.9999</v>
      </c>
      <c r="DT402">
        <v>30.0702</v>
      </c>
      <c r="DU402">
        <v>30.087199999999999</v>
      </c>
      <c r="DV402">
        <v>21.0916</v>
      </c>
      <c r="DW402">
        <v>9.9838000000000005</v>
      </c>
      <c r="DX402">
        <v>100</v>
      </c>
      <c r="DY402">
        <v>31</v>
      </c>
      <c r="DZ402">
        <v>400</v>
      </c>
      <c r="EA402">
        <v>32.816499999999998</v>
      </c>
      <c r="EB402">
        <v>100.289</v>
      </c>
      <c r="EC402">
        <v>100.703</v>
      </c>
    </row>
    <row r="403" spans="1:133" x14ac:dyDescent="0.35">
      <c r="A403">
        <v>387</v>
      </c>
      <c r="B403">
        <v>1582065654.0999999</v>
      </c>
      <c r="C403">
        <v>1949.0999999046301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1582065646.0310299</v>
      </c>
      <c r="O403">
        <f t="shared" si="258"/>
        <v>1.7303929084756839E-5</v>
      </c>
      <c r="P403">
        <f t="shared" si="259"/>
        <v>-0.15248241748082902</v>
      </c>
      <c r="Q403">
        <f t="shared" si="260"/>
        <v>400.24289655172402</v>
      </c>
      <c r="R403">
        <f t="shared" si="261"/>
        <v>568.58709263324272</v>
      </c>
      <c r="S403">
        <f t="shared" si="262"/>
        <v>56.447712337872353</v>
      </c>
      <c r="T403">
        <f t="shared" si="263"/>
        <v>39.734978480071852</v>
      </c>
      <c r="U403">
        <f t="shared" si="264"/>
        <v>1.3699736475578895E-3</v>
      </c>
      <c r="V403">
        <f t="shared" si="265"/>
        <v>2.2459998987788801</v>
      </c>
      <c r="W403">
        <f t="shared" si="266"/>
        <v>1.3695095777875477E-3</v>
      </c>
      <c r="X403">
        <f t="shared" si="267"/>
        <v>8.5598516682469455E-4</v>
      </c>
      <c r="Y403">
        <f t="shared" si="268"/>
        <v>0</v>
      </c>
      <c r="Z403">
        <f t="shared" si="269"/>
        <v>31.215461479805892</v>
      </c>
      <c r="AA403">
        <f t="shared" si="270"/>
        <v>30.810375862069002</v>
      </c>
      <c r="AB403">
        <f t="shared" si="271"/>
        <v>4.4628307805681136</v>
      </c>
      <c r="AC403">
        <f t="shared" si="272"/>
        <v>71.296057447977773</v>
      </c>
      <c r="AD403">
        <f t="shared" si="273"/>
        <v>3.2572230591082851</v>
      </c>
      <c r="AE403">
        <f t="shared" si="274"/>
        <v>4.5685879075220477</v>
      </c>
      <c r="AF403">
        <f t="shared" si="275"/>
        <v>1.2056077214598284</v>
      </c>
      <c r="AG403">
        <f t="shared" si="276"/>
        <v>-0.76310327263777655</v>
      </c>
      <c r="AH403">
        <f t="shared" si="277"/>
        <v>49.743941316348703</v>
      </c>
      <c r="AI403">
        <f t="shared" si="278"/>
        <v>4.9742803325313938</v>
      </c>
      <c r="AJ403">
        <f t="shared" si="279"/>
        <v>53.955118376242318</v>
      </c>
      <c r="AK403">
        <v>-4.1076145246529597E-2</v>
      </c>
      <c r="AL403">
        <v>4.6111571507190897E-2</v>
      </c>
      <c r="AM403">
        <v>3.4480716986108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51652.257200965018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-0.15248241748082902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1582065646.0310299</v>
      </c>
      <c r="BY403">
        <v>400.24289655172402</v>
      </c>
      <c r="BZ403">
        <v>399.99337931034501</v>
      </c>
      <c r="CA403">
        <v>32.809389655172403</v>
      </c>
      <c r="CB403">
        <v>32.780700000000003</v>
      </c>
      <c r="CC403">
        <v>350.011827586207</v>
      </c>
      <c r="CD403">
        <v>99.077182758620694</v>
      </c>
      <c r="CE403">
        <v>0.19997824137931</v>
      </c>
      <c r="CF403">
        <v>31.221189655172399</v>
      </c>
      <c r="CG403">
        <v>30.810375862069002</v>
      </c>
      <c r="CH403">
        <v>999.9</v>
      </c>
      <c r="CI403">
        <v>0</v>
      </c>
      <c r="CJ403">
        <v>0</v>
      </c>
      <c r="CK403">
        <v>9997.9751724137896</v>
      </c>
      <c r="CL403">
        <v>0</v>
      </c>
      <c r="CM403">
        <v>0.21165100000000001</v>
      </c>
      <c r="CN403">
        <v>0</v>
      </c>
      <c r="CO403">
        <v>0</v>
      </c>
      <c r="CP403">
        <v>0</v>
      </c>
      <c r="CQ403">
        <v>0</v>
      </c>
      <c r="CR403">
        <v>-0.29655172413793102</v>
      </c>
      <c r="CS403">
        <v>0</v>
      </c>
      <c r="CT403">
        <v>9.7206896551724107</v>
      </c>
      <c r="CU403">
        <v>-1.9931034482758601</v>
      </c>
      <c r="CV403">
        <v>38.282068965517198</v>
      </c>
      <c r="CW403">
        <v>43.478275862068998</v>
      </c>
      <c r="CX403">
        <v>41</v>
      </c>
      <c r="CY403">
        <v>42.061999999999998</v>
      </c>
      <c r="CZ403">
        <v>39.489137931034499</v>
      </c>
      <c r="DA403">
        <v>0</v>
      </c>
      <c r="DB403">
        <v>0</v>
      </c>
      <c r="DC403">
        <v>0</v>
      </c>
      <c r="DD403">
        <v>1582065657.5</v>
      </c>
      <c r="DE403">
        <v>-1.0846153846153801</v>
      </c>
      <c r="DF403">
        <v>3.12478628964588</v>
      </c>
      <c r="DG403">
        <v>3.60341869639407</v>
      </c>
      <c r="DH403">
        <v>9.9846153846153793</v>
      </c>
      <c r="DI403">
        <v>15</v>
      </c>
      <c r="DJ403">
        <v>100</v>
      </c>
      <c r="DK403">
        <v>100</v>
      </c>
      <c r="DL403">
        <v>2.6880000000000002</v>
      </c>
      <c r="DM403">
        <v>0.52800000000000002</v>
      </c>
      <c r="DN403">
        <v>2</v>
      </c>
      <c r="DO403">
        <v>343.34100000000001</v>
      </c>
      <c r="DP403">
        <v>688.57</v>
      </c>
      <c r="DQ403">
        <v>31.0002</v>
      </c>
      <c r="DR403">
        <v>30.1158</v>
      </c>
      <c r="DS403">
        <v>29.9999</v>
      </c>
      <c r="DT403">
        <v>30.0686</v>
      </c>
      <c r="DU403">
        <v>30.0854</v>
      </c>
      <c r="DV403">
        <v>21.087800000000001</v>
      </c>
      <c r="DW403">
        <v>9.9838000000000005</v>
      </c>
      <c r="DX403">
        <v>100</v>
      </c>
      <c r="DY403">
        <v>31</v>
      </c>
      <c r="DZ403">
        <v>400</v>
      </c>
      <c r="EA403">
        <v>32.816499999999998</v>
      </c>
      <c r="EB403">
        <v>100.289</v>
      </c>
      <c r="EC403">
        <v>100.70699999999999</v>
      </c>
    </row>
    <row r="404" spans="1:133" x14ac:dyDescent="0.35">
      <c r="A404">
        <v>388</v>
      </c>
      <c r="B404">
        <v>1582065659.0999999</v>
      </c>
      <c r="C404">
        <v>1954.0999999046301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1582065651.0310299</v>
      </c>
      <c r="O404">
        <f t="shared" si="258"/>
        <v>1.7767716881543272E-5</v>
      </c>
      <c r="P404">
        <f t="shared" si="259"/>
        <v>-0.12770470638398798</v>
      </c>
      <c r="Q404">
        <f t="shared" si="260"/>
        <v>400.24924137930998</v>
      </c>
      <c r="R404">
        <f t="shared" si="261"/>
        <v>535.99127314089174</v>
      </c>
      <c r="S404">
        <f t="shared" si="262"/>
        <v>53.211788248772784</v>
      </c>
      <c r="T404">
        <f t="shared" si="263"/>
        <v>39.735680310991484</v>
      </c>
      <c r="U404">
        <f t="shared" si="264"/>
        <v>1.4076446642935917E-3</v>
      </c>
      <c r="V404">
        <f t="shared" si="265"/>
        <v>2.2478332330517996</v>
      </c>
      <c r="W404">
        <f t="shared" si="266"/>
        <v>1.4071551263731231E-3</v>
      </c>
      <c r="X404">
        <f t="shared" si="267"/>
        <v>8.7951592176082889E-4</v>
      </c>
      <c r="Y404">
        <f t="shared" si="268"/>
        <v>0</v>
      </c>
      <c r="Z404">
        <f t="shared" si="269"/>
        <v>31.213598509044413</v>
      </c>
      <c r="AA404">
        <f t="shared" si="270"/>
        <v>30.8070034482759</v>
      </c>
      <c r="AB404">
        <f t="shared" si="271"/>
        <v>4.4619715112191427</v>
      </c>
      <c r="AC404">
        <f t="shared" si="272"/>
        <v>71.301643586131576</v>
      </c>
      <c r="AD404">
        <f t="shared" si="273"/>
        <v>3.2571604886160244</v>
      </c>
      <c r="AE404">
        <f t="shared" si="274"/>
        <v>4.5681422261766125</v>
      </c>
      <c r="AF404">
        <f t="shared" si="275"/>
        <v>1.2048110226031183</v>
      </c>
      <c r="AG404">
        <f t="shared" si="276"/>
        <v>-0.78355631447605822</v>
      </c>
      <c r="AH404">
        <f t="shared" si="277"/>
        <v>49.985545880275303</v>
      </c>
      <c r="AI404">
        <f t="shared" si="278"/>
        <v>4.99423819045826</v>
      </c>
      <c r="AJ404">
        <f t="shared" si="279"/>
        <v>54.196227756257507</v>
      </c>
      <c r="AK404">
        <v>-4.11254402070724E-2</v>
      </c>
      <c r="AL404">
        <v>4.6166909418876002E-2</v>
      </c>
      <c r="AM404">
        <v>3.4513476239931502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51711.998235691703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-0.12770470638398798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1582065651.0310299</v>
      </c>
      <c r="BY404">
        <v>400.24924137930998</v>
      </c>
      <c r="BZ404">
        <v>400.04251724137902</v>
      </c>
      <c r="CA404">
        <v>32.808700000000002</v>
      </c>
      <c r="CB404">
        <v>32.779241379310299</v>
      </c>
      <c r="CC404">
        <v>350.01193103448298</v>
      </c>
      <c r="CD404">
        <v>99.077344827586202</v>
      </c>
      <c r="CE404">
        <v>0.19999589655172401</v>
      </c>
      <c r="CF404">
        <v>31.219475862069</v>
      </c>
      <c r="CG404">
        <v>30.8070034482759</v>
      </c>
      <c r="CH404">
        <v>999.9</v>
      </c>
      <c r="CI404">
        <v>0</v>
      </c>
      <c r="CJ404">
        <v>0</v>
      </c>
      <c r="CK404">
        <v>10009.957241379299</v>
      </c>
      <c r="CL404">
        <v>0</v>
      </c>
      <c r="CM404">
        <v>0.21165100000000001</v>
      </c>
      <c r="CN404">
        <v>0</v>
      </c>
      <c r="CO404">
        <v>0</v>
      </c>
      <c r="CP404">
        <v>0</v>
      </c>
      <c r="CQ404">
        <v>0</v>
      </c>
      <c r="CR404">
        <v>-0.16551724137931001</v>
      </c>
      <c r="CS404">
        <v>0</v>
      </c>
      <c r="CT404">
        <v>10.641379310344799</v>
      </c>
      <c r="CU404">
        <v>-1.9551724137930999</v>
      </c>
      <c r="CV404">
        <v>38.277793103448303</v>
      </c>
      <c r="CW404">
        <v>43.458724137931</v>
      </c>
      <c r="CX404">
        <v>41</v>
      </c>
      <c r="CY404">
        <v>42.061999999999998</v>
      </c>
      <c r="CZ404">
        <v>39.4761034482759</v>
      </c>
      <c r="DA404">
        <v>0</v>
      </c>
      <c r="DB404">
        <v>0</v>
      </c>
      <c r="DC404">
        <v>0</v>
      </c>
      <c r="DD404">
        <v>1582065662.3</v>
      </c>
      <c r="DE404">
        <v>-0.64230769230769202</v>
      </c>
      <c r="DF404">
        <v>22.8888888388264</v>
      </c>
      <c r="DG404">
        <v>-35.241025422731298</v>
      </c>
      <c r="DH404">
        <v>10.492307692307699</v>
      </c>
      <c r="DI404">
        <v>15</v>
      </c>
      <c r="DJ404">
        <v>100</v>
      </c>
      <c r="DK404">
        <v>100</v>
      </c>
      <c r="DL404">
        <v>2.6880000000000002</v>
      </c>
      <c r="DM404">
        <v>0.52800000000000002</v>
      </c>
      <c r="DN404">
        <v>2</v>
      </c>
      <c r="DO404">
        <v>343.34699999999998</v>
      </c>
      <c r="DP404">
        <v>688.42200000000003</v>
      </c>
      <c r="DQ404">
        <v>31.0001</v>
      </c>
      <c r="DR404">
        <v>30.113199999999999</v>
      </c>
      <c r="DS404">
        <v>30.0002</v>
      </c>
      <c r="DT404">
        <v>30.067599999999999</v>
      </c>
      <c r="DU404">
        <v>30.084599999999998</v>
      </c>
      <c r="DV404">
        <v>21.0854</v>
      </c>
      <c r="DW404">
        <v>9.9838000000000005</v>
      </c>
      <c r="DX404">
        <v>100</v>
      </c>
      <c r="DY404">
        <v>31</v>
      </c>
      <c r="DZ404">
        <v>400</v>
      </c>
      <c r="EA404">
        <v>32.816499999999998</v>
      </c>
      <c r="EB404">
        <v>100.288</v>
      </c>
      <c r="EC404">
        <v>100.708</v>
      </c>
    </row>
    <row r="405" spans="1:133" x14ac:dyDescent="0.35">
      <c r="A405">
        <v>389</v>
      </c>
      <c r="B405">
        <v>1582065664.0999999</v>
      </c>
      <c r="C405">
        <v>1959.0999999046301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1582065656.0310299</v>
      </c>
      <c r="O405">
        <f t="shared" si="258"/>
        <v>1.8959334729201831E-5</v>
      </c>
      <c r="P405">
        <f t="shared" si="259"/>
        <v>-0.12962929212785076</v>
      </c>
      <c r="Q405">
        <f t="shared" si="260"/>
        <v>400.24996551724098</v>
      </c>
      <c r="R405">
        <f t="shared" si="261"/>
        <v>528.85436651944042</v>
      </c>
      <c r="S405">
        <f t="shared" si="262"/>
        <v>52.503121812389161</v>
      </c>
      <c r="T405">
        <f t="shared" si="263"/>
        <v>39.735651297083102</v>
      </c>
      <c r="U405">
        <f t="shared" si="264"/>
        <v>1.5036518730265937E-3</v>
      </c>
      <c r="V405">
        <f t="shared" si="265"/>
        <v>2.246798921670409</v>
      </c>
      <c r="W405">
        <f t="shared" si="266"/>
        <v>1.503093038105493E-3</v>
      </c>
      <c r="X405">
        <f t="shared" si="267"/>
        <v>9.3948333938483877E-4</v>
      </c>
      <c r="Y405">
        <f t="shared" si="268"/>
        <v>0</v>
      </c>
      <c r="Z405">
        <f t="shared" si="269"/>
        <v>31.212639639421567</v>
      </c>
      <c r="AA405">
        <f t="shared" si="270"/>
        <v>30.802099999999999</v>
      </c>
      <c r="AB405">
        <f t="shared" si="271"/>
        <v>4.4607224012453672</v>
      </c>
      <c r="AC405">
        <f t="shared" si="272"/>
        <v>71.303938785854925</v>
      </c>
      <c r="AD405">
        <f t="shared" si="273"/>
        <v>3.2571611181341149</v>
      </c>
      <c r="AE405">
        <f t="shared" si="274"/>
        <v>4.5679960652892593</v>
      </c>
      <c r="AF405">
        <f t="shared" si="275"/>
        <v>1.2035612831112523</v>
      </c>
      <c r="AG405">
        <f t="shared" si="276"/>
        <v>-0.83610666155780078</v>
      </c>
      <c r="AH405">
        <f t="shared" si="277"/>
        <v>50.488414450914405</v>
      </c>
      <c r="AI405">
        <f t="shared" si="278"/>
        <v>5.0466677989226323</v>
      </c>
      <c r="AJ405">
        <f t="shared" si="279"/>
        <v>54.698975588279239</v>
      </c>
      <c r="AK405">
        <v>-4.1097625037348297E-2</v>
      </c>
      <c r="AL405">
        <v>4.6135684454117899E-2</v>
      </c>
      <c r="AM405">
        <v>3.4494993162902401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51678.547856463767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-0.12962929212785076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1582065656.0310299</v>
      </c>
      <c r="BY405">
        <v>400.24996551724098</v>
      </c>
      <c r="BZ405">
        <v>400.04075862068999</v>
      </c>
      <c r="CA405">
        <v>32.808789655172397</v>
      </c>
      <c r="CB405">
        <v>32.777355172413799</v>
      </c>
      <c r="CC405">
        <v>350.00993103448297</v>
      </c>
      <c r="CD405">
        <v>99.077106896551697</v>
      </c>
      <c r="CE405">
        <v>0.199981724137931</v>
      </c>
      <c r="CF405">
        <v>31.2189137931034</v>
      </c>
      <c r="CG405">
        <v>30.802099999999999</v>
      </c>
      <c r="CH405">
        <v>999.9</v>
      </c>
      <c r="CI405">
        <v>0</v>
      </c>
      <c r="CJ405">
        <v>0</v>
      </c>
      <c r="CK405">
        <v>10003.2110344828</v>
      </c>
      <c r="CL405">
        <v>0</v>
      </c>
      <c r="CM405">
        <v>0.21165100000000001</v>
      </c>
      <c r="CN405">
        <v>0</v>
      </c>
      <c r="CO405">
        <v>0</v>
      </c>
      <c r="CP405">
        <v>0</v>
      </c>
      <c r="CQ405">
        <v>0</v>
      </c>
      <c r="CR405">
        <v>-0.51724137931034497</v>
      </c>
      <c r="CS405">
        <v>0</v>
      </c>
      <c r="CT405">
        <v>9.7413793103448292</v>
      </c>
      <c r="CU405">
        <v>-1.8551724137931001</v>
      </c>
      <c r="CV405">
        <v>38.273517241379302</v>
      </c>
      <c r="CW405">
        <v>43.445689655172401</v>
      </c>
      <c r="CX405">
        <v>41</v>
      </c>
      <c r="CY405">
        <v>42.061999999999998</v>
      </c>
      <c r="CZ405">
        <v>39.471758620689698</v>
      </c>
      <c r="DA405">
        <v>0</v>
      </c>
      <c r="DB405">
        <v>0</v>
      </c>
      <c r="DC405">
        <v>0</v>
      </c>
      <c r="DD405">
        <v>1582065667.7</v>
      </c>
      <c r="DE405">
        <v>-0.39615384615384602</v>
      </c>
      <c r="DF405">
        <v>-23.976068061495798</v>
      </c>
      <c r="DG405">
        <v>-27.996581291100501</v>
      </c>
      <c r="DH405">
        <v>7.9884615384615403</v>
      </c>
      <c r="DI405">
        <v>15</v>
      </c>
      <c r="DJ405">
        <v>100</v>
      </c>
      <c r="DK405">
        <v>100</v>
      </c>
      <c r="DL405">
        <v>2.6880000000000002</v>
      </c>
      <c r="DM405">
        <v>0.52800000000000002</v>
      </c>
      <c r="DN405">
        <v>2</v>
      </c>
      <c r="DO405">
        <v>343.32799999999997</v>
      </c>
      <c r="DP405">
        <v>688.53800000000001</v>
      </c>
      <c r="DQ405">
        <v>30.9999</v>
      </c>
      <c r="DR405">
        <v>30.113199999999999</v>
      </c>
      <c r="DS405">
        <v>30</v>
      </c>
      <c r="DT405">
        <v>30.065999999999999</v>
      </c>
      <c r="DU405">
        <v>30.082799999999999</v>
      </c>
      <c r="DV405">
        <v>21.0855</v>
      </c>
      <c r="DW405">
        <v>9.9838000000000005</v>
      </c>
      <c r="DX405">
        <v>100</v>
      </c>
      <c r="DY405">
        <v>31</v>
      </c>
      <c r="DZ405">
        <v>400</v>
      </c>
      <c r="EA405">
        <v>32.816499999999998</v>
      </c>
      <c r="EB405">
        <v>100.29</v>
      </c>
      <c r="EC405">
        <v>100.708</v>
      </c>
    </row>
    <row r="406" spans="1:133" x14ac:dyDescent="0.35">
      <c r="A406">
        <v>390</v>
      </c>
      <c r="B406">
        <v>1582065669.0999999</v>
      </c>
      <c r="C406">
        <v>1964.0999999046301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1582065661.0310299</v>
      </c>
      <c r="O406">
        <f t="shared" si="258"/>
        <v>2.0155236489931119E-5</v>
      </c>
      <c r="P406">
        <f t="shared" si="259"/>
        <v>-0.12674872208633484</v>
      </c>
      <c r="Q406">
        <f t="shared" si="260"/>
        <v>400.24255172413802</v>
      </c>
      <c r="R406">
        <f t="shared" si="261"/>
        <v>517.88376319076417</v>
      </c>
      <c r="S406">
        <f t="shared" si="262"/>
        <v>51.413795136230625</v>
      </c>
      <c r="T406">
        <f t="shared" si="263"/>
        <v>39.734762936692142</v>
      </c>
      <c r="U406">
        <f t="shared" si="264"/>
        <v>1.5985685926020836E-3</v>
      </c>
      <c r="V406">
        <f t="shared" si="265"/>
        <v>2.2465163737837646</v>
      </c>
      <c r="W406">
        <f t="shared" si="266"/>
        <v>1.5979369155762002E-3</v>
      </c>
      <c r="X406">
        <f t="shared" si="267"/>
        <v>9.987673037292566E-4</v>
      </c>
      <c r="Y406">
        <f t="shared" si="268"/>
        <v>0</v>
      </c>
      <c r="Z406">
        <f t="shared" si="269"/>
        <v>31.212205189608056</v>
      </c>
      <c r="AA406">
        <f t="shared" si="270"/>
        <v>30.801727586206901</v>
      </c>
      <c r="AB406">
        <f t="shared" si="271"/>
        <v>4.4606275445809311</v>
      </c>
      <c r="AC406">
        <f t="shared" si="272"/>
        <v>71.302642787714845</v>
      </c>
      <c r="AD406">
        <f t="shared" si="273"/>
        <v>3.257094884074264</v>
      </c>
      <c r="AE406">
        <f t="shared" si="274"/>
        <v>4.5679862018178214</v>
      </c>
      <c r="AF406">
        <f t="shared" si="275"/>
        <v>1.2035326605066672</v>
      </c>
      <c r="AG406">
        <f t="shared" si="276"/>
        <v>-0.88884592920596239</v>
      </c>
      <c r="AH406">
        <f t="shared" si="277"/>
        <v>50.522575851055514</v>
      </c>
      <c r="AI406">
        <f t="shared" si="278"/>
        <v>5.0507074028438712</v>
      </c>
      <c r="AJ406">
        <f t="shared" si="279"/>
        <v>54.68443732469342</v>
      </c>
      <c r="AK406">
        <v>-4.1090028637287702E-2</v>
      </c>
      <c r="AL406">
        <v>4.6127156829568701E-2</v>
      </c>
      <c r="AM406">
        <v>3.44899446374871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51669.385111932592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-0.12674872208633484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1582065661.0310299</v>
      </c>
      <c r="BY406">
        <v>400.24255172413802</v>
      </c>
      <c r="BZ406">
        <v>400.03910344827602</v>
      </c>
      <c r="CA406">
        <v>32.808248275862098</v>
      </c>
      <c r="CB406">
        <v>32.774831034482801</v>
      </c>
      <c r="CC406">
        <v>350.010551724138</v>
      </c>
      <c r="CD406">
        <v>99.076734482758596</v>
      </c>
      <c r="CE406">
        <v>0.19997351724137899</v>
      </c>
      <c r="CF406">
        <v>31.218875862069002</v>
      </c>
      <c r="CG406">
        <v>30.801727586206901</v>
      </c>
      <c r="CH406">
        <v>999.9</v>
      </c>
      <c r="CI406">
        <v>0</v>
      </c>
      <c r="CJ406">
        <v>0</v>
      </c>
      <c r="CK406">
        <v>10001.399655172399</v>
      </c>
      <c r="CL406">
        <v>0</v>
      </c>
      <c r="CM406">
        <v>0.21165100000000001</v>
      </c>
      <c r="CN406">
        <v>0</v>
      </c>
      <c r="CO406">
        <v>0</v>
      </c>
      <c r="CP406">
        <v>0</v>
      </c>
      <c r="CQ406">
        <v>0</v>
      </c>
      <c r="CR406">
        <v>-1.46896551724138</v>
      </c>
      <c r="CS406">
        <v>0</v>
      </c>
      <c r="CT406">
        <v>10.3413793103448</v>
      </c>
      <c r="CU406">
        <v>-1.7689655172413801</v>
      </c>
      <c r="CV406">
        <v>38.260689655172399</v>
      </c>
      <c r="CW406">
        <v>43.439172413793102</v>
      </c>
      <c r="CX406">
        <v>41</v>
      </c>
      <c r="CY406">
        <v>42.061999999999998</v>
      </c>
      <c r="CZ406">
        <v>39.467413793103397</v>
      </c>
      <c r="DA406">
        <v>0</v>
      </c>
      <c r="DB406">
        <v>0</v>
      </c>
      <c r="DC406">
        <v>0</v>
      </c>
      <c r="DD406">
        <v>1582065672.5</v>
      </c>
      <c r="DE406">
        <v>-0.89615384615384597</v>
      </c>
      <c r="DF406">
        <v>-8.6393157935662099</v>
      </c>
      <c r="DG406">
        <v>6.1128201658215104</v>
      </c>
      <c r="DH406">
        <v>8.2461538461538506</v>
      </c>
      <c r="DI406">
        <v>15</v>
      </c>
      <c r="DJ406">
        <v>100</v>
      </c>
      <c r="DK406">
        <v>100</v>
      </c>
      <c r="DL406">
        <v>2.6880000000000002</v>
      </c>
      <c r="DM406">
        <v>0.52800000000000002</v>
      </c>
      <c r="DN406">
        <v>2</v>
      </c>
      <c r="DO406">
        <v>343.31</v>
      </c>
      <c r="DP406">
        <v>688.59900000000005</v>
      </c>
      <c r="DQ406">
        <v>30.9999</v>
      </c>
      <c r="DR406">
        <v>30.111000000000001</v>
      </c>
      <c r="DS406">
        <v>30.0001</v>
      </c>
      <c r="DT406">
        <v>30.065000000000001</v>
      </c>
      <c r="DU406">
        <v>30.082000000000001</v>
      </c>
      <c r="DV406">
        <v>21.087399999999999</v>
      </c>
      <c r="DW406">
        <v>9.9838000000000005</v>
      </c>
      <c r="DX406">
        <v>100</v>
      </c>
      <c r="DY406">
        <v>31</v>
      </c>
      <c r="DZ406">
        <v>400</v>
      </c>
      <c r="EA406">
        <v>32.816499999999998</v>
      </c>
      <c r="EB406">
        <v>100.288</v>
      </c>
      <c r="EC406">
        <v>100.708</v>
      </c>
    </row>
    <row r="407" spans="1:133" x14ac:dyDescent="0.35">
      <c r="A407">
        <v>391</v>
      </c>
      <c r="B407">
        <v>1582065674.0999999</v>
      </c>
      <c r="C407">
        <v>1969.0999999046301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1582065666.0310299</v>
      </c>
      <c r="O407">
        <f t="shared" si="258"/>
        <v>2.1617709714654985E-5</v>
      </c>
      <c r="P407">
        <f t="shared" si="259"/>
        <v>-0.15304395329158665</v>
      </c>
      <c r="Q407">
        <f t="shared" si="260"/>
        <v>400.22396551724103</v>
      </c>
      <c r="R407">
        <f t="shared" si="261"/>
        <v>533.67037624624231</v>
      </c>
      <c r="S407">
        <f t="shared" si="262"/>
        <v>52.980871476873929</v>
      </c>
      <c r="T407">
        <f t="shared" si="263"/>
        <v>39.732792792774163</v>
      </c>
      <c r="U407">
        <f t="shared" si="264"/>
        <v>1.7145644931491736E-3</v>
      </c>
      <c r="V407">
        <f t="shared" si="265"/>
        <v>2.2453685885190744</v>
      </c>
      <c r="W407">
        <f t="shared" si="266"/>
        <v>1.7138374694348512E-3</v>
      </c>
      <c r="X407">
        <f t="shared" si="267"/>
        <v>1.0712137113202942E-3</v>
      </c>
      <c r="Y407">
        <f t="shared" si="268"/>
        <v>0</v>
      </c>
      <c r="Z407">
        <f t="shared" si="269"/>
        <v>31.211617837741585</v>
      </c>
      <c r="AA407">
        <f t="shared" si="270"/>
        <v>30.801620689655199</v>
      </c>
      <c r="AB407">
        <f t="shared" si="271"/>
        <v>4.4606003175296038</v>
      </c>
      <c r="AC407">
        <f t="shared" si="272"/>
        <v>71.301812708099277</v>
      </c>
      <c r="AD407">
        <f t="shared" si="273"/>
        <v>3.2570384251076789</v>
      </c>
      <c r="AE407">
        <f t="shared" si="274"/>
        <v>4.5679601982092484</v>
      </c>
      <c r="AF407">
        <f t="shared" si="275"/>
        <v>1.2035618924219249</v>
      </c>
      <c r="AG407">
        <f t="shared" si="276"/>
        <v>-0.95334099841628483</v>
      </c>
      <c r="AH407">
        <f t="shared" si="277"/>
        <v>50.497597809895559</v>
      </c>
      <c r="AI407">
        <f t="shared" si="278"/>
        <v>5.0507857482928484</v>
      </c>
      <c r="AJ407">
        <f t="shared" si="279"/>
        <v>54.595042559772125</v>
      </c>
      <c r="AK407">
        <v>-4.1059178864160398E-2</v>
      </c>
      <c r="AL407">
        <v>4.6092525256644701E-2</v>
      </c>
      <c r="AM407">
        <v>3.4469438760889801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51632.185471543475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-0.15304395329158665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1582065666.0310299</v>
      </c>
      <c r="BY407">
        <v>400.22396551724103</v>
      </c>
      <c r="BZ407">
        <v>399.97644827586203</v>
      </c>
      <c r="CA407">
        <v>32.807782758620696</v>
      </c>
      <c r="CB407">
        <v>32.771941379310299</v>
      </c>
      <c r="CC407">
        <v>350.01689655172402</v>
      </c>
      <c r="CD407">
        <v>99.076413793103399</v>
      </c>
      <c r="CE407">
        <v>0.19998196551724101</v>
      </c>
      <c r="CF407">
        <v>31.218775862068998</v>
      </c>
      <c r="CG407">
        <v>30.801620689655199</v>
      </c>
      <c r="CH407">
        <v>999.9</v>
      </c>
      <c r="CI407">
        <v>0</v>
      </c>
      <c r="CJ407">
        <v>0</v>
      </c>
      <c r="CK407">
        <v>9993.92310344828</v>
      </c>
      <c r="CL407">
        <v>0</v>
      </c>
      <c r="CM407">
        <v>0.21165100000000001</v>
      </c>
      <c r="CN407">
        <v>0</v>
      </c>
      <c r="CO407">
        <v>0</v>
      </c>
      <c r="CP407">
        <v>0</v>
      </c>
      <c r="CQ407">
        <v>0</v>
      </c>
      <c r="CR407">
        <v>-1.7413793103448301</v>
      </c>
      <c r="CS407">
        <v>0</v>
      </c>
      <c r="CT407">
        <v>8.2793103448275893</v>
      </c>
      <c r="CU407">
        <v>-2.0724137931034501</v>
      </c>
      <c r="CV407">
        <v>38.254275862069001</v>
      </c>
      <c r="CW407">
        <v>43.436999999999998</v>
      </c>
      <c r="CX407">
        <v>41</v>
      </c>
      <c r="CY407">
        <v>42.061999999999998</v>
      </c>
      <c r="CZ407">
        <v>39.460896551724097</v>
      </c>
      <c r="DA407">
        <v>0</v>
      </c>
      <c r="DB407">
        <v>0</v>
      </c>
      <c r="DC407">
        <v>0</v>
      </c>
      <c r="DD407">
        <v>1582065677.3</v>
      </c>
      <c r="DE407">
        <v>-1.2423076923076899</v>
      </c>
      <c r="DF407">
        <v>-1.7470082252203201</v>
      </c>
      <c r="DG407">
        <v>-3.2786328737242099</v>
      </c>
      <c r="DH407">
        <v>7.6115384615384603</v>
      </c>
      <c r="DI407">
        <v>15</v>
      </c>
      <c r="DJ407">
        <v>100</v>
      </c>
      <c r="DK407">
        <v>100</v>
      </c>
      <c r="DL407">
        <v>2.6880000000000002</v>
      </c>
      <c r="DM407">
        <v>0.52800000000000002</v>
      </c>
      <c r="DN407">
        <v>2</v>
      </c>
      <c r="DO407">
        <v>343.23899999999998</v>
      </c>
      <c r="DP407">
        <v>688.80899999999997</v>
      </c>
      <c r="DQ407">
        <v>31</v>
      </c>
      <c r="DR407">
        <v>30.110600000000002</v>
      </c>
      <c r="DS407">
        <v>30.0001</v>
      </c>
      <c r="DT407">
        <v>30.062799999999999</v>
      </c>
      <c r="DU407">
        <v>30.080200000000001</v>
      </c>
      <c r="DV407">
        <v>21.093399999999999</v>
      </c>
      <c r="DW407">
        <v>9.9838000000000005</v>
      </c>
      <c r="DX407">
        <v>100</v>
      </c>
      <c r="DY407">
        <v>31</v>
      </c>
      <c r="DZ407">
        <v>400</v>
      </c>
      <c r="EA407">
        <v>32.816499999999998</v>
      </c>
      <c r="EB407">
        <v>100.288</v>
      </c>
      <c r="EC407">
        <v>100.706</v>
      </c>
    </row>
    <row r="408" spans="1:133" x14ac:dyDescent="0.35">
      <c r="A408">
        <v>392</v>
      </c>
      <c r="B408">
        <v>1582065679.0999999</v>
      </c>
      <c r="C408">
        <v>1974.0999999046301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1582065671.0310299</v>
      </c>
      <c r="O408">
        <f t="shared" si="258"/>
        <v>2.3196244567075877E-5</v>
      </c>
      <c r="P408">
        <f t="shared" si="259"/>
        <v>-0.16296897026839702</v>
      </c>
      <c r="Q408">
        <f t="shared" si="260"/>
        <v>400.21744827586201</v>
      </c>
      <c r="R408">
        <f t="shared" si="261"/>
        <v>532.63339766358149</v>
      </c>
      <c r="S408">
        <f t="shared" si="262"/>
        <v>52.878224385944783</v>
      </c>
      <c r="T408">
        <f t="shared" si="263"/>
        <v>39.732371507180609</v>
      </c>
      <c r="U408">
        <f t="shared" si="264"/>
        <v>1.8391610715058409E-3</v>
      </c>
      <c r="V408">
        <f t="shared" si="265"/>
        <v>2.2461746458733844</v>
      </c>
      <c r="W408">
        <f t="shared" si="266"/>
        <v>1.8383248714271693E-3</v>
      </c>
      <c r="X408">
        <f t="shared" si="267"/>
        <v>1.1490281404046658E-3</v>
      </c>
      <c r="Y408">
        <f t="shared" si="268"/>
        <v>0</v>
      </c>
      <c r="Z408">
        <f t="shared" si="269"/>
        <v>31.211139040469732</v>
      </c>
      <c r="AA408">
        <f t="shared" si="270"/>
        <v>30.802917241379301</v>
      </c>
      <c r="AB408">
        <f t="shared" si="271"/>
        <v>4.460930565084654</v>
      </c>
      <c r="AC408">
        <f t="shared" si="272"/>
        <v>71.299321924819949</v>
      </c>
      <c r="AD408">
        <f t="shared" si="273"/>
        <v>3.2569323189959416</v>
      </c>
      <c r="AE408">
        <f t="shared" si="274"/>
        <v>4.5679709583074919</v>
      </c>
      <c r="AF408">
        <f t="shared" si="275"/>
        <v>1.2039982460887124</v>
      </c>
      <c r="AG408">
        <f t="shared" si="276"/>
        <v>-1.0229543854080461</v>
      </c>
      <c r="AH408">
        <f t="shared" si="277"/>
        <v>50.363729706712384</v>
      </c>
      <c r="AI408">
        <f t="shared" si="278"/>
        <v>5.0356217369054148</v>
      </c>
      <c r="AJ408">
        <f t="shared" si="279"/>
        <v>54.376397058209754</v>
      </c>
      <c r="AK408">
        <v>-4.1080842310460497E-2</v>
      </c>
      <c r="AL408">
        <v>4.6116844372938698E-2</v>
      </c>
      <c r="AM408">
        <v>3.44838390281233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51658.321161062115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-0.16296897026839702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1582065671.0310299</v>
      </c>
      <c r="BY408">
        <v>400.21744827586201</v>
      </c>
      <c r="BZ408">
        <v>399.95400000000001</v>
      </c>
      <c r="CA408">
        <v>32.806527586206897</v>
      </c>
      <c r="CB408">
        <v>32.768068965517202</v>
      </c>
      <c r="CC408">
        <v>350.01655172413803</v>
      </c>
      <c r="CD408">
        <v>99.076989655172397</v>
      </c>
      <c r="CE408">
        <v>0.19997010344827601</v>
      </c>
      <c r="CF408">
        <v>31.218817241379298</v>
      </c>
      <c r="CG408">
        <v>30.802917241379301</v>
      </c>
      <c r="CH408">
        <v>999.9</v>
      </c>
      <c r="CI408">
        <v>0</v>
      </c>
      <c r="CJ408">
        <v>0</v>
      </c>
      <c r="CK408">
        <v>9999.1379310344801</v>
      </c>
      <c r="CL408">
        <v>0</v>
      </c>
      <c r="CM408">
        <v>0.21165100000000001</v>
      </c>
      <c r="CN408">
        <v>0</v>
      </c>
      <c r="CO408">
        <v>0</v>
      </c>
      <c r="CP408">
        <v>0</v>
      </c>
      <c r="CQ408">
        <v>0</v>
      </c>
      <c r="CR408">
        <v>-2.7413793103448301</v>
      </c>
      <c r="CS408">
        <v>0</v>
      </c>
      <c r="CT408">
        <v>8.0413793103448299</v>
      </c>
      <c r="CU408">
        <v>-2.1379310344827598</v>
      </c>
      <c r="CV408">
        <v>38.252137931034497</v>
      </c>
      <c r="CW408">
        <v>43.436999999999998</v>
      </c>
      <c r="CX408">
        <v>41</v>
      </c>
      <c r="CY408">
        <v>42.061999999999998</v>
      </c>
      <c r="CZ408">
        <v>39.452206896551701</v>
      </c>
      <c r="DA408">
        <v>0</v>
      </c>
      <c r="DB408">
        <v>0</v>
      </c>
      <c r="DC408">
        <v>0</v>
      </c>
      <c r="DD408">
        <v>1582065682.7</v>
      </c>
      <c r="DE408">
        <v>-1.4115384615384601</v>
      </c>
      <c r="DF408">
        <v>-20.3726495154792</v>
      </c>
      <c r="DG408">
        <v>-4.8478635851379996</v>
      </c>
      <c r="DH408">
        <v>7.3538461538461499</v>
      </c>
      <c r="DI408">
        <v>15</v>
      </c>
      <c r="DJ408">
        <v>100</v>
      </c>
      <c r="DK408">
        <v>100</v>
      </c>
      <c r="DL408">
        <v>2.6880000000000002</v>
      </c>
      <c r="DM408">
        <v>0.52800000000000002</v>
      </c>
      <c r="DN408">
        <v>2</v>
      </c>
      <c r="DO408">
        <v>343.21300000000002</v>
      </c>
      <c r="DP408">
        <v>688.76800000000003</v>
      </c>
      <c r="DQ408">
        <v>30.9998</v>
      </c>
      <c r="DR408">
        <v>30.1084</v>
      </c>
      <c r="DS408">
        <v>30.0001</v>
      </c>
      <c r="DT408">
        <v>30.0624</v>
      </c>
      <c r="DU408">
        <v>30.078800000000001</v>
      </c>
      <c r="DV408">
        <v>21.092300000000002</v>
      </c>
      <c r="DW408">
        <v>9.9838000000000005</v>
      </c>
      <c r="DX408">
        <v>100</v>
      </c>
      <c r="DY408">
        <v>31</v>
      </c>
      <c r="DZ408">
        <v>400</v>
      </c>
      <c r="EA408">
        <v>32.816499999999998</v>
      </c>
      <c r="EB408">
        <v>100.289</v>
      </c>
      <c r="EC408">
        <v>100.705</v>
      </c>
    </row>
    <row r="409" spans="1:133" x14ac:dyDescent="0.35">
      <c r="A409">
        <v>393</v>
      </c>
      <c r="B409">
        <v>1582065684.0999999</v>
      </c>
      <c r="C409">
        <v>1979.0999999046301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1582065676.0310299</v>
      </c>
      <c r="O409">
        <f t="shared" si="258"/>
        <v>2.373486666331377E-5</v>
      </c>
      <c r="P409">
        <f t="shared" si="259"/>
        <v>-0.16288273436265069</v>
      </c>
      <c r="Q409">
        <f t="shared" si="260"/>
        <v>400.21413793103397</v>
      </c>
      <c r="R409">
        <f t="shared" si="261"/>
        <v>529.40846077020876</v>
      </c>
      <c r="S409">
        <f t="shared" si="262"/>
        <v>52.558267501130835</v>
      </c>
      <c r="T409">
        <f t="shared" si="263"/>
        <v>39.732197873286104</v>
      </c>
      <c r="U409">
        <f t="shared" si="264"/>
        <v>1.8813330798523125E-3</v>
      </c>
      <c r="V409">
        <f t="shared" si="265"/>
        <v>2.2472505356373191</v>
      </c>
      <c r="W409">
        <f t="shared" si="266"/>
        <v>1.8804585204788243E-3</v>
      </c>
      <c r="X409">
        <f t="shared" si="267"/>
        <v>1.1753651152147794E-3</v>
      </c>
      <c r="Y409">
        <f t="shared" si="268"/>
        <v>0</v>
      </c>
      <c r="Z409">
        <f t="shared" si="269"/>
        <v>31.210788306557813</v>
      </c>
      <c r="AA409">
        <f t="shared" si="270"/>
        <v>30.803520689655201</v>
      </c>
      <c r="AB409">
        <f t="shared" si="271"/>
        <v>4.4610842779920317</v>
      </c>
      <c r="AC409">
        <f t="shared" si="272"/>
        <v>71.2955399856951</v>
      </c>
      <c r="AD409">
        <f t="shared" si="273"/>
        <v>3.2567269574755859</v>
      </c>
      <c r="AE409">
        <f t="shared" si="274"/>
        <v>4.5679252280423475</v>
      </c>
      <c r="AF409">
        <f t="shared" si="275"/>
        <v>1.2043573205164457</v>
      </c>
      <c r="AG409">
        <f t="shared" si="276"/>
        <v>-1.0467076198521372</v>
      </c>
      <c r="AH409">
        <f t="shared" si="277"/>
        <v>50.293436920891786</v>
      </c>
      <c r="AI409">
        <f t="shared" si="278"/>
        <v>5.0261966211961253</v>
      </c>
      <c r="AJ409">
        <f t="shared" si="279"/>
        <v>54.272925922235771</v>
      </c>
      <c r="AK409">
        <v>-4.1109768625639101E-2</v>
      </c>
      <c r="AL409">
        <v>4.6149316695811099E-2</v>
      </c>
      <c r="AM409">
        <v>3.45030630598546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51693.243573619744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-0.16288273436265069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1582065676.0310299</v>
      </c>
      <c r="BY409">
        <v>400.21413793103397</v>
      </c>
      <c r="BZ409">
        <v>399.95120689655198</v>
      </c>
      <c r="CA409">
        <v>32.8043310344828</v>
      </c>
      <c r="CB409">
        <v>32.764979310344799</v>
      </c>
      <c r="CC409">
        <v>350.01658620689699</v>
      </c>
      <c r="CD409">
        <v>99.077355172413803</v>
      </c>
      <c r="CE409">
        <v>0.199991896551724</v>
      </c>
      <c r="CF409">
        <v>31.218641379310299</v>
      </c>
      <c r="CG409">
        <v>30.803520689655201</v>
      </c>
      <c r="CH409">
        <v>999.9</v>
      </c>
      <c r="CI409">
        <v>0</v>
      </c>
      <c r="CJ409">
        <v>0</v>
      </c>
      <c r="CK409">
        <v>10006.1417241379</v>
      </c>
      <c r="CL409">
        <v>0</v>
      </c>
      <c r="CM409">
        <v>0.21165100000000001</v>
      </c>
      <c r="CN409">
        <v>0</v>
      </c>
      <c r="CO409">
        <v>0</v>
      </c>
      <c r="CP409">
        <v>0</v>
      </c>
      <c r="CQ409">
        <v>0</v>
      </c>
      <c r="CR409">
        <v>-2.2827586206896502</v>
      </c>
      <c r="CS409">
        <v>0</v>
      </c>
      <c r="CT409">
        <v>8.2896551724137897</v>
      </c>
      <c r="CU409">
        <v>-2.0862068965517202</v>
      </c>
      <c r="CV409">
        <v>38.25</v>
      </c>
      <c r="CW409">
        <v>43.436999999999998</v>
      </c>
      <c r="CX409">
        <v>40.997827586206903</v>
      </c>
      <c r="CY409">
        <v>42.057724137930997</v>
      </c>
      <c r="CZ409">
        <v>39.4413448275862</v>
      </c>
      <c r="DA409">
        <v>0</v>
      </c>
      <c r="DB409">
        <v>0</v>
      </c>
      <c r="DC409">
        <v>0</v>
      </c>
      <c r="DD409">
        <v>1582065687.5</v>
      </c>
      <c r="DE409">
        <v>-1.16923076923077</v>
      </c>
      <c r="DF409">
        <v>6.2905984719227197</v>
      </c>
      <c r="DG409">
        <v>15.8564098666257</v>
      </c>
      <c r="DH409">
        <v>7.2076923076923096</v>
      </c>
      <c r="DI409">
        <v>15</v>
      </c>
      <c r="DJ409">
        <v>100</v>
      </c>
      <c r="DK409">
        <v>100</v>
      </c>
      <c r="DL409">
        <v>2.6880000000000002</v>
      </c>
      <c r="DM409">
        <v>0.52800000000000002</v>
      </c>
      <c r="DN409">
        <v>2</v>
      </c>
      <c r="DO409">
        <v>343.32400000000001</v>
      </c>
      <c r="DP409">
        <v>688.89300000000003</v>
      </c>
      <c r="DQ409">
        <v>30.9999</v>
      </c>
      <c r="DR409">
        <v>30.108000000000001</v>
      </c>
      <c r="DS409">
        <v>30</v>
      </c>
      <c r="DT409">
        <v>30.0608</v>
      </c>
      <c r="DU409">
        <v>30.0776</v>
      </c>
      <c r="DV409">
        <v>21.090499999999999</v>
      </c>
      <c r="DW409">
        <v>9.9838000000000005</v>
      </c>
      <c r="DX409">
        <v>100</v>
      </c>
      <c r="DY409">
        <v>31</v>
      </c>
      <c r="DZ409">
        <v>400</v>
      </c>
      <c r="EA409">
        <v>32.816499999999998</v>
      </c>
      <c r="EB409">
        <v>100.291</v>
      </c>
      <c r="EC409">
        <v>100.705</v>
      </c>
    </row>
    <row r="410" spans="1:133" x14ac:dyDescent="0.35">
      <c r="A410">
        <v>394</v>
      </c>
      <c r="B410">
        <v>1582065689.0999999</v>
      </c>
      <c r="C410">
        <v>1984.0999999046301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1582065681.0310299</v>
      </c>
      <c r="O410">
        <f t="shared" si="258"/>
        <v>2.3874254243360027E-5</v>
      </c>
      <c r="P410">
        <f t="shared" si="259"/>
        <v>-0.15591897889450276</v>
      </c>
      <c r="Q410">
        <f t="shared" si="260"/>
        <v>400.229793103448</v>
      </c>
      <c r="R410">
        <f t="shared" si="261"/>
        <v>522.83894781360982</v>
      </c>
      <c r="S410">
        <f t="shared" si="262"/>
        <v>51.905930882171774</v>
      </c>
      <c r="T410">
        <f t="shared" si="263"/>
        <v>39.733650418903842</v>
      </c>
      <c r="U410">
        <f t="shared" si="264"/>
        <v>1.8916463037075245E-3</v>
      </c>
      <c r="V410">
        <f t="shared" si="265"/>
        <v>2.2467752641772187</v>
      </c>
      <c r="W410">
        <f t="shared" si="266"/>
        <v>1.8907619451052115E-3</v>
      </c>
      <c r="X410">
        <f t="shared" si="267"/>
        <v>1.1818056354328452E-3</v>
      </c>
      <c r="Y410">
        <f t="shared" si="268"/>
        <v>0</v>
      </c>
      <c r="Z410">
        <f t="shared" si="269"/>
        <v>31.211030326276965</v>
      </c>
      <c r="AA410">
        <f t="shared" si="270"/>
        <v>30.804579310344799</v>
      </c>
      <c r="AB410">
        <f t="shared" si="271"/>
        <v>4.4613539454963922</v>
      </c>
      <c r="AC410">
        <f t="shared" si="272"/>
        <v>71.290030221801715</v>
      </c>
      <c r="AD410">
        <f t="shared" si="273"/>
        <v>3.2565289716942614</v>
      </c>
      <c r="AE410">
        <f t="shared" si="274"/>
        <v>4.5680005486915318</v>
      </c>
      <c r="AF410">
        <f t="shared" si="275"/>
        <v>1.2048249738021308</v>
      </c>
      <c r="AG410">
        <f t="shared" si="276"/>
        <v>-1.0528546121321771</v>
      </c>
      <c r="AH410">
        <f t="shared" si="277"/>
        <v>50.189656982979251</v>
      </c>
      <c r="AI410">
        <f t="shared" si="278"/>
        <v>5.0169195095073791</v>
      </c>
      <c r="AJ410">
        <f t="shared" si="279"/>
        <v>54.153721880354453</v>
      </c>
      <c r="AK410">
        <v>-4.10969889642607E-2</v>
      </c>
      <c r="AL410">
        <v>4.6134970406354003E-2</v>
      </c>
      <c r="AM410">
        <v>3.4494570444524801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51677.777991140087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-0.15591897889450276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1582065681.0310299</v>
      </c>
      <c r="BY410">
        <v>400.229793103448</v>
      </c>
      <c r="BZ410">
        <v>399.97889655172401</v>
      </c>
      <c r="CA410">
        <v>32.8024206896552</v>
      </c>
      <c r="CB410">
        <v>32.762837931034497</v>
      </c>
      <c r="CC410">
        <v>350.017862068966</v>
      </c>
      <c r="CD410">
        <v>99.077113793103507</v>
      </c>
      <c r="CE410">
        <v>0.19997927586206901</v>
      </c>
      <c r="CF410">
        <v>31.2189310344828</v>
      </c>
      <c r="CG410">
        <v>30.804579310344799</v>
      </c>
      <c r="CH410">
        <v>999.9</v>
      </c>
      <c r="CI410">
        <v>0</v>
      </c>
      <c r="CJ410">
        <v>0</v>
      </c>
      <c r="CK410">
        <v>10003.055517241401</v>
      </c>
      <c r="CL410">
        <v>0</v>
      </c>
      <c r="CM410">
        <v>0.21165100000000001</v>
      </c>
      <c r="CN410">
        <v>0</v>
      </c>
      <c r="CO410">
        <v>0</v>
      </c>
      <c r="CP410">
        <v>0</v>
      </c>
      <c r="CQ410">
        <v>0</v>
      </c>
      <c r="CR410">
        <v>-1.5</v>
      </c>
      <c r="CS410">
        <v>0</v>
      </c>
      <c r="CT410">
        <v>7.6034482758620703</v>
      </c>
      <c r="CU410">
        <v>-2.1275862068965501</v>
      </c>
      <c r="CV410">
        <v>38.25</v>
      </c>
      <c r="CW410">
        <v>43.436999999999998</v>
      </c>
      <c r="CX410">
        <v>40.993482758620701</v>
      </c>
      <c r="CY410">
        <v>42.044896551724101</v>
      </c>
      <c r="CZ410">
        <v>39.4413448275862</v>
      </c>
      <c r="DA410">
        <v>0</v>
      </c>
      <c r="DB410">
        <v>0</v>
      </c>
      <c r="DC410">
        <v>0</v>
      </c>
      <c r="DD410">
        <v>1582065692.3</v>
      </c>
      <c r="DE410">
        <v>-0.50384615384615405</v>
      </c>
      <c r="DF410">
        <v>23.6752140040354</v>
      </c>
      <c r="DG410">
        <v>-17.442735497357202</v>
      </c>
      <c r="DH410">
        <v>6.5</v>
      </c>
      <c r="DI410">
        <v>15</v>
      </c>
      <c r="DJ410">
        <v>100</v>
      </c>
      <c r="DK410">
        <v>100</v>
      </c>
      <c r="DL410">
        <v>2.6880000000000002</v>
      </c>
      <c r="DM410">
        <v>0.52800000000000002</v>
      </c>
      <c r="DN410">
        <v>2</v>
      </c>
      <c r="DO410">
        <v>343.34199999999998</v>
      </c>
      <c r="DP410">
        <v>688.66600000000005</v>
      </c>
      <c r="DQ410">
        <v>31</v>
      </c>
      <c r="DR410">
        <v>30.105699999999999</v>
      </c>
      <c r="DS410">
        <v>30</v>
      </c>
      <c r="DT410">
        <v>30.059699999999999</v>
      </c>
      <c r="DU410">
        <v>30.0762</v>
      </c>
      <c r="DV410">
        <v>21.090900000000001</v>
      </c>
      <c r="DW410">
        <v>9.9838000000000005</v>
      </c>
      <c r="DX410">
        <v>100</v>
      </c>
      <c r="DY410">
        <v>31</v>
      </c>
      <c r="DZ410">
        <v>400</v>
      </c>
      <c r="EA410">
        <v>32.816499999999998</v>
      </c>
      <c r="EB410">
        <v>100.289</v>
      </c>
      <c r="EC410">
        <v>100.71</v>
      </c>
    </row>
    <row r="411" spans="1:133" x14ac:dyDescent="0.35">
      <c r="A411">
        <v>395</v>
      </c>
      <c r="B411">
        <v>1582065694.0999999</v>
      </c>
      <c r="C411">
        <v>1989.0999999046301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1582065686.0310299</v>
      </c>
      <c r="O411">
        <f t="shared" si="258"/>
        <v>2.3526371579885487E-5</v>
      </c>
      <c r="P411">
        <f t="shared" si="259"/>
        <v>-0.14338593455759013</v>
      </c>
      <c r="Q411">
        <f t="shared" si="260"/>
        <v>400.25341379310299</v>
      </c>
      <c r="R411">
        <f t="shared" si="261"/>
        <v>514.13770657838279</v>
      </c>
      <c r="S411">
        <f t="shared" si="262"/>
        <v>51.041246190173275</v>
      </c>
      <c r="T411">
        <f t="shared" si="263"/>
        <v>39.735333103323946</v>
      </c>
      <c r="U411">
        <f t="shared" si="264"/>
        <v>1.864097423822408E-3</v>
      </c>
      <c r="V411">
        <f t="shared" si="265"/>
        <v>2.2463514561893296</v>
      </c>
      <c r="W411">
        <f t="shared" si="266"/>
        <v>1.8632384680039452E-3</v>
      </c>
      <c r="X411">
        <f t="shared" si="267"/>
        <v>1.1646011814293819E-3</v>
      </c>
      <c r="Y411">
        <f t="shared" si="268"/>
        <v>0</v>
      </c>
      <c r="Z411">
        <f t="shared" si="269"/>
        <v>31.211478601090043</v>
      </c>
      <c r="AA411">
        <f t="shared" si="270"/>
        <v>30.803613793103501</v>
      </c>
      <c r="AB411">
        <f t="shared" si="271"/>
        <v>4.4611079941085903</v>
      </c>
      <c r="AC411">
        <f t="shared" si="272"/>
        <v>71.284074865630203</v>
      </c>
      <c r="AD411">
        <f t="shared" si="273"/>
        <v>3.2563189329974827</v>
      </c>
      <c r="AE411">
        <f t="shared" si="274"/>
        <v>4.5680875274535202</v>
      </c>
      <c r="AF411">
        <f t="shared" si="275"/>
        <v>1.2047890611111076</v>
      </c>
      <c r="AG411">
        <f t="shared" si="276"/>
        <v>-1.03751298667295</v>
      </c>
      <c r="AH411">
        <f t="shared" si="277"/>
        <v>50.337626625068729</v>
      </c>
      <c r="AI411">
        <f t="shared" si="278"/>
        <v>5.0326440943144348</v>
      </c>
      <c r="AJ411">
        <f t="shared" si="279"/>
        <v>54.332757732710213</v>
      </c>
      <c r="AK411">
        <v>-4.1085595166852902E-2</v>
      </c>
      <c r="AL411">
        <v>4.6122179870612297E-2</v>
      </c>
      <c r="AM411">
        <v>3.4486998029723601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51663.944981022119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-0.14338593455759013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1582065686.0310299</v>
      </c>
      <c r="BY411">
        <v>400.25341379310299</v>
      </c>
      <c r="BZ411">
        <v>400.02375862068999</v>
      </c>
      <c r="CA411">
        <v>32.8008517241379</v>
      </c>
      <c r="CB411">
        <v>32.761844827586202</v>
      </c>
      <c r="CC411">
        <v>350.01020689655201</v>
      </c>
      <c r="CD411">
        <v>99.075468965517203</v>
      </c>
      <c r="CE411">
        <v>0.199969379310345</v>
      </c>
      <c r="CF411">
        <v>31.2192655172414</v>
      </c>
      <c r="CG411">
        <v>30.803613793103501</v>
      </c>
      <c r="CH411">
        <v>999.9</v>
      </c>
      <c r="CI411">
        <v>0</v>
      </c>
      <c r="CJ411">
        <v>0</v>
      </c>
      <c r="CK411">
        <v>10000.4482758621</v>
      </c>
      <c r="CL411">
        <v>0</v>
      </c>
      <c r="CM411">
        <v>0.21165100000000001</v>
      </c>
      <c r="CN411">
        <v>0</v>
      </c>
      <c r="CO411">
        <v>0</v>
      </c>
      <c r="CP411">
        <v>0</v>
      </c>
      <c r="CQ411">
        <v>0</v>
      </c>
      <c r="CR411">
        <v>0.85862068965517302</v>
      </c>
      <c r="CS411">
        <v>0</v>
      </c>
      <c r="CT411">
        <v>6.7241379310344804</v>
      </c>
      <c r="CU411">
        <v>-2.3275862068965498</v>
      </c>
      <c r="CV411">
        <v>38.25</v>
      </c>
      <c r="CW411">
        <v>43.436999999999998</v>
      </c>
      <c r="CX411">
        <v>40.993482758620701</v>
      </c>
      <c r="CY411">
        <v>42.036344827586198</v>
      </c>
      <c r="CZ411">
        <v>39.436999999999998</v>
      </c>
      <c r="DA411">
        <v>0</v>
      </c>
      <c r="DB411">
        <v>0</v>
      </c>
      <c r="DC411">
        <v>0</v>
      </c>
      <c r="DD411">
        <v>1582065697.7</v>
      </c>
      <c r="DE411">
        <v>1.3192307692307701</v>
      </c>
      <c r="DF411">
        <v>13.705983313551901</v>
      </c>
      <c r="DG411">
        <v>-22.991453323132902</v>
      </c>
      <c r="DH411">
        <v>6.0884615384615399</v>
      </c>
      <c r="DI411">
        <v>15</v>
      </c>
      <c r="DJ411">
        <v>100</v>
      </c>
      <c r="DK411">
        <v>100</v>
      </c>
      <c r="DL411">
        <v>2.6880000000000002</v>
      </c>
      <c r="DM411">
        <v>0.52800000000000002</v>
      </c>
      <c r="DN411">
        <v>2</v>
      </c>
      <c r="DO411">
        <v>343.30599999999998</v>
      </c>
      <c r="DP411">
        <v>688.76800000000003</v>
      </c>
      <c r="DQ411">
        <v>31</v>
      </c>
      <c r="DR411">
        <v>30.1053</v>
      </c>
      <c r="DS411">
        <v>29.9999</v>
      </c>
      <c r="DT411">
        <v>30.057500000000001</v>
      </c>
      <c r="DU411">
        <v>30.074999999999999</v>
      </c>
      <c r="DV411">
        <v>21.090299999999999</v>
      </c>
      <c r="DW411">
        <v>9.9838000000000005</v>
      </c>
      <c r="DX411">
        <v>100</v>
      </c>
      <c r="DY411">
        <v>31</v>
      </c>
      <c r="DZ411">
        <v>400</v>
      </c>
      <c r="EA411">
        <v>32.816499999999998</v>
      </c>
      <c r="EB411">
        <v>100.288</v>
      </c>
      <c r="EC411">
        <v>100.709</v>
      </c>
    </row>
    <row r="412" spans="1:133" x14ac:dyDescent="0.35">
      <c r="A412">
        <v>396</v>
      </c>
      <c r="B412">
        <v>1582065699.0999999</v>
      </c>
      <c r="C412">
        <v>1994.0999999046301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1582065691.0310299</v>
      </c>
      <c r="O412">
        <f t="shared" si="258"/>
        <v>2.276350264170952E-5</v>
      </c>
      <c r="P412">
        <f t="shared" si="259"/>
        <v>-0.15269928168336325</v>
      </c>
      <c r="Q412">
        <f t="shared" si="260"/>
        <v>400.27699999999999</v>
      </c>
      <c r="R412">
        <f t="shared" si="261"/>
        <v>526.45359623189381</v>
      </c>
      <c r="S412">
        <f t="shared" si="262"/>
        <v>52.263623436939973</v>
      </c>
      <c r="T412">
        <f t="shared" si="263"/>
        <v>39.737455586214956</v>
      </c>
      <c r="U412">
        <f t="shared" si="264"/>
        <v>1.8032602453700074E-3</v>
      </c>
      <c r="V412">
        <f t="shared" si="265"/>
        <v>2.2451290725726807</v>
      </c>
      <c r="W412">
        <f t="shared" si="266"/>
        <v>1.8024559903853001E-3</v>
      </c>
      <c r="X412">
        <f t="shared" si="267"/>
        <v>1.1266072214721275E-3</v>
      </c>
      <c r="Y412">
        <f t="shared" si="268"/>
        <v>0</v>
      </c>
      <c r="Z412">
        <f t="shared" si="269"/>
        <v>31.211710130608896</v>
      </c>
      <c r="AA412">
        <f t="shared" si="270"/>
        <v>30.8035344827586</v>
      </c>
      <c r="AB412">
        <f t="shared" si="271"/>
        <v>4.4610877914838394</v>
      </c>
      <c r="AC412">
        <f t="shared" si="272"/>
        <v>71.278476186000262</v>
      </c>
      <c r="AD412">
        <f t="shared" si="273"/>
        <v>3.2560599846578087</v>
      </c>
      <c r="AE412">
        <f t="shared" si="274"/>
        <v>4.5680830439769258</v>
      </c>
      <c r="AF412">
        <f t="shared" si="275"/>
        <v>1.2050278068260307</v>
      </c>
      <c r="AG412">
        <f t="shared" si="276"/>
        <v>-1.0038704664993898</v>
      </c>
      <c r="AH412">
        <f t="shared" si="277"/>
        <v>50.317747490567669</v>
      </c>
      <c r="AI412">
        <f t="shared" si="278"/>
        <v>5.0333932181995857</v>
      </c>
      <c r="AJ412">
        <f t="shared" si="279"/>
        <v>54.347270242267868</v>
      </c>
      <c r="AK412">
        <v>-4.1052743025960202E-2</v>
      </c>
      <c r="AL412">
        <v>4.6085300464454602E-2</v>
      </c>
      <c r="AM412">
        <v>3.4465160187205202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51624.308722121081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-0.15269928168336325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1582065691.0310299</v>
      </c>
      <c r="BY412">
        <v>400.27699999999999</v>
      </c>
      <c r="BZ412">
        <v>400.03086206896597</v>
      </c>
      <c r="CA412">
        <v>32.798424137931001</v>
      </c>
      <c r="CB412">
        <v>32.760682758620703</v>
      </c>
      <c r="CC412">
        <v>350.01734482758599</v>
      </c>
      <c r="CD412">
        <v>99.074862068965501</v>
      </c>
      <c r="CE412">
        <v>0.20002903448275899</v>
      </c>
      <c r="CF412">
        <v>31.2192482758621</v>
      </c>
      <c r="CG412">
        <v>30.8035344827586</v>
      </c>
      <c r="CH412">
        <v>999.9</v>
      </c>
      <c r="CI412">
        <v>0</v>
      </c>
      <c r="CJ412">
        <v>0</v>
      </c>
      <c r="CK412">
        <v>9992.5131034482802</v>
      </c>
      <c r="CL412">
        <v>0</v>
      </c>
      <c r="CM412">
        <v>0.21165100000000001</v>
      </c>
      <c r="CN412">
        <v>0</v>
      </c>
      <c r="CO412">
        <v>0</v>
      </c>
      <c r="CP412">
        <v>0</v>
      </c>
      <c r="CQ412">
        <v>0</v>
      </c>
      <c r="CR412">
        <v>0.72068965517241401</v>
      </c>
      <c r="CS412">
        <v>0</v>
      </c>
      <c r="CT412">
        <v>6.0586206896551698</v>
      </c>
      <c r="CU412">
        <v>-2.3068965517241402</v>
      </c>
      <c r="CV412">
        <v>38.25</v>
      </c>
      <c r="CW412">
        <v>43.436999999999998</v>
      </c>
      <c r="CX412">
        <v>40.984793103448297</v>
      </c>
      <c r="CY412">
        <v>42.0299310344828</v>
      </c>
      <c r="CZ412">
        <v>39.436999999999998</v>
      </c>
      <c r="DA412">
        <v>0</v>
      </c>
      <c r="DB412">
        <v>0</v>
      </c>
      <c r="DC412">
        <v>0</v>
      </c>
      <c r="DD412">
        <v>1582065702.5</v>
      </c>
      <c r="DE412">
        <v>1.09230769230769</v>
      </c>
      <c r="DF412">
        <v>-14.9538456899291</v>
      </c>
      <c r="DG412">
        <v>29.5794870165379</v>
      </c>
      <c r="DH412">
        <v>5.9230769230769198</v>
      </c>
      <c r="DI412">
        <v>15</v>
      </c>
      <c r="DJ412">
        <v>100</v>
      </c>
      <c r="DK412">
        <v>100</v>
      </c>
      <c r="DL412">
        <v>2.6880000000000002</v>
      </c>
      <c r="DM412">
        <v>0.52800000000000002</v>
      </c>
      <c r="DN412">
        <v>2</v>
      </c>
      <c r="DO412">
        <v>343.44600000000003</v>
      </c>
      <c r="DP412">
        <v>688.57299999999998</v>
      </c>
      <c r="DQ412">
        <v>31</v>
      </c>
      <c r="DR412">
        <v>30.1038</v>
      </c>
      <c r="DS412">
        <v>29.9999</v>
      </c>
      <c r="DT412">
        <v>30.057200000000002</v>
      </c>
      <c r="DU412">
        <v>30.074200000000001</v>
      </c>
      <c r="DV412">
        <v>21.0884</v>
      </c>
      <c r="DW412">
        <v>9.9838000000000005</v>
      </c>
      <c r="DX412">
        <v>100</v>
      </c>
      <c r="DY412">
        <v>31</v>
      </c>
      <c r="DZ412">
        <v>400</v>
      </c>
      <c r="EA412">
        <v>32.818199999999997</v>
      </c>
      <c r="EB412">
        <v>100.291</v>
      </c>
      <c r="EC412">
        <v>100.70699999999999</v>
      </c>
    </row>
    <row r="413" spans="1:133" x14ac:dyDescent="0.35">
      <c r="A413">
        <v>397</v>
      </c>
      <c r="B413">
        <v>1582065704.0999999</v>
      </c>
      <c r="C413">
        <v>1999.0999999046301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1582065696.0310299</v>
      </c>
      <c r="O413">
        <f t="shared" si="258"/>
        <v>2.1801828066807699E-5</v>
      </c>
      <c r="P413">
        <f t="shared" si="259"/>
        <v>-0.15937011161215561</v>
      </c>
      <c r="Q413">
        <f t="shared" si="260"/>
        <v>400.288517241379</v>
      </c>
      <c r="R413">
        <f t="shared" si="261"/>
        <v>538.53993139298836</v>
      </c>
      <c r="S413">
        <f t="shared" si="262"/>
        <v>53.463551856172032</v>
      </c>
      <c r="T413">
        <f t="shared" si="263"/>
        <v>39.738642673365391</v>
      </c>
      <c r="U413">
        <f t="shared" si="264"/>
        <v>1.7265999199995619E-3</v>
      </c>
      <c r="V413">
        <f t="shared" si="265"/>
        <v>2.2463539732096143</v>
      </c>
      <c r="W413">
        <f t="shared" si="266"/>
        <v>1.7258629793697427E-3</v>
      </c>
      <c r="X413">
        <f t="shared" si="267"/>
        <v>1.078730545482399E-3</v>
      </c>
      <c r="Y413">
        <f t="shared" si="268"/>
        <v>0</v>
      </c>
      <c r="Z413">
        <f t="shared" si="269"/>
        <v>31.212094237286774</v>
      </c>
      <c r="AA413">
        <f t="shared" si="270"/>
        <v>30.803855172413801</v>
      </c>
      <c r="AB413">
        <f t="shared" si="271"/>
        <v>4.4611694808481683</v>
      </c>
      <c r="AC413">
        <f t="shared" si="272"/>
        <v>71.273146960811431</v>
      </c>
      <c r="AD413">
        <f t="shared" si="273"/>
        <v>3.2558280450918766</v>
      </c>
      <c r="AE413">
        <f t="shared" si="274"/>
        <v>4.5680991845106114</v>
      </c>
      <c r="AF413">
        <f t="shared" si="275"/>
        <v>1.2053414357562917</v>
      </c>
      <c r="AG413">
        <f t="shared" si="276"/>
        <v>-0.96146061774621949</v>
      </c>
      <c r="AH413">
        <f t="shared" si="277"/>
        <v>50.31387954588287</v>
      </c>
      <c r="AI413">
        <f t="shared" si="278"/>
        <v>5.0302713789886049</v>
      </c>
      <c r="AJ413">
        <f t="shared" si="279"/>
        <v>54.382690307125259</v>
      </c>
      <c r="AK413">
        <v>-4.1085662829566397E-2</v>
      </c>
      <c r="AL413">
        <v>4.61222558279357E-2</v>
      </c>
      <c r="AM413">
        <v>3.4487043001063902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51664.009269388771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-0.15937011161215561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1582065696.0310299</v>
      </c>
      <c r="BY413">
        <v>400.288517241379</v>
      </c>
      <c r="BZ413">
        <v>400.030275862069</v>
      </c>
      <c r="CA413">
        <v>32.796051724137897</v>
      </c>
      <c r="CB413">
        <v>32.7599034482759</v>
      </c>
      <c r="CC413">
        <v>350.00531034482799</v>
      </c>
      <c r="CD413">
        <v>99.075013793103494</v>
      </c>
      <c r="CE413">
        <v>0.199986517241379</v>
      </c>
      <c r="CF413">
        <v>31.219310344827601</v>
      </c>
      <c r="CG413">
        <v>30.803855172413801</v>
      </c>
      <c r="CH413">
        <v>999.9</v>
      </c>
      <c r="CI413">
        <v>0</v>
      </c>
      <c r="CJ413">
        <v>0</v>
      </c>
      <c r="CK413">
        <v>10000.510689655201</v>
      </c>
      <c r="CL413">
        <v>0</v>
      </c>
      <c r="CM413">
        <v>0.21165100000000001</v>
      </c>
      <c r="CN413">
        <v>0</v>
      </c>
      <c r="CO413">
        <v>0</v>
      </c>
      <c r="CP413">
        <v>0</v>
      </c>
      <c r="CQ413">
        <v>0</v>
      </c>
      <c r="CR413">
        <v>0.14482758620689701</v>
      </c>
      <c r="CS413">
        <v>0</v>
      </c>
      <c r="CT413">
        <v>7.5448275862068996</v>
      </c>
      <c r="CU413">
        <v>-2.0172413793103399</v>
      </c>
      <c r="CV413">
        <v>38.25</v>
      </c>
      <c r="CW413">
        <v>43.436999999999998</v>
      </c>
      <c r="CX413">
        <v>40.989137931034499</v>
      </c>
      <c r="CY413">
        <v>42.034206896551702</v>
      </c>
      <c r="CZ413">
        <v>39.436999999999998</v>
      </c>
      <c r="DA413">
        <v>0</v>
      </c>
      <c r="DB413">
        <v>0</v>
      </c>
      <c r="DC413">
        <v>0</v>
      </c>
      <c r="DD413">
        <v>1582065707.3</v>
      </c>
      <c r="DE413">
        <v>-7.6923076923075999E-3</v>
      </c>
      <c r="DF413">
        <v>-12.663247573017699</v>
      </c>
      <c r="DG413">
        <v>18.642734930076301</v>
      </c>
      <c r="DH413">
        <v>7.7038461538461496</v>
      </c>
      <c r="DI413">
        <v>15</v>
      </c>
      <c r="DJ413">
        <v>100</v>
      </c>
      <c r="DK413">
        <v>100</v>
      </c>
      <c r="DL413">
        <v>2.6880000000000002</v>
      </c>
      <c r="DM413">
        <v>0.52800000000000002</v>
      </c>
      <c r="DN413">
        <v>2</v>
      </c>
      <c r="DO413">
        <v>343.39400000000001</v>
      </c>
      <c r="DP413">
        <v>688.66600000000005</v>
      </c>
      <c r="DQ413">
        <v>31.0001</v>
      </c>
      <c r="DR413">
        <v>30.102799999999998</v>
      </c>
      <c r="DS413">
        <v>30.0001</v>
      </c>
      <c r="DT413">
        <v>30.0562</v>
      </c>
      <c r="DU413">
        <v>30.072399999999998</v>
      </c>
      <c r="DV413">
        <v>21.087900000000001</v>
      </c>
      <c r="DW413">
        <v>9.9838000000000005</v>
      </c>
      <c r="DX413">
        <v>100</v>
      </c>
      <c r="DY413">
        <v>31</v>
      </c>
      <c r="DZ413">
        <v>400</v>
      </c>
      <c r="EA413">
        <v>32.821599999999997</v>
      </c>
      <c r="EB413">
        <v>100.29</v>
      </c>
      <c r="EC413">
        <v>100.708</v>
      </c>
    </row>
    <row r="414" spans="1:133" x14ac:dyDescent="0.35">
      <c r="A414">
        <v>398</v>
      </c>
      <c r="B414">
        <v>1582065709.0999999</v>
      </c>
      <c r="C414">
        <v>2004.0999999046301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1582065701.0310299</v>
      </c>
      <c r="O414">
        <f t="shared" si="258"/>
        <v>2.0566452330737302E-5</v>
      </c>
      <c r="P414">
        <f t="shared" si="259"/>
        <v>-0.1635825608819611</v>
      </c>
      <c r="Q414">
        <f t="shared" si="260"/>
        <v>400.268586206897</v>
      </c>
      <c r="R414">
        <f t="shared" si="261"/>
        <v>551.46596434488879</v>
      </c>
      <c r="S414">
        <f t="shared" si="262"/>
        <v>54.747109735900523</v>
      </c>
      <c r="T414">
        <f t="shared" si="263"/>
        <v>39.736900606250174</v>
      </c>
      <c r="U414">
        <f t="shared" si="264"/>
        <v>1.6280565611479848E-3</v>
      </c>
      <c r="V414">
        <f t="shared" si="265"/>
        <v>2.2465019844818763</v>
      </c>
      <c r="W414">
        <f t="shared" si="266"/>
        <v>1.6274013657032772E-3</v>
      </c>
      <c r="X414">
        <f t="shared" si="267"/>
        <v>1.0171846968727097E-3</v>
      </c>
      <c r="Y414">
        <f t="shared" si="268"/>
        <v>0</v>
      </c>
      <c r="Z414">
        <f t="shared" si="269"/>
        <v>31.212517330640097</v>
      </c>
      <c r="AA414">
        <f t="shared" si="270"/>
        <v>30.804662068965499</v>
      </c>
      <c r="AB414">
        <f t="shared" si="271"/>
        <v>4.4613750275935455</v>
      </c>
      <c r="AC414">
        <f t="shared" si="272"/>
        <v>71.266590972908645</v>
      </c>
      <c r="AD414">
        <f t="shared" si="273"/>
        <v>3.2555311172463348</v>
      </c>
      <c r="AE414">
        <f t="shared" si="274"/>
        <v>4.568102771302609</v>
      </c>
      <c r="AF414">
        <f t="shared" si="275"/>
        <v>1.2058439103472107</v>
      </c>
      <c r="AG414">
        <f t="shared" si="276"/>
        <v>-0.90698054778551496</v>
      </c>
      <c r="AH414">
        <f t="shared" si="277"/>
        <v>50.221139238147252</v>
      </c>
      <c r="AI414">
        <f t="shared" si="278"/>
        <v>5.0206889179672478</v>
      </c>
      <c r="AJ414">
        <f t="shared" si="279"/>
        <v>54.334847608328985</v>
      </c>
      <c r="AK414">
        <v>-4.1089641798825897E-2</v>
      </c>
      <c r="AL414">
        <v>4.6126722569506402E-2</v>
      </c>
      <c r="AM414">
        <v>3.44896875382257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51668.818677214083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-0.1635825608819611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1582065701.0310299</v>
      </c>
      <c r="BY414">
        <v>400.268586206897</v>
      </c>
      <c r="BZ414">
        <v>400.00227586206898</v>
      </c>
      <c r="CA414">
        <v>32.792865517241403</v>
      </c>
      <c r="CB414">
        <v>32.7587655172414</v>
      </c>
      <c r="CC414">
        <v>350.00620689655199</v>
      </c>
      <c r="CD414">
        <v>99.075620689655196</v>
      </c>
      <c r="CE414">
        <v>0.19997068965517201</v>
      </c>
      <c r="CF414">
        <v>31.219324137931</v>
      </c>
      <c r="CG414">
        <v>30.804662068965499</v>
      </c>
      <c r="CH414">
        <v>999.9</v>
      </c>
      <c r="CI414">
        <v>0</v>
      </c>
      <c r="CJ414">
        <v>0</v>
      </c>
      <c r="CK414">
        <v>10001.417931034501</v>
      </c>
      <c r="CL414">
        <v>0</v>
      </c>
      <c r="CM414">
        <v>0.21165100000000001</v>
      </c>
      <c r="CN414">
        <v>0</v>
      </c>
      <c r="CO414">
        <v>0</v>
      </c>
      <c r="CP414">
        <v>0</v>
      </c>
      <c r="CQ414">
        <v>0</v>
      </c>
      <c r="CR414">
        <v>-0.73793103448275899</v>
      </c>
      <c r="CS414">
        <v>0</v>
      </c>
      <c r="CT414">
        <v>7.5655172413793101</v>
      </c>
      <c r="CU414">
        <v>-1.9517241379310299</v>
      </c>
      <c r="CV414">
        <v>38.25</v>
      </c>
      <c r="CW414">
        <v>43.436999999999998</v>
      </c>
      <c r="CX414">
        <v>40.984793103448297</v>
      </c>
      <c r="CY414">
        <v>42.042758620689597</v>
      </c>
      <c r="CZ414">
        <v>39.436999999999998</v>
      </c>
      <c r="DA414">
        <v>0</v>
      </c>
      <c r="DB414">
        <v>0</v>
      </c>
      <c r="DC414">
        <v>0</v>
      </c>
      <c r="DD414">
        <v>1582065712.7</v>
      </c>
      <c r="DE414">
        <v>-0.78076923076923099</v>
      </c>
      <c r="DF414">
        <v>4.8786323482034204</v>
      </c>
      <c r="DG414">
        <v>-40.598290821164099</v>
      </c>
      <c r="DH414">
        <v>7.2653846153846198</v>
      </c>
      <c r="DI414">
        <v>15</v>
      </c>
      <c r="DJ414">
        <v>100</v>
      </c>
      <c r="DK414">
        <v>100</v>
      </c>
      <c r="DL414">
        <v>2.6880000000000002</v>
      </c>
      <c r="DM414">
        <v>0.52800000000000002</v>
      </c>
      <c r="DN414">
        <v>2</v>
      </c>
      <c r="DO414">
        <v>343.21899999999999</v>
      </c>
      <c r="DP414">
        <v>688.80499999999995</v>
      </c>
      <c r="DQ414">
        <v>31.0001</v>
      </c>
      <c r="DR414">
        <v>30.101800000000001</v>
      </c>
      <c r="DS414">
        <v>30.0001</v>
      </c>
      <c r="DT414">
        <v>30.054500000000001</v>
      </c>
      <c r="DU414">
        <v>30.072399999999998</v>
      </c>
      <c r="DV414">
        <v>21.090800000000002</v>
      </c>
      <c r="DW414">
        <v>9.9838000000000005</v>
      </c>
      <c r="DX414">
        <v>100</v>
      </c>
      <c r="DY414">
        <v>31</v>
      </c>
      <c r="DZ414">
        <v>400</v>
      </c>
      <c r="EA414">
        <v>32.822400000000002</v>
      </c>
      <c r="EB414">
        <v>100.289</v>
      </c>
      <c r="EC414">
        <v>100.70699999999999</v>
      </c>
    </row>
    <row r="415" spans="1:133" x14ac:dyDescent="0.35">
      <c r="A415">
        <v>399</v>
      </c>
      <c r="B415">
        <v>1582065714.0999999</v>
      </c>
      <c r="C415">
        <v>2009.0999999046301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1582065706.0310299</v>
      </c>
      <c r="O415">
        <f t="shared" si="258"/>
        <v>2.0061139565064282E-5</v>
      </c>
      <c r="P415">
        <f t="shared" si="259"/>
        <v>-0.17086382928388077</v>
      </c>
      <c r="Q415">
        <f t="shared" si="260"/>
        <v>400.262</v>
      </c>
      <c r="R415">
        <f t="shared" si="261"/>
        <v>562.80258338153885</v>
      </c>
      <c r="S415">
        <f t="shared" si="262"/>
        <v>55.872795807939838</v>
      </c>
      <c r="T415">
        <f t="shared" si="263"/>
        <v>39.736414963320499</v>
      </c>
      <c r="U415">
        <f t="shared" si="264"/>
        <v>1.5873737343259514E-3</v>
      </c>
      <c r="V415">
        <f t="shared" si="265"/>
        <v>2.2472431186777078</v>
      </c>
      <c r="W415">
        <f t="shared" si="266"/>
        <v>1.5867510731376886E-3</v>
      </c>
      <c r="X415">
        <f t="shared" si="267"/>
        <v>9.9177534263419085E-4</v>
      </c>
      <c r="Y415">
        <f t="shared" si="268"/>
        <v>0</v>
      </c>
      <c r="Z415">
        <f t="shared" si="269"/>
        <v>31.213134841169666</v>
      </c>
      <c r="AA415">
        <f t="shared" si="270"/>
        <v>30.806093103448301</v>
      </c>
      <c r="AB415">
        <f t="shared" si="271"/>
        <v>4.46173958591491</v>
      </c>
      <c r="AC415">
        <f t="shared" si="272"/>
        <v>71.261596956057048</v>
      </c>
      <c r="AD415">
        <f t="shared" si="273"/>
        <v>3.2553860565467785</v>
      </c>
      <c r="AE415">
        <f t="shared" si="274"/>
        <v>4.5682193433781579</v>
      </c>
      <c r="AF415">
        <f t="shared" si="275"/>
        <v>1.2063535293681316</v>
      </c>
      <c r="AG415">
        <f t="shared" si="276"/>
        <v>-0.88469625481933478</v>
      </c>
      <c r="AH415">
        <f t="shared" si="277"/>
        <v>50.118642967081975</v>
      </c>
      <c r="AI415">
        <f t="shared" si="278"/>
        <v>5.0088362033372809</v>
      </c>
      <c r="AJ415">
        <f t="shared" si="279"/>
        <v>54.242782915599918</v>
      </c>
      <c r="AK415">
        <v>-4.11095691709479E-2</v>
      </c>
      <c r="AL415">
        <v>4.6149092790447002E-2</v>
      </c>
      <c r="AM415">
        <v>3.4502930520891502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51692.782754614818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-0.17086382928388077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1582065706.0310299</v>
      </c>
      <c r="BY415">
        <v>400.262</v>
      </c>
      <c r="BZ415">
        <v>399.98286206896603</v>
      </c>
      <c r="CA415">
        <v>32.791265517241399</v>
      </c>
      <c r="CB415">
        <v>32.7580034482759</v>
      </c>
      <c r="CC415">
        <v>350.00786206896498</v>
      </c>
      <c r="CD415">
        <v>99.076041379310396</v>
      </c>
      <c r="CE415">
        <v>0.19997024137930999</v>
      </c>
      <c r="CF415">
        <v>31.219772413793098</v>
      </c>
      <c r="CG415">
        <v>30.806093103448301</v>
      </c>
      <c r="CH415">
        <v>999.9</v>
      </c>
      <c r="CI415">
        <v>0</v>
      </c>
      <c r="CJ415">
        <v>0</v>
      </c>
      <c r="CK415">
        <v>10006.225862069001</v>
      </c>
      <c r="CL415">
        <v>0</v>
      </c>
      <c r="CM415">
        <v>0.21165100000000001</v>
      </c>
      <c r="CN415">
        <v>0</v>
      </c>
      <c r="CO415">
        <v>0</v>
      </c>
      <c r="CP415">
        <v>0</v>
      </c>
      <c r="CQ415">
        <v>0</v>
      </c>
      <c r="CR415">
        <v>-1.2379310344827601</v>
      </c>
      <c r="CS415">
        <v>0</v>
      </c>
      <c r="CT415">
        <v>7.4689655172413802</v>
      </c>
      <c r="CU415">
        <v>-2.0758620689655198</v>
      </c>
      <c r="CV415">
        <v>38.25</v>
      </c>
      <c r="CW415">
        <v>43.436999999999998</v>
      </c>
      <c r="CX415">
        <v>40.989137931034499</v>
      </c>
      <c r="CY415">
        <v>42.040620689655199</v>
      </c>
      <c r="CZ415">
        <v>39.436999999999998</v>
      </c>
      <c r="DA415">
        <v>0</v>
      </c>
      <c r="DB415">
        <v>0</v>
      </c>
      <c r="DC415">
        <v>0</v>
      </c>
      <c r="DD415">
        <v>1582065717.5</v>
      </c>
      <c r="DE415">
        <v>-1.6153846153846201</v>
      </c>
      <c r="DF415">
        <v>-12.724786715708699</v>
      </c>
      <c r="DG415">
        <v>9.4905981311461503</v>
      </c>
      <c r="DH415">
        <v>7.1</v>
      </c>
      <c r="DI415">
        <v>15</v>
      </c>
      <c r="DJ415">
        <v>100</v>
      </c>
      <c r="DK415">
        <v>100</v>
      </c>
      <c r="DL415">
        <v>2.6880000000000002</v>
      </c>
      <c r="DM415">
        <v>0.52800000000000002</v>
      </c>
      <c r="DN415">
        <v>2</v>
      </c>
      <c r="DO415">
        <v>343.31400000000002</v>
      </c>
      <c r="DP415">
        <v>688.61</v>
      </c>
      <c r="DQ415">
        <v>31.000299999999999</v>
      </c>
      <c r="DR415">
        <v>30.100200000000001</v>
      </c>
      <c r="DS415">
        <v>30.0001</v>
      </c>
      <c r="DT415">
        <v>30.054500000000001</v>
      </c>
      <c r="DU415">
        <v>30.069800000000001</v>
      </c>
      <c r="DV415">
        <v>21.091799999999999</v>
      </c>
      <c r="DW415">
        <v>9.9838000000000005</v>
      </c>
      <c r="DX415">
        <v>100</v>
      </c>
      <c r="DY415">
        <v>31</v>
      </c>
      <c r="DZ415">
        <v>400</v>
      </c>
      <c r="EA415">
        <v>32.821599999999997</v>
      </c>
      <c r="EB415">
        <v>100.289</v>
      </c>
      <c r="EC415">
        <v>100.71</v>
      </c>
    </row>
    <row r="416" spans="1:133" x14ac:dyDescent="0.35">
      <c r="A416">
        <v>400</v>
      </c>
      <c r="B416">
        <v>1582065719.0999999</v>
      </c>
      <c r="C416">
        <v>2014.0999999046301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1582065711.0310299</v>
      </c>
      <c r="O416">
        <f t="shared" si="258"/>
        <v>1.9928423945649822E-5</v>
      </c>
      <c r="P416">
        <f t="shared" si="259"/>
        <v>-0.16278731956836648</v>
      </c>
      <c r="Q416">
        <f t="shared" si="260"/>
        <v>400.23520689655197</v>
      </c>
      <c r="R416">
        <f t="shared" si="261"/>
        <v>555.73624824412832</v>
      </c>
      <c r="S416">
        <f t="shared" si="262"/>
        <v>55.171290196633535</v>
      </c>
      <c r="T416">
        <f t="shared" si="263"/>
        <v>39.733763662828764</v>
      </c>
      <c r="U416">
        <f t="shared" si="264"/>
        <v>1.5774865535300114E-3</v>
      </c>
      <c r="V416">
        <f t="shared" si="265"/>
        <v>2.2469006653416028</v>
      </c>
      <c r="W416">
        <f t="shared" si="266"/>
        <v>1.5768715295452708E-3</v>
      </c>
      <c r="X416">
        <f t="shared" si="267"/>
        <v>9.8559994210459115E-4</v>
      </c>
      <c r="Y416">
        <f t="shared" si="268"/>
        <v>0</v>
      </c>
      <c r="Z416">
        <f t="shared" si="269"/>
        <v>31.213474392433547</v>
      </c>
      <c r="AA416">
        <f t="shared" si="270"/>
        <v>30.8038275862069</v>
      </c>
      <c r="AB416">
        <f t="shared" si="271"/>
        <v>4.4611624537548504</v>
      </c>
      <c r="AC416">
        <f t="shared" si="272"/>
        <v>71.2580039651058</v>
      </c>
      <c r="AD416">
        <f t="shared" si="273"/>
        <v>3.255276873825605</v>
      </c>
      <c r="AE416">
        <f t="shared" si="274"/>
        <v>4.5682964617135156</v>
      </c>
      <c r="AF416">
        <f t="shared" si="275"/>
        <v>1.2058855799292454</v>
      </c>
      <c r="AG416">
        <f t="shared" si="276"/>
        <v>-0.87884349600315714</v>
      </c>
      <c r="AH416">
        <f t="shared" si="277"/>
        <v>50.421361467384926</v>
      </c>
      <c r="AI416">
        <f t="shared" si="278"/>
        <v>5.0398088459899926</v>
      </c>
      <c r="AJ416">
        <f t="shared" si="279"/>
        <v>54.582326817371765</v>
      </c>
      <c r="AK416">
        <v>-4.1100360662678199E-2</v>
      </c>
      <c r="AL416">
        <v>4.6138755433204698E-2</v>
      </c>
      <c r="AM416">
        <v>3.4496811165987902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51681.627731993671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-0.16278731956836648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1582065711.0310299</v>
      </c>
      <c r="BY416">
        <v>400.23520689655197</v>
      </c>
      <c r="BZ416">
        <v>399.96982758620697</v>
      </c>
      <c r="CA416">
        <v>32.790158620689702</v>
      </c>
      <c r="CB416">
        <v>32.757117241379298</v>
      </c>
      <c r="CC416">
        <v>350.015068965517</v>
      </c>
      <c r="CD416">
        <v>99.076034482758601</v>
      </c>
      <c r="CE416">
        <v>0.199998655172414</v>
      </c>
      <c r="CF416">
        <v>31.2200689655172</v>
      </c>
      <c r="CG416">
        <v>30.8038275862069</v>
      </c>
      <c r="CH416">
        <v>999.9</v>
      </c>
      <c r="CI416">
        <v>0</v>
      </c>
      <c r="CJ416">
        <v>0</v>
      </c>
      <c r="CK416">
        <v>10003.985172413801</v>
      </c>
      <c r="CL416">
        <v>0</v>
      </c>
      <c r="CM416">
        <v>0.21165100000000001</v>
      </c>
      <c r="CN416">
        <v>0</v>
      </c>
      <c r="CO416">
        <v>0</v>
      </c>
      <c r="CP416">
        <v>0</v>
      </c>
      <c r="CQ416">
        <v>0</v>
      </c>
      <c r="CR416">
        <v>-0.972413793103448</v>
      </c>
      <c r="CS416">
        <v>0</v>
      </c>
      <c r="CT416">
        <v>7.6310344827586203</v>
      </c>
      <c r="CU416">
        <v>-2.1448275862069002</v>
      </c>
      <c r="CV416">
        <v>38.25</v>
      </c>
      <c r="CW416">
        <v>43.436999999999998</v>
      </c>
      <c r="CX416">
        <v>40.9761034482759</v>
      </c>
      <c r="CY416">
        <v>42.053448275862102</v>
      </c>
      <c r="CZ416">
        <v>39.436999999999998</v>
      </c>
      <c r="DA416">
        <v>0</v>
      </c>
      <c r="DB416">
        <v>0</v>
      </c>
      <c r="DC416">
        <v>0</v>
      </c>
      <c r="DD416">
        <v>1582065722.3</v>
      </c>
      <c r="DE416">
        <v>-1.3846153846153799</v>
      </c>
      <c r="DF416">
        <v>0.32820462065608003</v>
      </c>
      <c r="DG416">
        <v>19.644444255115602</v>
      </c>
      <c r="DH416">
        <v>6.9461538461538499</v>
      </c>
      <c r="DI416">
        <v>15</v>
      </c>
      <c r="DJ416">
        <v>100</v>
      </c>
      <c r="DK416">
        <v>100</v>
      </c>
      <c r="DL416">
        <v>2.6880000000000002</v>
      </c>
      <c r="DM416">
        <v>0.52800000000000002</v>
      </c>
      <c r="DN416">
        <v>2</v>
      </c>
      <c r="DO416">
        <v>343.30200000000002</v>
      </c>
      <c r="DP416">
        <v>688.82</v>
      </c>
      <c r="DQ416">
        <v>31.000299999999999</v>
      </c>
      <c r="DR416">
        <v>30.100200000000001</v>
      </c>
      <c r="DS416">
        <v>30</v>
      </c>
      <c r="DT416">
        <v>30.052299999999999</v>
      </c>
      <c r="DU416">
        <v>30.069800000000001</v>
      </c>
      <c r="DV416">
        <v>21.089200000000002</v>
      </c>
      <c r="DW416">
        <v>9.7064199999999996</v>
      </c>
      <c r="DX416">
        <v>100</v>
      </c>
      <c r="DY416">
        <v>31</v>
      </c>
      <c r="DZ416">
        <v>400</v>
      </c>
      <c r="EA416">
        <v>32.826500000000003</v>
      </c>
      <c r="EB416">
        <v>100.29</v>
      </c>
      <c r="EC416">
        <v>100.70699999999999</v>
      </c>
    </row>
    <row r="417" spans="1:133" x14ac:dyDescent="0.35">
      <c r="A417">
        <v>401</v>
      </c>
      <c r="B417">
        <v>1582065724.0999999</v>
      </c>
      <c r="C417">
        <v>2019.0999999046301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1582065716.0310299</v>
      </c>
      <c r="O417">
        <f t="shared" si="258"/>
        <v>1.7137061456929564E-5</v>
      </c>
      <c r="P417">
        <f t="shared" si="259"/>
        <v>-0.1550495635309915</v>
      </c>
      <c r="Q417">
        <f t="shared" si="260"/>
        <v>400.24027586206898</v>
      </c>
      <c r="R417">
        <f t="shared" si="261"/>
        <v>573.36163293631705</v>
      </c>
      <c r="S417">
        <f t="shared" si="262"/>
        <v>56.921413536251656</v>
      </c>
      <c r="T417">
        <f t="shared" si="263"/>
        <v>39.734507765256559</v>
      </c>
      <c r="U417">
        <f t="shared" si="264"/>
        <v>1.3562679779765185E-3</v>
      </c>
      <c r="V417">
        <f t="shared" si="265"/>
        <v>2.2471275234313062</v>
      </c>
      <c r="W417">
        <f t="shared" si="266"/>
        <v>1.3558133736649338E-3</v>
      </c>
      <c r="X417">
        <f t="shared" si="267"/>
        <v>8.4742418923646119E-4</v>
      </c>
      <c r="Y417">
        <f t="shared" si="268"/>
        <v>0</v>
      </c>
      <c r="Z417">
        <f t="shared" si="269"/>
        <v>31.215098614311511</v>
      </c>
      <c r="AA417">
        <f t="shared" si="270"/>
        <v>30.804410344827598</v>
      </c>
      <c r="AB417">
        <f t="shared" si="271"/>
        <v>4.4613109031508555</v>
      </c>
      <c r="AC417">
        <f t="shared" si="272"/>
        <v>71.254629870735513</v>
      </c>
      <c r="AD417">
        <f t="shared" si="273"/>
        <v>3.2552524468617134</v>
      </c>
      <c r="AE417">
        <f t="shared" si="274"/>
        <v>4.5684785013509064</v>
      </c>
      <c r="AF417">
        <f t="shared" si="275"/>
        <v>1.2060584562891421</v>
      </c>
      <c r="AG417">
        <f t="shared" si="276"/>
        <v>-0.7557444102505938</v>
      </c>
      <c r="AH417">
        <f t="shared" si="277"/>
        <v>50.440655712529839</v>
      </c>
      <c r="AI417">
        <f t="shared" si="278"/>
        <v>5.0412603009350621</v>
      </c>
      <c r="AJ417">
        <f t="shared" si="279"/>
        <v>54.726171603214311</v>
      </c>
      <c r="AK417">
        <v>-4.1106460694321098E-2</v>
      </c>
      <c r="AL417">
        <v>4.6145603253115897E-2</v>
      </c>
      <c r="AM417">
        <v>3.4500864889081702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51688.87859101098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-0.1550495635309915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1582065716.0310299</v>
      </c>
      <c r="BY417">
        <v>400.24027586206898</v>
      </c>
      <c r="BZ417">
        <v>399.98624137931</v>
      </c>
      <c r="CA417">
        <v>32.789713793103402</v>
      </c>
      <c r="CB417">
        <v>32.761299999999999</v>
      </c>
      <c r="CC417">
        <v>350.00906896551697</v>
      </c>
      <c r="CD417">
        <v>99.076675862068996</v>
      </c>
      <c r="CE417">
        <v>0.199959103448276</v>
      </c>
      <c r="CF417">
        <v>31.220768965517198</v>
      </c>
      <c r="CG417">
        <v>30.804410344827598</v>
      </c>
      <c r="CH417">
        <v>999.9</v>
      </c>
      <c r="CI417">
        <v>0</v>
      </c>
      <c r="CJ417">
        <v>0</v>
      </c>
      <c r="CK417">
        <v>10005.405172413801</v>
      </c>
      <c r="CL417">
        <v>0</v>
      </c>
      <c r="CM417">
        <v>0.21165100000000001</v>
      </c>
      <c r="CN417">
        <v>0</v>
      </c>
      <c r="CO417">
        <v>0</v>
      </c>
      <c r="CP417">
        <v>0</v>
      </c>
      <c r="CQ417">
        <v>0</v>
      </c>
      <c r="CR417">
        <v>-1.5137931034482801</v>
      </c>
      <c r="CS417">
        <v>0</v>
      </c>
      <c r="CT417">
        <v>9.3965517241379306</v>
      </c>
      <c r="CU417">
        <v>-2.0724137931034501</v>
      </c>
      <c r="CV417">
        <v>38.25</v>
      </c>
      <c r="CW417">
        <v>43.436999999999998</v>
      </c>
      <c r="CX417">
        <v>40.978275862068998</v>
      </c>
      <c r="CY417">
        <v>42.053448275862102</v>
      </c>
      <c r="CZ417">
        <v>39.436999999999998</v>
      </c>
      <c r="DA417">
        <v>0</v>
      </c>
      <c r="DB417">
        <v>0</v>
      </c>
      <c r="DC417">
        <v>0</v>
      </c>
      <c r="DD417">
        <v>1582065727.7</v>
      </c>
      <c r="DE417">
        <v>-1.32692307692308</v>
      </c>
      <c r="DF417">
        <v>30.485469744437101</v>
      </c>
      <c r="DG417">
        <v>12.8888888107218</v>
      </c>
      <c r="DH417">
        <v>9.2153846153846199</v>
      </c>
      <c r="DI417">
        <v>15</v>
      </c>
      <c r="DJ417">
        <v>100</v>
      </c>
      <c r="DK417">
        <v>100</v>
      </c>
      <c r="DL417">
        <v>2.6880000000000002</v>
      </c>
      <c r="DM417">
        <v>0.52800000000000002</v>
      </c>
      <c r="DN417">
        <v>2</v>
      </c>
      <c r="DO417">
        <v>343.16899999999998</v>
      </c>
      <c r="DP417">
        <v>688.89</v>
      </c>
      <c r="DQ417">
        <v>31.000299999999999</v>
      </c>
      <c r="DR417">
        <v>30.0976</v>
      </c>
      <c r="DS417">
        <v>30</v>
      </c>
      <c r="DT417">
        <v>30.0519</v>
      </c>
      <c r="DU417">
        <v>30.069800000000001</v>
      </c>
      <c r="DV417">
        <v>21.089700000000001</v>
      </c>
      <c r="DW417">
        <v>9.7064199999999996</v>
      </c>
      <c r="DX417">
        <v>100</v>
      </c>
      <c r="DY417">
        <v>31</v>
      </c>
      <c r="DZ417">
        <v>400</v>
      </c>
      <c r="EA417">
        <v>32.826999999999998</v>
      </c>
      <c r="EB417">
        <v>100.29</v>
      </c>
      <c r="EC417">
        <v>100.70699999999999</v>
      </c>
    </row>
    <row r="418" spans="1:133" x14ac:dyDescent="0.35">
      <c r="A418">
        <v>402</v>
      </c>
      <c r="B418">
        <v>1582065729.0999999</v>
      </c>
      <c r="C418">
        <v>2024.0999999046301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1582065721.0310299</v>
      </c>
      <c r="O418">
        <f t="shared" si="258"/>
        <v>5.9648788508690926E-6</v>
      </c>
      <c r="P418">
        <f t="shared" si="259"/>
        <v>-0.14533201020373132</v>
      </c>
      <c r="Q418">
        <f t="shared" si="260"/>
        <v>400.24734482758601</v>
      </c>
      <c r="R418">
        <f t="shared" si="261"/>
        <v>879.97903448075522</v>
      </c>
      <c r="S418">
        <f t="shared" si="262"/>
        <v>87.361565240571053</v>
      </c>
      <c r="T418">
        <f t="shared" si="263"/>
        <v>39.735304089548961</v>
      </c>
      <c r="U418">
        <f t="shared" si="264"/>
        <v>4.7202369029354456E-4</v>
      </c>
      <c r="V418">
        <f t="shared" si="265"/>
        <v>2.2473409129758264</v>
      </c>
      <c r="W418">
        <f t="shared" si="266"/>
        <v>4.7196861822342256E-4</v>
      </c>
      <c r="X418">
        <f t="shared" si="267"/>
        <v>2.9498533373709546E-4</v>
      </c>
      <c r="Y418">
        <f t="shared" si="268"/>
        <v>0</v>
      </c>
      <c r="Z418">
        <f t="shared" si="269"/>
        <v>31.219440291446336</v>
      </c>
      <c r="AA418">
        <f t="shared" si="270"/>
        <v>30.804693103448301</v>
      </c>
      <c r="AB418">
        <f t="shared" si="271"/>
        <v>4.4613829334023603</v>
      </c>
      <c r="AC418">
        <f t="shared" si="272"/>
        <v>71.256477474677993</v>
      </c>
      <c r="AD418">
        <f t="shared" si="273"/>
        <v>3.2554563494223263</v>
      </c>
      <c r="AE418">
        <f t="shared" si="274"/>
        <v>4.568646198626924</v>
      </c>
      <c r="AF418">
        <f t="shared" si="275"/>
        <v>1.2059265839800339</v>
      </c>
      <c r="AG418">
        <f t="shared" si="276"/>
        <v>-0.26305115732332701</v>
      </c>
      <c r="AH418">
        <f t="shared" si="277"/>
        <v>50.489313393799357</v>
      </c>
      <c r="AI418">
        <f t="shared" si="278"/>
        <v>5.0456673200050952</v>
      </c>
      <c r="AJ418">
        <f t="shared" si="279"/>
        <v>55.271929556481126</v>
      </c>
      <c r="AK418">
        <v>-4.1112199074036702E-2</v>
      </c>
      <c r="AL418">
        <v>4.6152045087056302E-2</v>
      </c>
      <c r="AM418">
        <v>3.4504678091188099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51695.692590233877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-0.14533201020373132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1582065721.0310299</v>
      </c>
      <c r="BY418">
        <v>400.24734482758601</v>
      </c>
      <c r="BZ418">
        <v>400.002310344828</v>
      </c>
      <c r="CA418">
        <v>32.791689655172398</v>
      </c>
      <c r="CB418">
        <v>32.781799999999997</v>
      </c>
      <c r="CC418">
        <v>350.01910344827598</v>
      </c>
      <c r="CD418">
        <v>99.076858620689706</v>
      </c>
      <c r="CE418">
        <v>0.20001255172413801</v>
      </c>
      <c r="CF418">
        <v>31.221413793103402</v>
      </c>
      <c r="CG418">
        <v>30.804693103448301</v>
      </c>
      <c r="CH418">
        <v>999.9</v>
      </c>
      <c r="CI418">
        <v>0</v>
      </c>
      <c r="CJ418">
        <v>0</v>
      </c>
      <c r="CK418">
        <v>10006.783448275901</v>
      </c>
      <c r="CL418">
        <v>0</v>
      </c>
      <c r="CM418">
        <v>0.21165100000000001</v>
      </c>
      <c r="CN418">
        <v>0</v>
      </c>
      <c r="CO418">
        <v>0</v>
      </c>
      <c r="CP418">
        <v>0</v>
      </c>
      <c r="CQ418">
        <v>0</v>
      </c>
      <c r="CR418">
        <v>-2.24827586206897</v>
      </c>
      <c r="CS418">
        <v>0</v>
      </c>
      <c r="CT418">
        <v>9.6620689655172391</v>
      </c>
      <c r="CU418">
        <v>-1.9034482758620701</v>
      </c>
      <c r="CV418">
        <v>38.25</v>
      </c>
      <c r="CW418">
        <v>43.436999999999998</v>
      </c>
      <c r="CX418">
        <v>40.960896551724097</v>
      </c>
      <c r="CY418">
        <v>42.059862068965501</v>
      </c>
      <c r="CZ418">
        <v>39.436999999999998</v>
      </c>
      <c r="DA418">
        <v>0</v>
      </c>
      <c r="DB418">
        <v>0</v>
      </c>
      <c r="DC418">
        <v>0</v>
      </c>
      <c r="DD418">
        <v>1582065732.5</v>
      </c>
      <c r="DE418">
        <v>-0.74615384615384595</v>
      </c>
      <c r="DF418">
        <v>-0.96410276417099605</v>
      </c>
      <c r="DG418">
        <v>3.84273475027189</v>
      </c>
      <c r="DH418">
        <v>9.7230769230769205</v>
      </c>
      <c r="DI418">
        <v>15</v>
      </c>
      <c r="DJ418">
        <v>100</v>
      </c>
      <c r="DK418">
        <v>100</v>
      </c>
      <c r="DL418">
        <v>2.6880000000000002</v>
      </c>
      <c r="DM418">
        <v>0.52800000000000002</v>
      </c>
      <c r="DN418">
        <v>2</v>
      </c>
      <c r="DO418">
        <v>343.18099999999998</v>
      </c>
      <c r="DP418">
        <v>688.87300000000005</v>
      </c>
      <c r="DQ418">
        <v>31.000299999999999</v>
      </c>
      <c r="DR418">
        <v>30.0976</v>
      </c>
      <c r="DS418">
        <v>30.0001</v>
      </c>
      <c r="DT418">
        <v>30.0519</v>
      </c>
      <c r="DU418">
        <v>30.068300000000001</v>
      </c>
      <c r="DV418">
        <v>21.092300000000002</v>
      </c>
      <c r="DW418">
        <v>9.7064199999999996</v>
      </c>
      <c r="DX418">
        <v>100</v>
      </c>
      <c r="DY418">
        <v>31</v>
      </c>
      <c r="DZ418">
        <v>400</v>
      </c>
      <c r="EA418">
        <v>32.822800000000001</v>
      </c>
      <c r="EB418">
        <v>100.288</v>
      </c>
      <c r="EC418">
        <v>100.70699999999999</v>
      </c>
    </row>
    <row r="419" spans="1:133" x14ac:dyDescent="0.35">
      <c r="A419">
        <v>403</v>
      </c>
      <c r="B419">
        <v>1582065734.0999999</v>
      </c>
      <c r="C419">
        <v>2029.0999999046301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1582065726.0310299</v>
      </c>
      <c r="O419">
        <f t="shared" si="258"/>
        <v>-4.3551294732507401E-6</v>
      </c>
      <c r="P419">
        <f t="shared" si="259"/>
        <v>-0.15182239818338489</v>
      </c>
      <c r="Q419">
        <f t="shared" si="260"/>
        <v>400.24217241379301</v>
      </c>
      <c r="R419">
        <f t="shared" si="261"/>
        <v>-305.60678697256492</v>
      </c>
      <c r="S419">
        <f t="shared" si="262"/>
        <v>-30.339813247407761</v>
      </c>
      <c r="T419">
        <f t="shared" si="263"/>
        <v>39.734957737903216</v>
      </c>
      <c r="U419">
        <f t="shared" si="264"/>
        <v>-3.4458902867830823E-4</v>
      </c>
      <c r="V419">
        <f t="shared" si="265"/>
        <v>2.2464485758927473</v>
      </c>
      <c r="W419">
        <f t="shared" si="266"/>
        <v>-3.4461839664492376E-4</v>
      </c>
      <c r="X419">
        <f t="shared" si="267"/>
        <v>-2.1538385916687792E-4</v>
      </c>
      <c r="Y419">
        <f t="shared" si="268"/>
        <v>0</v>
      </c>
      <c r="Z419">
        <f t="shared" si="269"/>
        <v>31.223724188014078</v>
      </c>
      <c r="AA419">
        <f t="shared" si="270"/>
        <v>30.8069689655172</v>
      </c>
      <c r="AB419">
        <f t="shared" si="271"/>
        <v>4.4619627259783572</v>
      </c>
      <c r="AC419">
        <f t="shared" si="272"/>
        <v>71.267271543282078</v>
      </c>
      <c r="AD419">
        <f t="shared" si="273"/>
        <v>3.2561105535908235</v>
      </c>
      <c r="AE419">
        <f t="shared" si="274"/>
        <v>4.5688721948802549</v>
      </c>
      <c r="AF419">
        <f t="shared" si="275"/>
        <v>1.2058521723875337</v>
      </c>
      <c r="AG419">
        <f t="shared" si="276"/>
        <v>0.19206120977035765</v>
      </c>
      <c r="AH419">
        <f t="shared" si="277"/>
        <v>50.298875934604773</v>
      </c>
      <c r="AI419">
        <f t="shared" si="278"/>
        <v>5.0287105835727264</v>
      </c>
      <c r="AJ419">
        <f t="shared" si="279"/>
        <v>55.519647727947856</v>
      </c>
      <c r="AK419">
        <v>-4.1088205994922897E-2</v>
      </c>
      <c r="AL419">
        <v>4.6125110753841903E-2</v>
      </c>
      <c r="AM419">
        <v>3.4488733271869201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51666.619730329126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-0.15182239818338489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1582065726.0310299</v>
      </c>
      <c r="BY419">
        <v>400.24217241379301</v>
      </c>
      <c r="BZ419">
        <v>399.97893103448303</v>
      </c>
      <c r="CA419">
        <v>32.798141379310302</v>
      </c>
      <c r="CB419">
        <v>32.805362068965501</v>
      </c>
      <c r="CC419">
        <v>350.01831034482802</v>
      </c>
      <c r="CD419">
        <v>99.077268965517206</v>
      </c>
      <c r="CE419">
        <v>0.20001982758620701</v>
      </c>
      <c r="CF419">
        <v>31.2222827586207</v>
      </c>
      <c r="CG419">
        <v>30.8069689655172</v>
      </c>
      <c r="CH419">
        <v>999.9</v>
      </c>
      <c r="CI419">
        <v>0</v>
      </c>
      <c r="CJ419">
        <v>0</v>
      </c>
      <c r="CK419">
        <v>10000.902068965501</v>
      </c>
      <c r="CL419">
        <v>0</v>
      </c>
      <c r="CM419">
        <v>0.21165100000000001</v>
      </c>
      <c r="CN419">
        <v>0</v>
      </c>
      <c r="CO419">
        <v>0</v>
      </c>
      <c r="CP419">
        <v>0</v>
      </c>
      <c r="CQ419">
        <v>0</v>
      </c>
      <c r="CR419">
        <v>-2.0172413793103399</v>
      </c>
      <c r="CS419">
        <v>0</v>
      </c>
      <c r="CT419">
        <v>7.9448275862069</v>
      </c>
      <c r="CU419">
        <v>-2.2000000000000002</v>
      </c>
      <c r="CV419">
        <v>38.25</v>
      </c>
      <c r="CW419">
        <v>43.436999999999998</v>
      </c>
      <c r="CX419">
        <v>40.969586206896601</v>
      </c>
      <c r="CY419">
        <v>42.057724137930997</v>
      </c>
      <c r="CZ419">
        <v>39.436999999999998</v>
      </c>
      <c r="DA419">
        <v>0</v>
      </c>
      <c r="DB419">
        <v>0</v>
      </c>
      <c r="DC419">
        <v>0</v>
      </c>
      <c r="DD419">
        <v>1582065737.3</v>
      </c>
      <c r="DE419">
        <v>-1.10769230769231</v>
      </c>
      <c r="DF419">
        <v>4.7863192387150602E-2</v>
      </c>
      <c r="DG419">
        <v>-16.632478425407498</v>
      </c>
      <c r="DH419">
        <v>8.75</v>
      </c>
      <c r="DI419">
        <v>15</v>
      </c>
      <c r="DJ419">
        <v>100</v>
      </c>
      <c r="DK419">
        <v>100</v>
      </c>
      <c r="DL419">
        <v>2.6880000000000002</v>
      </c>
      <c r="DM419">
        <v>0.52800000000000002</v>
      </c>
      <c r="DN419">
        <v>2</v>
      </c>
      <c r="DO419">
        <v>343.33600000000001</v>
      </c>
      <c r="DP419">
        <v>688.76400000000001</v>
      </c>
      <c r="DQ419">
        <v>31.0001</v>
      </c>
      <c r="DR419">
        <v>30.0976</v>
      </c>
      <c r="DS419">
        <v>30</v>
      </c>
      <c r="DT419">
        <v>30.049700000000001</v>
      </c>
      <c r="DU419">
        <v>30.0672</v>
      </c>
      <c r="DV419">
        <v>21.0929</v>
      </c>
      <c r="DW419">
        <v>9.7064199999999996</v>
      </c>
      <c r="DX419">
        <v>100</v>
      </c>
      <c r="DY419">
        <v>31</v>
      </c>
      <c r="DZ419">
        <v>400</v>
      </c>
      <c r="EA419">
        <v>32.822800000000001</v>
      </c>
      <c r="EB419">
        <v>100.28700000000001</v>
      </c>
      <c r="EC419">
        <v>100.70699999999999</v>
      </c>
    </row>
    <row r="420" spans="1:133" x14ac:dyDescent="0.35">
      <c r="A420">
        <v>404</v>
      </c>
      <c r="B420">
        <v>1582065739.0999999</v>
      </c>
      <c r="C420">
        <v>2034.0999999046301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1582065731.0310299</v>
      </c>
      <c r="O420">
        <f t="shared" si="258"/>
        <v>-1.0889852045484591E-5</v>
      </c>
      <c r="P420">
        <f t="shared" si="259"/>
        <v>-0.1410579265917285</v>
      </c>
      <c r="Q420">
        <f t="shared" si="260"/>
        <v>400.22789655172397</v>
      </c>
      <c r="R420">
        <f t="shared" si="261"/>
        <v>133.050016024922</v>
      </c>
      <c r="S420">
        <f t="shared" si="262"/>
        <v>13.208893519847711</v>
      </c>
      <c r="T420">
        <f t="shared" si="263"/>
        <v>39.733686828223334</v>
      </c>
      <c r="U420">
        <f t="shared" si="264"/>
        <v>-8.6195937467663632E-4</v>
      </c>
      <c r="V420">
        <f t="shared" si="265"/>
        <v>2.2456472653951036</v>
      </c>
      <c r="W420">
        <f t="shared" si="266"/>
        <v>-8.6214322296055952E-4</v>
      </c>
      <c r="X420">
        <f t="shared" si="267"/>
        <v>-5.3882299347317883E-4</v>
      </c>
      <c r="Y420">
        <f t="shared" si="268"/>
        <v>0</v>
      </c>
      <c r="Z420">
        <f t="shared" si="269"/>
        <v>31.226074378678128</v>
      </c>
      <c r="AA420">
        <f t="shared" si="270"/>
        <v>30.808465517241402</v>
      </c>
      <c r="AB420">
        <f t="shared" si="271"/>
        <v>4.4623440192916943</v>
      </c>
      <c r="AC420">
        <f t="shared" si="272"/>
        <v>71.288320234963606</v>
      </c>
      <c r="AD420">
        <f t="shared" si="273"/>
        <v>3.2571067656581811</v>
      </c>
      <c r="AE420">
        <f t="shared" si="274"/>
        <v>4.5689206239155027</v>
      </c>
      <c r="AF420">
        <f t="shared" si="275"/>
        <v>1.2052372536335132</v>
      </c>
      <c r="AG420">
        <f t="shared" si="276"/>
        <v>0.48024247520587049</v>
      </c>
      <c r="AH420">
        <f t="shared" si="277"/>
        <v>50.122294317562755</v>
      </c>
      <c r="AI420">
        <f t="shared" si="278"/>
        <v>5.0128862461710613</v>
      </c>
      <c r="AJ420">
        <f t="shared" si="279"/>
        <v>55.615423038939689</v>
      </c>
      <c r="AK420">
        <v>-4.1066667740684598E-2</v>
      </c>
      <c r="AL420">
        <v>4.6100932176604797E-2</v>
      </c>
      <c r="AM420">
        <v>3.4474417110001201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51640.618197371186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-0.1410579265917285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1582065731.0310299</v>
      </c>
      <c r="BY420">
        <v>400.22789655172397</v>
      </c>
      <c r="BZ420">
        <v>399.97862068965497</v>
      </c>
      <c r="CA420">
        <v>32.808055172413802</v>
      </c>
      <c r="CB420">
        <v>32.826110344827597</v>
      </c>
      <c r="CC420">
        <v>350.01306896551699</v>
      </c>
      <c r="CD420">
        <v>99.077641379310407</v>
      </c>
      <c r="CE420">
        <v>0.200013103448276</v>
      </c>
      <c r="CF420">
        <v>31.222468965517201</v>
      </c>
      <c r="CG420">
        <v>30.808465517241402</v>
      </c>
      <c r="CH420">
        <v>999.9</v>
      </c>
      <c r="CI420">
        <v>0</v>
      </c>
      <c r="CJ420">
        <v>0</v>
      </c>
      <c r="CK420">
        <v>9995.6220689655202</v>
      </c>
      <c r="CL420">
        <v>0</v>
      </c>
      <c r="CM420">
        <v>0.21165100000000001</v>
      </c>
      <c r="CN420">
        <v>0</v>
      </c>
      <c r="CO420">
        <v>0</v>
      </c>
      <c r="CP420">
        <v>0</v>
      </c>
      <c r="CQ420">
        <v>0</v>
      </c>
      <c r="CR420">
        <v>-3.2206896551724098</v>
      </c>
      <c r="CS420">
        <v>0</v>
      </c>
      <c r="CT420">
        <v>7</v>
      </c>
      <c r="CU420">
        <v>-2.2999999999999998</v>
      </c>
      <c r="CV420">
        <v>38.25</v>
      </c>
      <c r="CW420">
        <v>43.436999999999998</v>
      </c>
      <c r="CX420">
        <v>40.967413793103397</v>
      </c>
      <c r="CY420">
        <v>42.057724137930997</v>
      </c>
      <c r="CZ420">
        <v>39.436999999999998</v>
      </c>
      <c r="DA420">
        <v>0</v>
      </c>
      <c r="DB420">
        <v>0</v>
      </c>
      <c r="DC420">
        <v>0</v>
      </c>
      <c r="DD420">
        <v>1582065742.7</v>
      </c>
      <c r="DE420">
        <v>-2.56153846153846</v>
      </c>
      <c r="DF420">
        <v>-15.370939843700601</v>
      </c>
      <c r="DG420">
        <v>-23.6512822088708</v>
      </c>
      <c r="DH420">
        <v>7.5846153846153896</v>
      </c>
      <c r="DI420">
        <v>15</v>
      </c>
      <c r="DJ420">
        <v>100</v>
      </c>
      <c r="DK420">
        <v>100</v>
      </c>
      <c r="DL420">
        <v>2.6880000000000002</v>
      </c>
      <c r="DM420">
        <v>0.52800000000000002</v>
      </c>
      <c r="DN420">
        <v>2</v>
      </c>
      <c r="DO420">
        <v>343.334</v>
      </c>
      <c r="DP420">
        <v>688.76400000000001</v>
      </c>
      <c r="DQ420">
        <v>31</v>
      </c>
      <c r="DR420">
        <v>30.094999999999999</v>
      </c>
      <c r="DS420">
        <v>30</v>
      </c>
      <c r="DT420">
        <v>30.049299999999999</v>
      </c>
      <c r="DU420">
        <v>30.0672</v>
      </c>
      <c r="DV420">
        <v>21.091899999999999</v>
      </c>
      <c r="DW420">
        <v>9.7064199999999996</v>
      </c>
      <c r="DX420">
        <v>100</v>
      </c>
      <c r="DY420">
        <v>31</v>
      </c>
      <c r="DZ420">
        <v>400</v>
      </c>
      <c r="EA420">
        <v>32.822800000000001</v>
      </c>
      <c r="EB420">
        <v>100.29</v>
      </c>
      <c r="EC420">
        <v>100.709</v>
      </c>
    </row>
    <row r="421" spans="1:133" x14ac:dyDescent="0.35">
      <c r="A421">
        <v>405</v>
      </c>
      <c r="B421">
        <v>1582065744.0999999</v>
      </c>
      <c r="C421">
        <v>2039.0999999046301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1582065736.0310299</v>
      </c>
      <c r="O421">
        <f t="shared" si="258"/>
        <v>-6.2061826647608098E-6</v>
      </c>
      <c r="P421">
        <f t="shared" si="259"/>
        <v>-0.13562991260193491</v>
      </c>
      <c r="Q421">
        <f t="shared" si="260"/>
        <v>400.222620689655</v>
      </c>
      <c r="R421">
        <f t="shared" si="261"/>
        <v>-44.857113055228638</v>
      </c>
      <c r="S421">
        <f t="shared" si="262"/>
        <v>-4.4533356145693856</v>
      </c>
      <c r="T421">
        <f t="shared" si="263"/>
        <v>39.733400771447634</v>
      </c>
      <c r="U421">
        <f t="shared" si="264"/>
        <v>-4.9148370110113475E-4</v>
      </c>
      <c r="V421">
        <f t="shared" si="265"/>
        <v>2.2437554372257464</v>
      </c>
      <c r="W421">
        <f t="shared" si="266"/>
        <v>-4.9154351846898952E-4</v>
      </c>
      <c r="X421">
        <f t="shared" si="267"/>
        <v>-3.072093242216155E-4</v>
      </c>
      <c r="Y421">
        <f t="shared" si="268"/>
        <v>0</v>
      </c>
      <c r="Z421">
        <f t="shared" si="269"/>
        <v>31.224956317232277</v>
      </c>
      <c r="AA421">
        <f t="shared" si="270"/>
        <v>30.811106896551699</v>
      </c>
      <c r="AB421">
        <f t="shared" si="271"/>
        <v>4.463017062462435</v>
      </c>
      <c r="AC421">
        <f t="shared" si="272"/>
        <v>71.312322547107129</v>
      </c>
      <c r="AD421">
        <f t="shared" si="273"/>
        <v>3.2582833576142431</v>
      </c>
      <c r="AE421">
        <f t="shared" si="274"/>
        <v>4.5690327298790514</v>
      </c>
      <c r="AF421">
        <f t="shared" si="275"/>
        <v>1.2047337048481919</v>
      </c>
      <c r="AG421">
        <f t="shared" si="276"/>
        <v>0.27369265551595173</v>
      </c>
      <c r="AH421">
        <f t="shared" si="277"/>
        <v>49.812694057897197</v>
      </c>
      <c r="AI421">
        <f t="shared" si="278"/>
        <v>4.9861982448171371</v>
      </c>
      <c r="AJ421">
        <f t="shared" si="279"/>
        <v>55.072584958230287</v>
      </c>
      <c r="AK421">
        <v>-4.1015845098848203E-2</v>
      </c>
      <c r="AL421">
        <v>4.6043879308835398E-2</v>
      </c>
      <c r="AM421">
        <v>3.4440625849312698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51579.243698976563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-0.13562991260193491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1582065736.0310299</v>
      </c>
      <c r="BY421">
        <v>400.222620689655</v>
      </c>
      <c r="BZ421">
        <v>399.98586206896601</v>
      </c>
      <c r="CA421">
        <v>32.819710344827598</v>
      </c>
      <c r="CB421">
        <v>32.83</v>
      </c>
      <c r="CC421">
        <v>350.01158620689699</v>
      </c>
      <c r="CD421">
        <v>99.0782517241379</v>
      </c>
      <c r="CE421">
        <v>0.19999672413793099</v>
      </c>
      <c r="CF421">
        <v>31.222899999999999</v>
      </c>
      <c r="CG421">
        <v>30.811106896551699</v>
      </c>
      <c r="CH421">
        <v>999.9</v>
      </c>
      <c r="CI421">
        <v>0</v>
      </c>
      <c r="CJ421">
        <v>0</v>
      </c>
      <c r="CK421">
        <v>9983.1903448275898</v>
      </c>
      <c r="CL421">
        <v>0</v>
      </c>
      <c r="CM421">
        <v>0.21165100000000001</v>
      </c>
      <c r="CN421">
        <v>0</v>
      </c>
      <c r="CO421">
        <v>0</v>
      </c>
      <c r="CP421">
        <v>0</v>
      </c>
      <c r="CQ421">
        <v>0</v>
      </c>
      <c r="CR421">
        <v>-2.1827586206896599</v>
      </c>
      <c r="CS421">
        <v>0</v>
      </c>
      <c r="CT421">
        <v>7.1931034482758598</v>
      </c>
      <c r="CU421">
        <v>-2.2724137931034498</v>
      </c>
      <c r="CV421">
        <v>38.25</v>
      </c>
      <c r="CW421">
        <v>43.436999999999998</v>
      </c>
      <c r="CX421">
        <v>40.969586206896601</v>
      </c>
      <c r="CY421">
        <v>42.057724137930997</v>
      </c>
      <c r="CZ421">
        <v>39.436999999999998</v>
      </c>
      <c r="DA421">
        <v>0</v>
      </c>
      <c r="DB421">
        <v>0</v>
      </c>
      <c r="DC421">
        <v>0</v>
      </c>
      <c r="DD421">
        <v>1582065747.5</v>
      </c>
      <c r="DE421">
        <v>-2.0499999999999998</v>
      </c>
      <c r="DF421">
        <v>5.6444447899047896</v>
      </c>
      <c r="DG421">
        <v>-9.4051282714063298</v>
      </c>
      <c r="DH421">
        <v>6.7884615384615401</v>
      </c>
      <c r="DI421">
        <v>15</v>
      </c>
      <c r="DJ421">
        <v>100</v>
      </c>
      <c r="DK421">
        <v>100</v>
      </c>
      <c r="DL421">
        <v>2.6880000000000002</v>
      </c>
      <c r="DM421">
        <v>0.52800000000000002</v>
      </c>
      <c r="DN421">
        <v>2</v>
      </c>
      <c r="DO421">
        <v>343.20299999999997</v>
      </c>
      <c r="DP421">
        <v>688.98800000000006</v>
      </c>
      <c r="DQ421">
        <v>31</v>
      </c>
      <c r="DR421">
        <v>30.094999999999999</v>
      </c>
      <c r="DS421">
        <v>30</v>
      </c>
      <c r="DT421">
        <v>30.049299999999999</v>
      </c>
      <c r="DU421">
        <v>30.064499999999999</v>
      </c>
      <c r="DV421">
        <v>21.0916</v>
      </c>
      <c r="DW421">
        <v>9.7064199999999996</v>
      </c>
      <c r="DX421">
        <v>100</v>
      </c>
      <c r="DY421">
        <v>31</v>
      </c>
      <c r="DZ421">
        <v>400</v>
      </c>
      <c r="EA421">
        <v>32.822800000000001</v>
      </c>
      <c r="EB421">
        <v>100.29</v>
      </c>
      <c r="EC421">
        <v>100.71</v>
      </c>
    </row>
    <row r="422" spans="1:133" x14ac:dyDescent="0.35">
      <c r="A422">
        <v>406</v>
      </c>
      <c r="B422">
        <v>1582065749.0999999</v>
      </c>
      <c r="C422">
        <v>2044.0999999046301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1582065741.0310299</v>
      </c>
      <c r="O422">
        <f t="shared" si="258"/>
        <v>2.2045947761972532E-7</v>
      </c>
      <c r="P422">
        <f t="shared" si="259"/>
        <v>-0.12830313918871938</v>
      </c>
      <c r="Q422">
        <f t="shared" si="260"/>
        <v>400.22965517241403</v>
      </c>
      <c r="R422">
        <f t="shared" si="261"/>
        <v>12027.582274565668</v>
      </c>
      <c r="S422">
        <f t="shared" si="262"/>
        <v>1194.0696442786862</v>
      </c>
      <c r="T422">
        <f t="shared" si="263"/>
        <v>39.73384434809558</v>
      </c>
      <c r="U422">
        <f t="shared" si="264"/>
        <v>1.7466909075216975E-5</v>
      </c>
      <c r="V422">
        <f t="shared" si="265"/>
        <v>2.245703194936266</v>
      </c>
      <c r="W422">
        <f t="shared" si="266"/>
        <v>1.7466833599850519E-5</v>
      </c>
      <c r="X422">
        <f t="shared" si="267"/>
        <v>1.0916777780869432E-5</v>
      </c>
      <c r="Y422">
        <f t="shared" si="268"/>
        <v>0</v>
      </c>
      <c r="Z422">
        <f t="shared" si="269"/>
        <v>31.222913218839754</v>
      </c>
      <c r="AA422">
        <f t="shared" si="270"/>
        <v>30.812727586206901</v>
      </c>
      <c r="AB422">
        <f t="shared" si="271"/>
        <v>4.4634300700615137</v>
      </c>
      <c r="AC422">
        <f t="shared" si="272"/>
        <v>71.330343972648919</v>
      </c>
      <c r="AD422">
        <f t="shared" si="273"/>
        <v>3.2591227557645852</v>
      </c>
      <c r="AE422">
        <f t="shared" si="274"/>
        <v>4.5690551513592466</v>
      </c>
      <c r="AF422">
        <f t="shared" si="275"/>
        <v>1.2043073142969285</v>
      </c>
      <c r="AG422">
        <f t="shared" si="276"/>
        <v>-9.7222629630298856E-3</v>
      </c>
      <c r="AH422">
        <f t="shared" si="277"/>
        <v>49.670155062201701</v>
      </c>
      <c r="AI422">
        <f t="shared" si="278"/>
        <v>4.9676597739474309</v>
      </c>
      <c r="AJ422">
        <f t="shared" si="279"/>
        <v>54.628092573186102</v>
      </c>
      <c r="AK422">
        <v>-4.1068170834502003E-2</v>
      </c>
      <c r="AL422">
        <v>4.6102619531093E-2</v>
      </c>
      <c r="AM422">
        <v>3.4475416277917801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51642.343224548938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-0.12830313918871938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1582065741.0310299</v>
      </c>
      <c r="BY422">
        <v>400.22965517241403</v>
      </c>
      <c r="BZ422">
        <v>400.00986206896602</v>
      </c>
      <c r="CA422">
        <v>32.828375862069002</v>
      </c>
      <c r="CB422">
        <v>32.828010344827597</v>
      </c>
      <c r="CC422">
        <v>350.00617241379302</v>
      </c>
      <c r="CD422">
        <v>99.077631034482707</v>
      </c>
      <c r="CE422">
        <v>0.19998079310344799</v>
      </c>
      <c r="CF422">
        <v>31.2229862068966</v>
      </c>
      <c r="CG422">
        <v>30.812727586206901</v>
      </c>
      <c r="CH422">
        <v>999.9</v>
      </c>
      <c r="CI422">
        <v>0</v>
      </c>
      <c r="CJ422">
        <v>0</v>
      </c>
      <c r="CK422">
        <v>9995.9889655172392</v>
      </c>
      <c r="CL422">
        <v>0</v>
      </c>
      <c r="CM422">
        <v>0.21165100000000001</v>
      </c>
      <c r="CN422">
        <v>0</v>
      </c>
      <c r="CO422">
        <v>0</v>
      </c>
      <c r="CP422">
        <v>0</v>
      </c>
      <c r="CQ422">
        <v>0</v>
      </c>
      <c r="CR422">
        <v>-0.84827586206896499</v>
      </c>
      <c r="CS422">
        <v>0</v>
      </c>
      <c r="CT422">
        <v>5.6655172413793098</v>
      </c>
      <c r="CU422">
        <v>-2.4068965517241399</v>
      </c>
      <c r="CV422">
        <v>38.25</v>
      </c>
      <c r="CW422">
        <v>43.436999999999998</v>
      </c>
      <c r="CX422">
        <v>40.958724137931</v>
      </c>
      <c r="CY422">
        <v>42.061999999999998</v>
      </c>
      <c r="CZ422">
        <v>39.436999999999998</v>
      </c>
      <c r="DA422">
        <v>0</v>
      </c>
      <c r="DB422">
        <v>0</v>
      </c>
      <c r="DC422">
        <v>0</v>
      </c>
      <c r="DD422">
        <v>1582065752.3</v>
      </c>
      <c r="DE422">
        <v>-1.05</v>
      </c>
      <c r="DF422">
        <v>21.528205453894401</v>
      </c>
      <c r="DG422">
        <v>-2.7350431647135101</v>
      </c>
      <c r="DH422">
        <v>5.4153846153846201</v>
      </c>
      <c r="DI422">
        <v>15</v>
      </c>
      <c r="DJ422">
        <v>100</v>
      </c>
      <c r="DK422">
        <v>100</v>
      </c>
      <c r="DL422">
        <v>2.6880000000000002</v>
      </c>
      <c r="DM422">
        <v>0.52800000000000002</v>
      </c>
      <c r="DN422">
        <v>2</v>
      </c>
      <c r="DO422">
        <v>343.26299999999998</v>
      </c>
      <c r="DP422">
        <v>688.80200000000002</v>
      </c>
      <c r="DQ422">
        <v>31.0001</v>
      </c>
      <c r="DR422">
        <v>30.094999999999999</v>
      </c>
      <c r="DS422">
        <v>30</v>
      </c>
      <c r="DT422">
        <v>30.0471</v>
      </c>
      <c r="DU422">
        <v>30.064499999999999</v>
      </c>
      <c r="DV422">
        <v>21.0943</v>
      </c>
      <c r="DW422">
        <v>9.7064199999999996</v>
      </c>
      <c r="DX422">
        <v>100</v>
      </c>
      <c r="DY422">
        <v>31</v>
      </c>
      <c r="DZ422">
        <v>400</v>
      </c>
      <c r="EA422">
        <v>32.822800000000001</v>
      </c>
      <c r="EB422">
        <v>100.285</v>
      </c>
      <c r="EC422">
        <v>100.71</v>
      </c>
    </row>
    <row r="423" spans="1:133" x14ac:dyDescent="0.35">
      <c r="A423">
        <v>407</v>
      </c>
      <c r="B423">
        <v>1582065754.0999999</v>
      </c>
      <c r="C423">
        <v>2049.0999999046298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1582065746.0310299</v>
      </c>
      <c r="O423">
        <f t="shared" si="258"/>
        <v>5.1663311266553287E-6</v>
      </c>
      <c r="P423">
        <f t="shared" si="259"/>
        <v>-0.14229310191581407</v>
      </c>
      <c r="Q423">
        <f t="shared" si="260"/>
        <v>400.23</v>
      </c>
      <c r="R423">
        <f t="shared" si="261"/>
        <v>942.80704502933861</v>
      </c>
      <c r="S423">
        <f t="shared" si="262"/>
        <v>93.599335640771216</v>
      </c>
      <c r="T423">
        <f t="shared" si="263"/>
        <v>39.733752840529661</v>
      </c>
      <c r="U423">
        <f t="shared" si="264"/>
        <v>4.094116319896094E-4</v>
      </c>
      <c r="V423">
        <f t="shared" si="265"/>
        <v>2.2472190749475178</v>
      </c>
      <c r="W423">
        <f t="shared" si="266"/>
        <v>4.0937019817040868E-4</v>
      </c>
      <c r="X423">
        <f t="shared" si="267"/>
        <v>2.5586009607781021E-4</v>
      </c>
      <c r="Y423">
        <f t="shared" si="268"/>
        <v>0</v>
      </c>
      <c r="Z423">
        <f t="shared" si="269"/>
        <v>31.221397515646643</v>
      </c>
      <c r="AA423">
        <f t="shared" si="270"/>
        <v>30.814413793103501</v>
      </c>
      <c r="AB423">
        <f t="shared" si="271"/>
        <v>4.4638598090519572</v>
      </c>
      <c r="AC423">
        <f t="shared" si="272"/>
        <v>71.342432753386504</v>
      </c>
      <c r="AD423">
        <f t="shared" si="273"/>
        <v>3.2596974933796412</v>
      </c>
      <c r="AE423">
        <f t="shared" si="274"/>
        <v>4.5690865415924709</v>
      </c>
      <c r="AF423">
        <f t="shared" si="275"/>
        <v>1.204162315672316</v>
      </c>
      <c r="AG423">
        <f t="shared" si="276"/>
        <v>-0.2278352026855</v>
      </c>
      <c r="AH423">
        <f t="shared" si="277"/>
        <v>49.514017426355132</v>
      </c>
      <c r="AI423">
        <f t="shared" si="278"/>
        <v>4.9487476443972342</v>
      </c>
      <c r="AJ423">
        <f t="shared" si="279"/>
        <v>54.234929868066864</v>
      </c>
      <c r="AK423">
        <v>-4.11089225981221E-2</v>
      </c>
      <c r="AL423">
        <v>4.61483669558072E-2</v>
      </c>
      <c r="AM423">
        <v>3.4502500867450698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51691.463288232517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-0.14229310191581407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1582065746.0310299</v>
      </c>
      <c r="BY423">
        <v>400.23</v>
      </c>
      <c r="BZ423">
        <v>399.989620689655</v>
      </c>
      <c r="CA423">
        <v>32.834268965517197</v>
      </c>
      <c r="CB423">
        <v>32.825703448275902</v>
      </c>
      <c r="CC423">
        <v>350.01027586206902</v>
      </c>
      <c r="CD423">
        <v>99.077293103448298</v>
      </c>
      <c r="CE423">
        <v>0.200004551724138</v>
      </c>
      <c r="CF423">
        <v>31.223106896551698</v>
      </c>
      <c r="CG423">
        <v>30.814413793103501</v>
      </c>
      <c r="CH423">
        <v>999.9</v>
      </c>
      <c r="CI423">
        <v>0</v>
      </c>
      <c r="CJ423">
        <v>0</v>
      </c>
      <c r="CK423">
        <v>10005.9420689655</v>
      </c>
      <c r="CL423">
        <v>0</v>
      </c>
      <c r="CM423">
        <v>0.21165100000000001</v>
      </c>
      <c r="CN423">
        <v>0</v>
      </c>
      <c r="CO423">
        <v>0</v>
      </c>
      <c r="CP423">
        <v>0</v>
      </c>
      <c r="CQ423">
        <v>0</v>
      </c>
      <c r="CR423">
        <v>-0.73793103448275799</v>
      </c>
      <c r="CS423">
        <v>0</v>
      </c>
      <c r="CT423">
        <v>7.0551724137931</v>
      </c>
      <c r="CU423">
        <v>-2.3344827586206902</v>
      </c>
      <c r="CV423">
        <v>38.25</v>
      </c>
      <c r="CW423">
        <v>43.436999999999998</v>
      </c>
      <c r="CX423">
        <v>40.956551724137903</v>
      </c>
      <c r="CY423">
        <v>42.061999999999998</v>
      </c>
      <c r="CZ423">
        <v>39.436999999999998</v>
      </c>
      <c r="DA423">
        <v>0</v>
      </c>
      <c r="DB423">
        <v>0</v>
      </c>
      <c r="DC423">
        <v>0</v>
      </c>
      <c r="DD423">
        <v>1582065757.7</v>
      </c>
      <c r="DE423">
        <v>-0.6</v>
      </c>
      <c r="DF423">
        <v>1.4358976932515599</v>
      </c>
      <c r="DG423">
        <v>5.00512790586939</v>
      </c>
      <c r="DH423">
        <v>6.8230769230769202</v>
      </c>
      <c r="DI423">
        <v>15</v>
      </c>
      <c r="DJ423">
        <v>100</v>
      </c>
      <c r="DK423">
        <v>100</v>
      </c>
      <c r="DL423">
        <v>2.6880000000000002</v>
      </c>
      <c r="DM423">
        <v>0.52800000000000002</v>
      </c>
      <c r="DN423">
        <v>2</v>
      </c>
      <c r="DO423">
        <v>343.24900000000002</v>
      </c>
      <c r="DP423">
        <v>688.77</v>
      </c>
      <c r="DQ423">
        <v>31.0001</v>
      </c>
      <c r="DR423">
        <v>30.093399999999999</v>
      </c>
      <c r="DS423">
        <v>30.0002</v>
      </c>
      <c r="DT423">
        <v>30.046700000000001</v>
      </c>
      <c r="DU423">
        <v>30.063700000000001</v>
      </c>
      <c r="DV423">
        <v>21.095600000000001</v>
      </c>
      <c r="DW423">
        <v>9.7064199999999996</v>
      </c>
      <c r="DX423">
        <v>100</v>
      </c>
      <c r="DY423">
        <v>31</v>
      </c>
      <c r="DZ423">
        <v>400</v>
      </c>
      <c r="EA423">
        <v>32.822800000000001</v>
      </c>
      <c r="EB423">
        <v>100.286</v>
      </c>
      <c r="EC423">
        <v>100.709</v>
      </c>
    </row>
    <row r="424" spans="1:133" x14ac:dyDescent="0.35">
      <c r="A424">
        <v>408</v>
      </c>
      <c r="B424">
        <v>1582065759.0999999</v>
      </c>
      <c r="C424">
        <v>2054.0999999046298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1582065751.0310299</v>
      </c>
      <c r="O424">
        <f t="shared" si="258"/>
        <v>8.3340184820871005E-6</v>
      </c>
      <c r="P424">
        <f t="shared" si="259"/>
        <v>-0.14800749939705618</v>
      </c>
      <c r="Q424">
        <f t="shared" si="260"/>
        <v>400.24103448275901</v>
      </c>
      <c r="R424">
        <f t="shared" si="261"/>
        <v>747.04314915867712</v>
      </c>
      <c r="S424">
        <f t="shared" si="262"/>
        <v>74.163752767209218</v>
      </c>
      <c r="T424">
        <f t="shared" si="263"/>
        <v>39.734488111029371</v>
      </c>
      <c r="U424">
        <f t="shared" si="264"/>
        <v>6.6088083190198163E-4</v>
      </c>
      <c r="V424">
        <f t="shared" si="265"/>
        <v>2.2470473993435429</v>
      </c>
      <c r="W424">
        <f t="shared" si="266"/>
        <v>6.6077286641648154E-4</v>
      </c>
      <c r="X424">
        <f t="shared" si="267"/>
        <v>4.1299274006896606E-4</v>
      </c>
      <c r="Y424">
        <f t="shared" si="268"/>
        <v>0</v>
      </c>
      <c r="Z424">
        <f t="shared" si="269"/>
        <v>31.219807852672915</v>
      </c>
      <c r="AA424">
        <f t="shared" si="270"/>
        <v>30.8127413793103</v>
      </c>
      <c r="AB424">
        <f t="shared" si="271"/>
        <v>4.463433585162667</v>
      </c>
      <c r="AC424">
        <f t="shared" si="272"/>
        <v>71.351537170722708</v>
      </c>
      <c r="AD424">
        <f t="shared" si="273"/>
        <v>3.2600130147348647</v>
      </c>
      <c r="AE424">
        <f t="shared" si="274"/>
        <v>4.568945735443144</v>
      </c>
      <c r="AF424">
        <f t="shared" si="275"/>
        <v>1.2034205704278023</v>
      </c>
      <c r="AG424">
        <f t="shared" si="276"/>
        <v>-0.36753021506004113</v>
      </c>
      <c r="AH424">
        <f t="shared" si="277"/>
        <v>49.647251524446801</v>
      </c>
      <c r="AI424">
        <f t="shared" si="278"/>
        <v>4.9623888263830693</v>
      </c>
      <c r="AJ424">
        <f t="shared" si="279"/>
        <v>54.242110135769828</v>
      </c>
      <c r="AK424">
        <v>-4.1104306158648699E-2</v>
      </c>
      <c r="AL424">
        <v>4.6143184598076002E-2</v>
      </c>
      <c r="AM424">
        <v>3.4499433134664401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51685.969110433762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-0.14800749939705618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1582065751.0310299</v>
      </c>
      <c r="BY424">
        <v>400.24103448275901</v>
      </c>
      <c r="BZ424">
        <v>399.99303448275901</v>
      </c>
      <c r="CA424">
        <v>32.837744827586199</v>
      </c>
      <c r="CB424">
        <v>32.823927586206899</v>
      </c>
      <c r="CC424">
        <v>350.01262068965502</v>
      </c>
      <c r="CD424">
        <v>99.076389655172406</v>
      </c>
      <c r="CE424">
        <v>0.200008034482759</v>
      </c>
      <c r="CF424">
        <v>31.222565517241399</v>
      </c>
      <c r="CG424">
        <v>30.8127413793103</v>
      </c>
      <c r="CH424">
        <v>999.9</v>
      </c>
      <c r="CI424">
        <v>0</v>
      </c>
      <c r="CJ424">
        <v>0</v>
      </c>
      <c r="CK424">
        <v>10004.9096551724</v>
      </c>
      <c r="CL424">
        <v>0</v>
      </c>
      <c r="CM424">
        <v>0.21165100000000001</v>
      </c>
      <c r="CN424">
        <v>0</v>
      </c>
      <c r="CO424">
        <v>0</v>
      </c>
      <c r="CP424">
        <v>0</v>
      </c>
      <c r="CQ424">
        <v>0</v>
      </c>
      <c r="CR424">
        <v>-0.23103448275862101</v>
      </c>
      <c r="CS424">
        <v>0</v>
      </c>
      <c r="CT424">
        <v>7.16206896551724</v>
      </c>
      <c r="CU424">
        <v>-2.1827586206896501</v>
      </c>
      <c r="CV424">
        <v>38.25</v>
      </c>
      <c r="CW424">
        <v>43.436999999999998</v>
      </c>
      <c r="CX424">
        <v>40.954379310344798</v>
      </c>
      <c r="CY424">
        <v>42.061999999999998</v>
      </c>
      <c r="CZ424">
        <v>39.436999999999998</v>
      </c>
      <c r="DA424">
        <v>0</v>
      </c>
      <c r="DB424">
        <v>0</v>
      </c>
      <c r="DC424">
        <v>0</v>
      </c>
      <c r="DD424">
        <v>1582065762.5</v>
      </c>
      <c r="DE424">
        <v>-0.79615384615384599</v>
      </c>
      <c r="DF424">
        <v>15.0940172540591</v>
      </c>
      <c r="DG424">
        <v>-5.4290599268095496</v>
      </c>
      <c r="DH424">
        <v>6.2153846153846199</v>
      </c>
      <c r="DI424">
        <v>15</v>
      </c>
      <c r="DJ424">
        <v>100</v>
      </c>
      <c r="DK424">
        <v>100</v>
      </c>
      <c r="DL424">
        <v>2.6880000000000002</v>
      </c>
      <c r="DM424">
        <v>0.52800000000000002</v>
      </c>
      <c r="DN424">
        <v>2</v>
      </c>
      <c r="DO424">
        <v>343.27100000000002</v>
      </c>
      <c r="DP424">
        <v>688.88599999999997</v>
      </c>
      <c r="DQ424">
        <v>31.0002</v>
      </c>
      <c r="DR424">
        <v>30.092300000000002</v>
      </c>
      <c r="DS424">
        <v>30</v>
      </c>
      <c r="DT424">
        <v>30.046399999999998</v>
      </c>
      <c r="DU424">
        <v>30.061900000000001</v>
      </c>
      <c r="DV424">
        <v>21.0913</v>
      </c>
      <c r="DW424">
        <v>9.7064199999999996</v>
      </c>
      <c r="DX424">
        <v>100</v>
      </c>
      <c r="DY424">
        <v>31</v>
      </c>
      <c r="DZ424">
        <v>400</v>
      </c>
      <c r="EA424">
        <v>32.822800000000001</v>
      </c>
      <c r="EB424">
        <v>100.28700000000001</v>
      </c>
      <c r="EC424">
        <v>100.71</v>
      </c>
    </row>
    <row r="425" spans="1:133" x14ac:dyDescent="0.35">
      <c r="A425">
        <v>409</v>
      </c>
      <c r="B425">
        <v>1582065764.0999999</v>
      </c>
      <c r="C425">
        <v>2059.0999999046298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1582065756.0310299</v>
      </c>
      <c r="O425">
        <f t="shared" si="258"/>
        <v>1.0497328173975069E-5</v>
      </c>
      <c r="P425">
        <f t="shared" si="259"/>
        <v>-0.14591945020417177</v>
      </c>
      <c r="Q425">
        <f t="shared" si="260"/>
        <v>400.25255172413802</v>
      </c>
      <c r="R425">
        <f t="shared" si="261"/>
        <v>669.98610213234599</v>
      </c>
      <c r="S425">
        <f t="shared" si="262"/>
        <v>66.513845973777109</v>
      </c>
      <c r="T425">
        <f t="shared" si="263"/>
        <v>39.735654950543605</v>
      </c>
      <c r="U425">
        <f t="shared" si="264"/>
        <v>8.3238807318804957E-4</v>
      </c>
      <c r="V425">
        <f t="shared" si="265"/>
        <v>2.2453221976068534</v>
      </c>
      <c r="W425">
        <f t="shared" si="266"/>
        <v>8.322166759050331E-4</v>
      </c>
      <c r="X425">
        <f t="shared" si="267"/>
        <v>5.2015081848305351E-4</v>
      </c>
      <c r="Y425">
        <f t="shared" si="268"/>
        <v>0</v>
      </c>
      <c r="Z425">
        <f t="shared" si="269"/>
        <v>31.219248225081575</v>
      </c>
      <c r="AA425">
        <f t="shared" si="270"/>
        <v>30.8142103448276</v>
      </c>
      <c r="AB425">
        <f t="shared" si="271"/>
        <v>4.4638079572413769</v>
      </c>
      <c r="AC425">
        <f t="shared" si="272"/>
        <v>71.356726744043215</v>
      </c>
      <c r="AD425">
        <f t="shared" si="273"/>
        <v>3.2602795616796456</v>
      </c>
      <c r="AE425">
        <f t="shared" si="274"/>
        <v>4.5689869903566036</v>
      </c>
      <c r="AF425">
        <f t="shared" si="275"/>
        <v>1.2035283955617313</v>
      </c>
      <c r="AG425">
        <f t="shared" si="276"/>
        <v>-0.46293217247230051</v>
      </c>
      <c r="AH425">
        <f t="shared" si="277"/>
        <v>49.450517167200154</v>
      </c>
      <c r="AI425">
        <f t="shared" si="278"/>
        <v>4.9465621179531887</v>
      </c>
      <c r="AJ425">
        <f t="shared" si="279"/>
        <v>53.934147112681039</v>
      </c>
      <c r="AK425">
        <v>-4.1057932283497897E-2</v>
      </c>
      <c r="AL425">
        <v>4.6091125860644601E-2</v>
      </c>
      <c r="AM425">
        <v>3.4468610046489099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51630.012306593555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-0.14591945020417177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1582065756.0310299</v>
      </c>
      <c r="BY425">
        <v>400.25255172413802</v>
      </c>
      <c r="BZ425">
        <v>400.00962068965498</v>
      </c>
      <c r="CA425">
        <v>32.840410344827603</v>
      </c>
      <c r="CB425">
        <v>32.823006896551703</v>
      </c>
      <c r="CC425">
        <v>350.02</v>
      </c>
      <c r="CD425">
        <v>99.076444827586201</v>
      </c>
      <c r="CE425">
        <v>0.20001144827586201</v>
      </c>
      <c r="CF425">
        <v>31.222724137930999</v>
      </c>
      <c r="CG425">
        <v>30.8142103448276</v>
      </c>
      <c r="CH425">
        <v>999.9</v>
      </c>
      <c r="CI425">
        <v>0</v>
      </c>
      <c r="CJ425">
        <v>0</v>
      </c>
      <c r="CK425">
        <v>9993.6165517241407</v>
      </c>
      <c r="CL425">
        <v>0</v>
      </c>
      <c r="CM425">
        <v>0.21165100000000001</v>
      </c>
      <c r="CN425">
        <v>0</v>
      </c>
      <c r="CO425">
        <v>0</v>
      </c>
      <c r="CP425">
        <v>0</v>
      </c>
      <c r="CQ425">
        <v>0</v>
      </c>
      <c r="CR425">
        <v>-1.0931034482758599</v>
      </c>
      <c r="CS425">
        <v>0</v>
      </c>
      <c r="CT425">
        <v>7.4586206896551701</v>
      </c>
      <c r="CU425">
        <v>-2.3689655172413802</v>
      </c>
      <c r="CV425">
        <v>38.25</v>
      </c>
      <c r="CW425">
        <v>43.436999999999998</v>
      </c>
      <c r="CX425">
        <v>40.956551724137903</v>
      </c>
      <c r="CY425">
        <v>42.061999999999998</v>
      </c>
      <c r="CZ425">
        <v>39.436999999999998</v>
      </c>
      <c r="DA425">
        <v>0</v>
      </c>
      <c r="DB425">
        <v>0</v>
      </c>
      <c r="DC425">
        <v>0</v>
      </c>
      <c r="DD425">
        <v>1582065767.3</v>
      </c>
      <c r="DE425">
        <v>-1.0230769230769201</v>
      </c>
      <c r="DF425">
        <v>1.2854701060915299</v>
      </c>
      <c r="DG425">
        <v>-13.1555554773257</v>
      </c>
      <c r="DH425">
        <v>7.2846153846153801</v>
      </c>
      <c r="DI425">
        <v>15</v>
      </c>
      <c r="DJ425">
        <v>100</v>
      </c>
      <c r="DK425">
        <v>100</v>
      </c>
      <c r="DL425">
        <v>2.6880000000000002</v>
      </c>
      <c r="DM425">
        <v>0.52800000000000002</v>
      </c>
      <c r="DN425">
        <v>2</v>
      </c>
      <c r="DO425">
        <v>343.2</v>
      </c>
      <c r="DP425">
        <v>688.93299999999999</v>
      </c>
      <c r="DQ425">
        <v>31.000299999999999</v>
      </c>
      <c r="DR425">
        <v>30.092300000000002</v>
      </c>
      <c r="DS425">
        <v>30.0001</v>
      </c>
      <c r="DT425">
        <v>30.0441</v>
      </c>
      <c r="DU425">
        <v>30.061900000000001</v>
      </c>
      <c r="DV425">
        <v>21.092700000000001</v>
      </c>
      <c r="DW425">
        <v>9.7064199999999996</v>
      </c>
      <c r="DX425">
        <v>100</v>
      </c>
      <c r="DY425">
        <v>31</v>
      </c>
      <c r="DZ425">
        <v>400</v>
      </c>
      <c r="EA425">
        <v>32.822800000000001</v>
      </c>
      <c r="EB425">
        <v>100.288</v>
      </c>
      <c r="EC425">
        <v>100.709</v>
      </c>
    </row>
    <row r="426" spans="1:133" x14ac:dyDescent="0.35">
      <c r="A426">
        <v>410</v>
      </c>
      <c r="B426">
        <v>1582065769.0999999</v>
      </c>
      <c r="C426">
        <v>2064.0999999046298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1582065761.0310299</v>
      </c>
      <c r="O426">
        <f t="shared" si="258"/>
        <v>1.2100800786155572E-5</v>
      </c>
      <c r="P426">
        <f t="shared" si="259"/>
        <v>-0.15404247958209205</v>
      </c>
      <c r="Q426">
        <f t="shared" si="260"/>
        <v>400.269896551724</v>
      </c>
      <c r="R426">
        <f t="shared" si="261"/>
        <v>646.43928987269339</v>
      </c>
      <c r="S426">
        <f t="shared" si="262"/>
        <v>64.175687107460902</v>
      </c>
      <c r="T426">
        <f t="shared" si="263"/>
        <v>39.737058130699289</v>
      </c>
      <c r="U426">
        <f t="shared" si="264"/>
        <v>9.6024631332074044E-4</v>
      </c>
      <c r="V426">
        <f t="shared" si="265"/>
        <v>2.244306045902805</v>
      </c>
      <c r="W426">
        <f t="shared" si="266"/>
        <v>9.6001812193901865E-4</v>
      </c>
      <c r="X426">
        <f t="shared" si="267"/>
        <v>6.0003182327593311E-4</v>
      </c>
      <c r="Y426">
        <f t="shared" si="268"/>
        <v>0</v>
      </c>
      <c r="Z426">
        <f t="shared" si="269"/>
        <v>31.219053560907653</v>
      </c>
      <c r="AA426">
        <f t="shared" si="270"/>
        <v>30.8117862068965</v>
      </c>
      <c r="AB426">
        <f t="shared" si="271"/>
        <v>4.4631901701054968</v>
      </c>
      <c r="AC426">
        <f t="shared" si="272"/>
        <v>71.360655711770804</v>
      </c>
      <c r="AD426">
        <f t="shared" si="273"/>
        <v>3.2605217960003996</v>
      </c>
      <c r="AE426">
        <f t="shared" si="274"/>
        <v>4.5690748823410585</v>
      </c>
      <c r="AF426">
        <f t="shared" si="275"/>
        <v>1.2026683741050972</v>
      </c>
      <c r="AG426">
        <f t="shared" si="276"/>
        <v>-0.53364531466946075</v>
      </c>
      <c r="AH426">
        <f t="shared" si="277"/>
        <v>49.762334260336502</v>
      </c>
      <c r="AI426">
        <f t="shared" si="278"/>
        <v>4.9799558932968955</v>
      </c>
      <c r="AJ426">
        <f t="shared" si="279"/>
        <v>54.208644838963934</v>
      </c>
      <c r="AK426">
        <v>-4.1030632847453702E-2</v>
      </c>
      <c r="AL426">
        <v>4.6060479852123103E-2</v>
      </c>
      <c r="AM426">
        <v>3.4450459492983998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51597.00442706899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-0.15404247958209205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1582065761.0310299</v>
      </c>
      <c r="BY426">
        <v>400.269896551724</v>
      </c>
      <c r="BZ426">
        <v>400.01413793103501</v>
      </c>
      <c r="CA426">
        <v>32.843113793103399</v>
      </c>
      <c r="CB426">
        <v>32.823051724137898</v>
      </c>
      <c r="CC426">
        <v>350.01493103448303</v>
      </c>
      <c r="CD426">
        <v>99.075668965517195</v>
      </c>
      <c r="CE426">
        <v>0.19999096551724099</v>
      </c>
      <c r="CF426">
        <v>31.223062068965501</v>
      </c>
      <c r="CG426">
        <v>30.8117862068965</v>
      </c>
      <c r="CH426">
        <v>999.9</v>
      </c>
      <c r="CI426">
        <v>0</v>
      </c>
      <c r="CJ426">
        <v>0</v>
      </c>
      <c r="CK426">
        <v>9987.0499999999993</v>
      </c>
      <c r="CL426">
        <v>0</v>
      </c>
      <c r="CM426">
        <v>0.21165100000000001</v>
      </c>
      <c r="CN426">
        <v>0</v>
      </c>
      <c r="CO426">
        <v>0</v>
      </c>
      <c r="CP426">
        <v>0</v>
      </c>
      <c r="CQ426">
        <v>0</v>
      </c>
      <c r="CR426">
        <v>-0.12758620689655201</v>
      </c>
      <c r="CS426">
        <v>0</v>
      </c>
      <c r="CT426">
        <v>8.0827586206896598</v>
      </c>
      <c r="CU426">
        <v>-1.99655172413793</v>
      </c>
      <c r="CV426">
        <v>38.25</v>
      </c>
      <c r="CW426">
        <v>43.436999999999998</v>
      </c>
      <c r="CX426">
        <v>40.954379310344798</v>
      </c>
      <c r="CY426">
        <v>42.061999999999998</v>
      </c>
      <c r="CZ426">
        <v>39.436999999999998</v>
      </c>
      <c r="DA426">
        <v>0</v>
      </c>
      <c r="DB426">
        <v>0</v>
      </c>
      <c r="DC426">
        <v>0</v>
      </c>
      <c r="DD426">
        <v>1582065772.7</v>
      </c>
      <c r="DE426">
        <v>-0.54615384615384599</v>
      </c>
      <c r="DF426">
        <v>1.8735043197751899</v>
      </c>
      <c r="DG426">
        <v>21.0222221956098</v>
      </c>
      <c r="DH426">
        <v>7.55</v>
      </c>
      <c r="DI426">
        <v>15</v>
      </c>
      <c r="DJ426">
        <v>100</v>
      </c>
      <c r="DK426">
        <v>100</v>
      </c>
      <c r="DL426">
        <v>2.6880000000000002</v>
      </c>
      <c r="DM426">
        <v>0.52800000000000002</v>
      </c>
      <c r="DN426">
        <v>2</v>
      </c>
      <c r="DO426">
        <v>343.15199999999999</v>
      </c>
      <c r="DP426">
        <v>688.95399999999995</v>
      </c>
      <c r="DQ426">
        <v>31.0002</v>
      </c>
      <c r="DR426">
        <v>30.092300000000002</v>
      </c>
      <c r="DS426">
        <v>30.0001</v>
      </c>
      <c r="DT426">
        <v>30.0441</v>
      </c>
      <c r="DU426">
        <v>30.059799999999999</v>
      </c>
      <c r="DV426">
        <v>21.093699999999998</v>
      </c>
      <c r="DW426">
        <v>9.7064199999999996</v>
      </c>
      <c r="DX426">
        <v>100</v>
      </c>
      <c r="DY426">
        <v>31</v>
      </c>
      <c r="DZ426">
        <v>400</v>
      </c>
      <c r="EA426">
        <v>32.822800000000001</v>
      </c>
      <c r="EB426">
        <v>100.288</v>
      </c>
      <c r="EC426">
        <v>100.70699999999999</v>
      </c>
    </row>
    <row r="427" spans="1:133" x14ac:dyDescent="0.35">
      <c r="A427">
        <v>411</v>
      </c>
      <c r="B427">
        <v>1582065774.0999999</v>
      </c>
      <c r="C427">
        <v>2069.0999999046298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1582065766.0310299</v>
      </c>
      <c r="O427">
        <f t="shared" si="258"/>
        <v>1.2714371798578106E-5</v>
      </c>
      <c r="P427">
        <f t="shared" si="259"/>
        <v>-0.14113203984871889</v>
      </c>
      <c r="Q427">
        <f t="shared" si="260"/>
        <v>400.26210344827598</v>
      </c>
      <c r="R427">
        <f t="shared" si="261"/>
        <v>614.0105658549453</v>
      </c>
      <c r="S427">
        <f t="shared" si="262"/>
        <v>60.955934220270827</v>
      </c>
      <c r="T427">
        <f t="shared" si="263"/>
        <v>39.736043327997464</v>
      </c>
      <c r="U427">
        <f t="shared" si="264"/>
        <v>1.0083844842936982E-3</v>
      </c>
      <c r="V427">
        <f t="shared" si="265"/>
        <v>2.2451077449042365</v>
      </c>
      <c r="W427">
        <f t="shared" si="266"/>
        <v>1.0081329335554648E-3</v>
      </c>
      <c r="X427">
        <f t="shared" si="267"/>
        <v>6.3010567852013618E-4</v>
      </c>
      <c r="Y427">
        <f t="shared" si="268"/>
        <v>0</v>
      </c>
      <c r="Z427">
        <f t="shared" si="269"/>
        <v>31.219796507637103</v>
      </c>
      <c r="AA427">
        <f t="shared" si="270"/>
        <v>30.814948275862101</v>
      </c>
      <c r="AB427">
        <f t="shared" si="271"/>
        <v>4.4639960324100594</v>
      </c>
      <c r="AC427">
        <f t="shared" si="272"/>
        <v>71.360055796159997</v>
      </c>
      <c r="AD427">
        <f t="shared" si="273"/>
        <v>3.2606697503374975</v>
      </c>
      <c r="AE427">
        <f t="shared" si="274"/>
        <v>4.5693206289686774</v>
      </c>
      <c r="AF427">
        <f t="shared" si="275"/>
        <v>1.2033262820725619</v>
      </c>
      <c r="AG427">
        <f t="shared" si="276"/>
        <v>-0.5607037963172945</v>
      </c>
      <c r="AH427">
        <f t="shared" si="277"/>
        <v>49.511739081609591</v>
      </c>
      <c r="AI427">
        <f t="shared" si="278"/>
        <v>4.9532086485773572</v>
      </c>
      <c r="AJ427">
        <f t="shared" si="279"/>
        <v>53.904243933869651</v>
      </c>
      <c r="AK427">
        <v>-4.10521699774474E-2</v>
      </c>
      <c r="AL427">
        <v>4.6084657167297198E-2</v>
      </c>
      <c r="AM427">
        <v>3.4464779210885599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51622.814181217473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-0.14113203984871889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1582065766.0310299</v>
      </c>
      <c r="BY427">
        <v>400.26210344827598</v>
      </c>
      <c r="BZ427">
        <v>400.02889655172402</v>
      </c>
      <c r="CA427">
        <v>32.844803448275897</v>
      </c>
      <c r="CB427">
        <v>32.823724137931002</v>
      </c>
      <c r="CC427">
        <v>350.01441379310302</v>
      </c>
      <c r="CD427">
        <v>99.075062068965494</v>
      </c>
      <c r="CE427">
        <v>0.19999541379310301</v>
      </c>
      <c r="CF427">
        <v>31.2240068965517</v>
      </c>
      <c r="CG427">
        <v>30.814948275862101</v>
      </c>
      <c r="CH427">
        <v>999.9</v>
      </c>
      <c r="CI427">
        <v>0</v>
      </c>
      <c r="CJ427">
        <v>0</v>
      </c>
      <c r="CK427">
        <v>9992.3534482758605</v>
      </c>
      <c r="CL427">
        <v>0</v>
      </c>
      <c r="CM427">
        <v>0.21165100000000001</v>
      </c>
      <c r="CN427">
        <v>0</v>
      </c>
      <c r="CO427">
        <v>0</v>
      </c>
      <c r="CP427">
        <v>0</v>
      </c>
      <c r="CQ427">
        <v>0</v>
      </c>
      <c r="CR427">
        <v>0.72413793103448298</v>
      </c>
      <c r="CS427">
        <v>0</v>
      </c>
      <c r="CT427">
        <v>8.7586206896551708</v>
      </c>
      <c r="CU427">
        <v>-1.8689655172413799</v>
      </c>
      <c r="CV427">
        <v>38.25</v>
      </c>
      <c r="CW427">
        <v>43.436999999999998</v>
      </c>
      <c r="CX427">
        <v>40.958724137931</v>
      </c>
      <c r="CY427">
        <v>42.061999999999998</v>
      </c>
      <c r="CZ427">
        <v>39.436999999999998</v>
      </c>
      <c r="DA427">
        <v>0</v>
      </c>
      <c r="DB427">
        <v>0</v>
      </c>
      <c r="DC427">
        <v>0</v>
      </c>
      <c r="DD427">
        <v>1582065777.5</v>
      </c>
      <c r="DE427">
        <v>-0.31538461538461499</v>
      </c>
      <c r="DF427">
        <v>4.7316238541171902</v>
      </c>
      <c r="DG427">
        <v>34.728204969783597</v>
      </c>
      <c r="DH427">
        <v>9.3615384615384603</v>
      </c>
      <c r="DI427">
        <v>15</v>
      </c>
      <c r="DJ427">
        <v>100</v>
      </c>
      <c r="DK427">
        <v>100</v>
      </c>
      <c r="DL427">
        <v>2.6880000000000002</v>
      </c>
      <c r="DM427">
        <v>0.52800000000000002</v>
      </c>
      <c r="DN427">
        <v>2</v>
      </c>
      <c r="DO427">
        <v>343.23</v>
      </c>
      <c r="DP427">
        <v>688.83100000000002</v>
      </c>
      <c r="DQ427">
        <v>31</v>
      </c>
      <c r="DR427">
        <v>30.090199999999999</v>
      </c>
      <c r="DS427">
        <v>30.0001</v>
      </c>
      <c r="DT427">
        <v>30.043199999999999</v>
      </c>
      <c r="DU427">
        <v>30.0593</v>
      </c>
      <c r="DV427">
        <v>21.089300000000001</v>
      </c>
      <c r="DW427">
        <v>9.7064199999999996</v>
      </c>
      <c r="DX427">
        <v>100</v>
      </c>
      <c r="DY427">
        <v>31</v>
      </c>
      <c r="DZ427">
        <v>400</v>
      </c>
      <c r="EA427">
        <v>32.822800000000001</v>
      </c>
      <c r="EB427">
        <v>100.285</v>
      </c>
      <c r="EC427">
        <v>100.709</v>
      </c>
    </row>
    <row r="428" spans="1:133" x14ac:dyDescent="0.35">
      <c r="A428">
        <v>412</v>
      </c>
      <c r="B428">
        <v>1582065779.0999999</v>
      </c>
      <c r="C428">
        <v>2074.0999999046298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1582065771.0310299</v>
      </c>
      <c r="O428">
        <f t="shared" si="258"/>
        <v>1.2926139841705721E-5</v>
      </c>
      <c r="P428">
        <f t="shared" si="259"/>
        <v>-0.14549682085114499</v>
      </c>
      <c r="Q428">
        <f t="shared" si="260"/>
        <v>400.23248275862102</v>
      </c>
      <c r="R428">
        <f t="shared" si="261"/>
        <v>617.05334651276644</v>
      </c>
      <c r="S428">
        <f t="shared" si="262"/>
        <v>61.258017934942337</v>
      </c>
      <c r="T428">
        <f t="shared" si="263"/>
        <v>39.733110184934155</v>
      </c>
      <c r="U428">
        <f t="shared" si="264"/>
        <v>1.0253787409497481E-3</v>
      </c>
      <c r="V428">
        <f t="shared" si="265"/>
        <v>2.2467890885045687</v>
      </c>
      <c r="W428">
        <f t="shared" si="266"/>
        <v>1.0251188357884139E-3</v>
      </c>
      <c r="X428">
        <f t="shared" si="267"/>
        <v>6.4072261774861261E-4</v>
      </c>
      <c r="Y428">
        <f t="shared" si="268"/>
        <v>0</v>
      </c>
      <c r="Z428">
        <f t="shared" si="269"/>
        <v>31.220336190718029</v>
      </c>
      <c r="AA428">
        <f t="shared" si="270"/>
        <v>30.814389655172398</v>
      </c>
      <c r="AB428">
        <f t="shared" si="271"/>
        <v>4.4638536571147798</v>
      </c>
      <c r="AC428">
        <f t="shared" si="272"/>
        <v>71.3594618859223</v>
      </c>
      <c r="AD428">
        <f t="shared" si="273"/>
        <v>3.2607552592368521</v>
      </c>
      <c r="AE428">
        <f t="shared" si="274"/>
        <v>4.5694784868888272</v>
      </c>
      <c r="AF428">
        <f t="shared" si="275"/>
        <v>1.2030983978779277</v>
      </c>
      <c r="AG428">
        <f t="shared" si="276"/>
        <v>-0.5700427670192223</v>
      </c>
      <c r="AH428">
        <f t="shared" si="277"/>
        <v>49.689995848715697</v>
      </c>
      <c r="AI428">
        <f t="shared" si="278"/>
        <v>4.9673228586593092</v>
      </c>
      <c r="AJ428">
        <f t="shared" si="279"/>
        <v>54.087275940355781</v>
      </c>
      <c r="AK428">
        <v>-4.10973606547511E-2</v>
      </c>
      <c r="AL428">
        <v>4.6135387661491403E-2</v>
      </c>
      <c r="AM428">
        <v>3.44948174610666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51677.217901943601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-0.14549682085114499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1582065771.0310299</v>
      </c>
      <c r="BY428">
        <v>400.23248275862102</v>
      </c>
      <c r="BZ428">
        <v>399.991931034483</v>
      </c>
      <c r="CA428">
        <v>32.845658620689697</v>
      </c>
      <c r="CB428">
        <v>32.824227586206902</v>
      </c>
      <c r="CC428">
        <v>350.003793103448</v>
      </c>
      <c r="CD428">
        <v>99.075100000000006</v>
      </c>
      <c r="CE428">
        <v>0.19997610344827599</v>
      </c>
      <c r="CF428">
        <v>31.224613793103401</v>
      </c>
      <c r="CG428">
        <v>30.814389655172398</v>
      </c>
      <c r="CH428">
        <v>999.9</v>
      </c>
      <c r="CI428">
        <v>0</v>
      </c>
      <c r="CJ428">
        <v>0</v>
      </c>
      <c r="CK428">
        <v>10003.3493103448</v>
      </c>
      <c r="CL428">
        <v>0</v>
      </c>
      <c r="CM428">
        <v>0.21165100000000001</v>
      </c>
      <c r="CN428">
        <v>0</v>
      </c>
      <c r="CO428">
        <v>0</v>
      </c>
      <c r="CP428">
        <v>0</v>
      </c>
      <c r="CQ428">
        <v>0</v>
      </c>
      <c r="CR428">
        <v>1.41034482758621</v>
      </c>
      <c r="CS428">
        <v>0</v>
      </c>
      <c r="CT428">
        <v>8.7931034482758594</v>
      </c>
      <c r="CU428">
        <v>-1.7344827586206899</v>
      </c>
      <c r="CV428">
        <v>38.25</v>
      </c>
      <c r="CW428">
        <v>43.436999999999998</v>
      </c>
      <c r="CX428">
        <v>40.958724137931</v>
      </c>
      <c r="CY428">
        <v>42.061999999999998</v>
      </c>
      <c r="CZ428">
        <v>39.436999999999998</v>
      </c>
      <c r="DA428">
        <v>0</v>
      </c>
      <c r="DB428">
        <v>0</v>
      </c>
      <c r="DC428">
        <v>0</v>
      </c>
      <c r="DD428">
        <v>1582065782.3</v>
      </c>
      <c r="DE428">
        <v>0.86153846153846203</v>
      </c>
      <c r="DF428">
        <v>3.1179486882941001</v>
      </c>
      <c r="DG428">
        <v>-20.3384616365101</v>
      </c>
      <c r="DH428">
        <v>9.1346153846153904</v>
      </c>
      <c r="DI428">
        <v>15</v>
      </c>
      <c r="DJ428">
        <v>100</v>
      </c>
      <c r="DK428">
        <v>100</v>
      </c>
      <c r="DL428">
        <v>2.6880000000000002</v>
      </c>
      <c r="DM428">
        <v>0.52800000000000002</v>
      </c>
      <c r="DN428">
        <v>2</v>
      </c>
      <c r="DO428">
        <v>343.28</v>
      </c>
      <c r="DP428">
        <v>688.85400000000004</v>
      </c>
      <c r="DQ428">
        <v>31.0001</v>
      </c>
      <c r="DR428">
        <v>30.0898</v>
      </c>
      <c r="DS428">
        <v>30</v>
      </c>
      <c r="DT428">
        <v>30.041499999999999</v>
      </c>
      <c r="DU428">
        <v>30.0593</v>
      </c>
      <c r="DV428">
        <v>21.093399999999999</v>
      </c>
      <c r="DW428">
        <v>9.7064199999999996</v>
      </c>
      <c r="DX428">
        <v>100</v>
      </c>
      <c r="DY428">
        <v>31</v>
      </c>
      <c r="DZ428">
        <v>400</v>
      </c>
      <c r="EA428">
        <v>32.822800000000001</v>
      </c>
      <c r="EB428">
        <v>100.286</v>
      </c>
      <c r="EC428">
        <v>100.71</v>
      </c>
    </row>
    <row r="429" spans="1:133" x14ac:dyDescent="0.35">
      <c r="A429">
        <v>413</v>
      </c>
      <c r="B429">
        <v>1582065784.0999999</v>
      </c>
      <c r="C429">
        <v>2079.0999999046298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1582065776.0310299</v>
      </c>
      <c r="O429">
        <f t="shared" si="258"/>
        <v>1.3265483262142833E-5</v>
      </c>
      <c r="P429">
        <f t="shared" si="259"/>
        <v>-0.12115491813972748</v>
      </c>
      <c r="Q429">
        <f t="shared" si="260"/>
        <v>400.19637931034498</v>
      </c>
      <c r="R429">
        <f t="shared" si="261"/>
        <v>574.77884052030572</v>
      </c>
      <c r="S429">
        <f t="shared" si="262"/>
        <v>57.061809914301257</v>
      </c>
      <c r="T429">
        <f t="shared" si="263"/>
        <v>39.729941526599681</v>
      </c>
      <c r="U429">
        <f t="shared" si="264"/>
        <v>1.0513192097412272E-3</v>
      </c>
      <c r="V429">
        <f t="shared" si="265"/>
        <v>2.2470189597737464</v>
      </c>
      <c r="W429">
        <f t="shared" si="266"/>
        <v>1.0510460176894377E-3</v>
      </c>
      <c r="X429">
        <f t="shared" si="267"/>
        <v>6.5692829975609363E-4</v>
      </c>
      <c r="Y429">
        <f t="shared" si="268"/>
        <v>0</v>
      </c>
      <c r="Z429">
        <f t="shared" si="269"/>
        <v>31.220351887896946</v>
      </c>
      <c r="AA429">
        <f t="shared" si="270"/>
        <v>30.8189103448276</v>
      </c>
      <c r="AB429">
        <f t="shared" si="271"/>
        <v>4.4650059559060571</v>
      </c>
      <c r="AC429">
        <f t="shared" si="272"/>
        <v>71.359367801302881</v>
      </c>
      <c r="AD429">
        <f t="shared" si="273"/>
        <v>3.2607746418399266</v>
      </c>
      <c r="AE429">
        <f t="shared" si="274"/>
        <v>4.569511673533059</v>
      </c>
      <c r="AF429">
        <f t="shared" si="275"/>
        <v>1.2042313140661305</v>
      </c>
      <c r="AG429">
        <f t="shared" si="276"/>
        <v>-0.58500781186049899</v>
      </c>
      <c r="AH429">
        <f t="shared" si="277"/>
        <v>49.162893480602349</v>
      </c>
      <c r="AI429">
        <f t="shared" si="278"/>
        <v>4.9142402931448554</v>
      </c>
      <c r="AJ429">
        <f t="shared" si="279"/>
        <v>53.492125961886707</v>
      </c>
      <c r="AK429">
        <v>-4.1103541435631302E-2</v>
      </c>
      <c r="AL429">
        <v>4.6142326129495502E-2</v>
      </c>
      <c r="AM429">
        <v>3.4498924946795002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51684.671303853036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-0.12115491813972748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1582065776.0310299</v>
      </c>
      <c r="BY429">
        <v>400.19637931034498</v>
      </c>
      <c r="BZ429">
        <v>399.99779310344798</v>
      </c>
      <c r="CA429">
        <v>32.845510344827602</v>
      </c>
      <c r="CB429">
        <v>32.823517241379299</v>
      </c>
      <c r="CC429">
        <v>350.01258620689703</v>
      </c>
      <c r="CD429">
        <v>99.076110344827597</v>
      </c>
      <c r="CE429">
        <v>0.200004034482759</v>
      </c>
      <c r="CF429">
        <v>31.224741379310299</v>
      </c>
      <c r="CG429">
        <v>30.8189103448276</v>
      </c>
      <c r="CH429">
        <v>999.9</v>
      </c>
      <c r="CI429">
        <v>0</v>
      </c>
      <c r="CJ429">
        <v>0</v>
      </c>
      <c r="CK429">
        <v>10004.751724137899</v>
      </c>
      <c r="CL429">
        <v>0</v>
      </c>
      <c r="CM429">
        <v>0.21165100000000001</v>
      </c>
      <c r="CN429">
        <v>0</v>
      </c>
      <c r="CO429">
        <v>0</v>
      </c>
      <c r="CP429">
        <v>0</v>
      </c>
      <c r="CQ429">
        <v>0</v>
      </c>
      <c r="CR429">
        <v>0.73448275862069001</v>
      </c>
      <c r="CS429">
        <v>0</v>
      </c>
      <c r="CT429">
        <v>8.1965517241379295</v>
      </c>
      <c r="CU429">
        <v>-1.9</v>
      </c>
      <c r="CV429">
        <v>38.25</v>
      </c>
      <c r="CW429">
        <v>43.436999999999998</v>
      </c>
      <c r="CX429">
        <v>40.954379310344798</v>
      </c>
      <c r="CY429">
        <v>42.061999999999998</v>
      </c>
      <c r="CZ429">
        <v>39.436999999999998</v>
      </c>
      <c r="DA429">
        <v>0</v>
      </c>
      <c r="DB429">
        <v>0</v>
      </c>
      <c r="DC429">
        <v>0</v>
      </c>
      <c r="DD429">
        <v>1582065787.7</v>
      </c>
      <c r="DE429">
        <v>0.39230769230769202</v>
      </c>
      <c r="DF429">
        <v>2.44786340179011</v>
      </c>
      <c r="DG429">
        <v>-27.5316242245081</v>
      </c>
      <c r="DH429">
        <v>7.62692307692308</v>
      </c>
      <c r="DI429">
        <v>15</v>
      </c>
      <c r="DJ429">
        <v>100</v>
      </c>
      <c r="DK429">
        <v>100</v>
      </c>
      <c r="DL429">
        <v>2.6880000000000002</v>
      </c>
      <c r="DM429">
        <v>0.52800000000000002</v>
      </c>
      <c r="DN429">
        <v>2</v>
      </c>
      <c r="DO429">
        <v>343.29199999999997</v>
      </c>
      <c r="DP429">
        <v>688.78300000000002</v>
      </c>
      <c r="DQ429">
        <v>30.9999</v>
      </c>
      <c r="DR429">
        <v>30.0898</v>
      </c>
      <c r="DS429">
        <v>30.0001</v>
      </c>
      <c r="DT429">
        <v>30.041499999999999</v>
      </c>
      <c r="DU429">
        <v>30.057300000000001</v>
      </c>
      <c r="DV429">
        <v>21.091799999999999</v>
      </c>
      <c r="DW429">
        <v>9.7064199999999996</v>
      </c>
      <c r="DX429">
        <v>100</v>
      </c>
      <c r="DY429">
        <v>31</v>
      </c>
      <c r="DZ429">
        <v>400</v>
      </c>
      <c r="EA429">
        <v>32.822800000000001</v>
      </c>
      <c r="EB429">
        <v>100.288</v>
      </c>
      <c r="EC429">
        <v>100.709</v>
      </c>
    </row>
    <row r="430" spans="1:133" x14ac:dyDescent="0.35">
      <c r="A430">
        <v>414</v>
      </c>
      <c r="B430">
        <v>1582065789.0999999</v>
      </c>
      <c r="C430">
        <v>2084.0999999046298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1582065781.0310299</v>
      </c>
      <c r="O430">
        <f t="shared" si="258"/>
        <v>1.4178622611921406E-5</v>
      </c>
      <c r="P430">
        <f t="shared" si="259"/>
        <v>-0.11576771227015634</v>
      </c>
      <c r="Q430">
        <f t="shared" si="260"/>
        <v>400.18606896551699</v>
      </c>
      <c r="R430">
        <f t="shared" si="261"/>
        <v>555.50618562670809</v>
      </c>
      <c r="S430">
        <f t="shared" si="262"/>
        <v>55.149166310211385</v>
      </c>
      <c r="T430">
        <f t="shared" si="263"/>
        <v>39.729401118207676</v>
      </c>
      <c r="U430">
        <f t="shared" si="264"/>
        <v>1.1230321407523748E-3</v>
      </c>
      <c r="V430">
        <f t="shared" si="265"/>
        <v>2.2468001686087389</v>
      </c>
      <c r="W430">
        <f t="shared" si="266"/>
        <v>1.1227203830483047E-3</v>
      </c>
      <c r="X430">
        <f t="shared" si="267"/>
        <v>7.0172824169588053E-4</v>
      </c>
      <c r="Y430">
        <f t="shared" si="268"/>
        <v>0</v>
      </c>
      <c r="Z430">
        <f t="shared" si="269"/>
        <v>31.220276905904488</v>
      </c>
      <c r="AA430">
        <f t="shared" si="270"/>
        <v>30.8218413793103</v>
      </c>
      <c r="AB430">
        <f t="shared" si="271"/>
        <v>4.465753198840531</v>
      </c>
      <c r="AC430">
        <f t="shared" si="272"/>
        <v>71.35871933338818</v>
      </c>
      <c r="AD430">
        <f t="shared" si="273"/>
        <v>3.2607872531851698</v>
      </c>
      <c r="AE430">
        <f t="shared" si="274"/>
        <v>4.5695708718520587</v>
      </c>
      <c r="AF430">
        <f t="shared" si="275"/>
        <v>1.2049659456553612</v>
      </c>
      <c r="AG430">
        <f t="shared" si="276"/>
        <v>-0.62527725718573401</v>
      </c>
      <c r="AH430">
        <f t="shared" si="277"/>
        <v>48.830639200344642</v>
      </c>
      <c r="AI430">
        <f t="shared" si="278"/>
        <v>4.8815800685666311</v>
      </c>
      <c r="AJ430">
        <f t="shared" si="279"/>
        <v>53.08694201172554</v>
      </c>
      <c r="AK430">
        <v>-4.1097658563633697E-2</v>
      </c>
      <c r="AL430">
        <v>4.6135722090310298E-2</v>
      </c>
      <c r="AM430">
        <v>3.4495015443576902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51677.564779965171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-0.11576771227015634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1582065781.0310299</v>
      </c>
      <c r="BY430">
        <v>400.18606896551699</v>
      </c>
      <c r="BZ430">
        <v>399.99734482758601</v>
      </c>
      <c r="CA430">
        <v>32.845237931034497</v>
      </c>
      <c r="CB430">
        <v>32.821731034482802</v>
      </c>
      <c r="CC430">
        <v>350.01444827586198</v>
      </c>
      <c r="CD430">
        <v>99.077344827586202</v>
      </c>
      <c r="CE430">
        <v>0.19997689655172399</v>
      </c>
      <c r="CF430">
        <v>31.224968965517199</v>
      </c>
      <c r="CG430">
        <v>30.8218413793103</v>
      </c>
      <c r="CH430">
        <v>999.9</v>
      </c>
      <c r="CI430">
        <v>0</v>
      </c>
      <c r="CJ430">
        <v>0</v>
      </c>
      <c r="CK430">
        <v>10003.1951724138</v>
      </c>
      <c r="CL430">
        <v>0</v>
      </c>
      <c r="CM430">
        <v>0.21165100000000001</v>
      </c>
      <c r="CN430">
        <v>0</v>
      </c>
      <c r="CO430">
        <v>0</v>
      </c>
      <c r="CP430">
        <v>0</v>
      </c>
      <c r="CQ430">
        <v>0</v>
      </c>
      <c r="CR430">
        <v>0.36896551724137899</v>
      </c>
      <c r="CS430">
        <v>0</v>
      </c>
      <c r="CT430">
        <v>7.4517241379310297</v>
      </c>
      <c r="CU430">
        <v>-2.2206896551724098</v>
      </c>
      <c r="CV430">
        <v>38.25</v>
      </c>
      <c r="CW430">
        <v>43.436999999999998</v>
      </c>
      <c r="CX430">
        <v>40.956551724137903</v>
      </c>
      <c r="CY430">
        <v>42.061999999999998</v>
      </c>
      <c r="CZ430">
        <v>39.436999999999998</v>
      </c>
      <c r="DA430">
        <v>0</v>
      </c>
      <c r="DB430">
        <v>0</v>
      </c>
      <c r="DC430">
        <v>0</v>
      </c>
      <c r="DD430">
        <v>1582065792.5</v>
      </c>
      <c r="DE430">
        <v>-0.43846153846153801</v>
      </c>
      <c r="DF430">
        <v>-14.304273506747901</v>
      </c>
      <c r="DG430">
        <v>2.83076906113511</v>
      </c>
      <c r="DH430">
        <v>6.9615384615384599</v>
      </c>
      <c r="DI430">
        <v>15</v>
      </c>
      <c r="DJ430">
        <v>100</v>
      </c>
      <c r="DK430">
        <v>100</v>
      </c>
      <c r="DL430">
        <v>2.6880000000000002</v>
      </c>
      <c r="DM430">
        <v>0.52800000000000002</v>
      </c>
      <c r="DN430">
        <v>2</v>
      </c>
      <c r="DO430">
        <v>343.19600000000003</v>
      </c>
      <c r="DP430">
        <v>688.93899999999996</v>
      </c>
      <c r="DQ430">
        <v>30.999700000000001</v>
      </c>
      <c r="DR430">
        <v>30.0898</v>
      </c>
      <c r="DS430">
        <v>30</v>
      </c>
      <c r="DT430">
        <v>30.0412</v>
      </c>
      <c r="DU430">
        <v>30.056699999999999</v>
      </c>
      <c r="DV430">
        <v>21.0898</v>
      </c>
      <c r="DW430">
        <v>9.7064199999999996</v>
      </c>
      <c r="DX430">
        <v>100</v>
      </c>
      <c r="DY430">
        <v>31</v>
      </c>
      <c r="DZ430">
        <v>400</v>
      </c>
      <c r="EA430">
        <v>32.822800000000001</v>
      </c>
      <c r="EB430">
        <v>100.288</v>
      </c>
      <c r="EC430">
        <v>100.71</v>
      </c>
    </row>
    <row r="431" spans="1:133" x14ac:dyDescent="0.35">
      <c r="A431">
        <v>415</v>
      </c>
      <c r="B431">
        <v>1582065794.0999999</v>
      </c>
      <c r="C431">
        <v>2089.0999999046298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1582065786.0310299</v>
      </c>
      <c r="O431">
        <f t="shared" si="258"/>
        <v>1.5827960860329859E-5</v>
      </c>
      <c r="P431">
        <f t="shared" si="259"/>
        <v>-0.13075035359175899</v>
      </c>
      <c r="Q431">
        <f t="shared" si="260"/>
        <v>400.20293103448302</v>
      </c>
      <c r="R431">
        <f t="shared" si="261"/>
        <v>557.55901726483569</v>
      </c>
      <c r="S431">
        <f t="shared" si="262"/>
        <v>55.353498213795021</v>
      </c>
      <c r="T431">
        <f t="shared" si="263"/>
        <v>39.731457195051483</v>
      </c>
      <c r="U431">
        <f t="shared" si="264"/>
        <v>1.2527340169995757E-3</v>
      </c>
      <c r="V431">
        <f t="shared" si="265"/>
        <v>2.2458287935832191</v>
      </c>
      <c r="W431">
        <f t="shared" si="266"/>
        <v>1.2523459352083743E-3</v>
      </c>
      <c r="X431">
        <f t="shared" si="267"/>
        <v>7.8275106623999736E-4</v>
      </c>
      <c r="Y431">
        <f t="shared" si="268"/>
        <v>0</v>
      </c>
      <c r="Z431">
        <f t="shared" si="269"/>
        <v>31.220556629719585</v>
      </c>
      <c r="AA431">
        <f t="shared" si="270"/>
        <v>30.825586206896599</v>
      </c>
      <c r="AB431">
        <f t="shared" si="271"/>
        <v>4.4667080700812161</v>
      </c>
      <c r="AC431">
        <f t="shared" si="272"/>
        <v>71.355579478543035</v>
      </c>
      <c r="AD431">
        <f t="shared" si="273"/>
        <v>3.2607973840506328</v>
      </c>
      <c r="AE431">
        <f t="shared" si="274"/>
        <v>4.5697861440970717</v>
      </c>
      <c r="AF431">
        <f t="shared" si="275"/>
        <v>1.2059106860305833</v>
      </c>
      <c r="AG431">
        <f t="shared" si="276"/>
        <v>-0.69801307394054679</v>
      </c>
      <c r="AH431">
        <f t="shared" si="277"/>
        <v>48.456316714187714</v>
      </c>
      <c r="AI431">
        <f t="shared" si="278"/>
        <v>4.8463637094605918</v>
      </c>
      <c r="AJ431">
        <f t="shared" si="279"/>
        <v>52.604667349707761</v>
      </c>
      <c r="AK431">
        <v>-4.1071546392540202E-2</v>
      </c>
      <c r="AL431">
        <v>4.6106408890706101E-2</v>
      </c>
      <c r="AM431">
        <v>3.44776601037043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51645.951330659642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-0.13075035359175899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1582065786.0310299</v>
      </c>
      <c r="BY431">
        <v>400.20293103448302</v>
      </c>
      <c r="BZ431">
        <v>399.98965517241402</v>
      </c>
      <c r="CA431">
        <v>32.845024137930999</v>
      </c>
      <c r="CB431">
        <v>32.818782758620699</v>
      </c>
      <c r="CC431">
        <v>350.01417241379301</v>
      </c>
      <c r="CD431">
        <v>99.078272413793101</v>
      </c>
      <c r="CE431">
        <v>0.20000396551724101</v>
      </c>
      <c r="CF431">
        <v>31.225796551724098</v>
      </c>
      <c r="CG431">
        <v>30.825586206896599</v>
      </c>
      <c r="CH431">
        <v>999.9</v>
      </c>
      <c r="CI431">
        <v>0</v>
      </c>
      <c r="CJ431">
        <v>0</v>
      </c>
      <c r="CK431">
        <v>9996.7458620689595</v>
      </c>
      <c r="CL431">
        <v>0</v>
      </c>
      <c r="CM431">
        <v>0.21165100000000001</v>
      </c>
      <c r="CN431">
        <v>0</v>
      </c>
      <c r="CO431">
        <v>0</v>
      </c>
      <c r="CP431">
        <v>0</v>
      </c>
      <c r="CQ431">
        <v>0</v>
      </c>
      <c r="CR431">
        <v>-0.69655172413793098</v>
      </c>
      <c r="CS431">
        <v>0</v>
      </c>
      <c r="CT431">
        <v>8.6103448275862107</v>
      </c>
      <c r="CU431">
        <v>-1.80344827586207</v>
      </c>
      <c r="CV431">
        <v>38.25</v>
      </c>
      <c r="CW431">
        <v>43.436999999999998</v>
      </c>
      <c r="CX431">
        <v>40.952206896551701</v>
      </c>
      <c r="CY431">
        <v>42.061999999999998</v>
      </c>
      <c r="CZ431">
        <v>39.436999999999998</v>
      </c>
      <c r="DA431">
        <v>0</v>
      </c>
      <c r="DB431">
        <v>0</v>
      </c>
      <c r="DC431">
        <v>0</v>
      </c>
      <c r="DD431">
        <v>1582065797.3</v>
      </c>
      <c r="DE431">
        <v>-1.2</v>
      </c>
      <c r="DF431">
        <v>-12.813675251190601</v>
      </c>
      <c r="DG431">
        <v>4.9299142786652501</v>
      </c>
      <c r="DH431">
        <v>8.5307692307692307</v>
      </c>
      <c r="DI431">
        <v>15</v>
      </c>
      <c r="DJ431">
        <v>100</v>
      </c>
      <c r="DK431">
        <v>100</v>
      </c>
      <c r="DL431">
        <v>2.6880000000000002</v>
      </c>
      <c r="DM431">
        <v>0.52800000000000002</v>
      </c>
      <c r="DN431">
        <v>2</v>
      </c>
      <c r="DO431">
        <v>343.10300000000001</v>
      </c>
      <c r="DP431">
        <v>688.89200000000005</v>
      </c>
      <c r="DQ431">
        <v>30.9998</v>
      </c>
      <c r="DR431">
        <v>30.087199999999999</v>
      </c>
      <c r="DS431">
        <v>30</v>
      </c>
      <c r="DT431">
        <v>30.039300000000001</v>
      </c>
      <c r="DU431">
        <v>30.056699999999999</v>
      </c>
      <c r="DV431">
        <v>21.093599999999999</v>
      </c>
      <c r="DW431">
        <v>9.7064199999999996</v>
      </c>
      <c r="DX431">
        <v>100</v>
      </c>
      <c r="DY431">
        <v>31</v>
      </c>
      <c r="DZ431">
        <v>400</v>
      </c>
      <c r="EA431">
        <v>32.822800000000001</v>
      </c>
      <c r="EB431">
        <v>100.288</v>
      </c>
      <c r="EC431">
        <v>100.70699999999999</v>
      </c>
    </row>
    <row r="432" spans="1:133" x14ac:dyDescent="0.35">
      <c r="A432">
        <v>416</v>
      </c>
      <c r="B432">
        <v>1582065799.0999999</v>
      </c>
      <c r="C432">
        <v>2094.0999999046298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1582065791.0310299</v>
      </c>
      <c r="O432">
        <f t="shared" si="258"/>
        <v>1.690931125511426E-5</v>
      </c>
      <c r="P432">
        <f t="shared" si="259"/>
        <v>-0.14305012836874514</v>
      </c>
      <c r="Q432">
        <f t="shared" si="260"/>
        <v>400.20893103448299</v>
      </c>
      <c r="R432">
        <f t="shared" si="261"/>
        <v>561.52763182056628</v>
      </c>
      <c r="S432">
        <f t="shared" si="262"/>
        <v>55.74782022182923</v>
      </c>
      <c r="T432">
        <f t="shared" si="263"/>
        <v>39.73228435107557</v>
      </c>
      <c r="U432">
        <f t="shared" si="264"/>
        <v>1.3385402169705705E-3</v>
      </c>
      <c r="V432">
        <f t="shared" si="265"/>
        <v>2.2456962466322556</v>
      </c>
      <c r="W432">
        <f t="shared" si="266"/>
        <v>1.3380971350343232E-3</v>
      </c>
      <c r="X432">
        <f t="shared" si="267"/>
        <v>8.3635050535327965E-4</v>
      </c>
      <c r="Y432">
        <f t="shared" si="268"/>
        <v>0</v>
      </c>
      <c r="Z432">
        <f t="shared" si="269"/>
        <v>31.221219037989858</v>
      </c>
      <c r="AA432">
        <f t="shared" si="270"/>
        <v>30.8245586206897</v>
      </c>
      <c r="AB432">
        <f t="shared" si="271"/>
        <v>4.4664460343016374</v>
      </c>
      <c r="AC432">
        <f t="shared" si="272"/>
        <v>71.34928011019781</v>
      </c>
      <c r="AD432">
        <f t="shared" si="273"/>
        <v>3.2606989591442681</v>
      </c>
      <c r="AE432">
        <f t="shared" si="274"/>
        <v>4.5700516586967259</v>
      </c>
      <c r="AF432">
        <f t="shared" si="275"/>
        <v>1.2057470751573693</v>
      </c>
      <c r="AG432">
        <f t="shared" si="276"/>
        <v>-0.7457006263505388</v>
      </c>
      <c r="AH432">
        <f t="shared" si="277"/>
        <v>48.701441572167745</v>
      </c>
      <c r="AI432">
        <f t="shared" si="278"/>
        <v>4.8711672465669711</v>
      </c>
      <c r="AJ432">
        <f t="shared" si="279"/>
        <v>52.826908192384181</v>
      </c>
      <c r="AK432">
        <v>-4.1067984098565803E-2</v>
      </c>
      <c r="AL432">
        <v>4.6102409903645697E-2</v>
      </c>
      <c r="AM432">
        <v>3.4475292147587502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51641.493978040271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-0.14305012836874514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1582065791.0310299</v>
      </c>
      <c r="BY432">
        <v>400.20893103448299</v>
      </c>
      <c r="BZ432">
        <v>399.97531034482802</v>
      </c>
      <c r="CA432">
        <v>32.843841379310298</v>
      </c>
      <c r="CB432">
        <v>32.815806896551699</v>
      </c>
      <c r="CC432">
        <v>350.01062068965501</v>
      </c>
      <c r="CD432">
        <v>99.078868965517202</v>
      </c>
      <c r="CE432">
        <v>0.199985827586207</v>
      </c>
      <c r="CF432">
        <v>31.226817241379301</v>
      </c>
      <c r="CG432">
        <v>30.8245586206897</v>
      </c>
      <c r="CH432">
        <v>999.9</v>
      </c>
      <c r="CI432">
        <v>0</v>
      </c>
      <c r="CJ432">
        <v>0</v>
      </c>
      <c r="CK432">
        <v>9995.8186206896607</v>
      </c>
      <c r="CL432">
        <v>0</v>
      </c>
      <c r="CM432">
        <v>0.21165100000000001</v>
      </c>
      <c r="CN432">
        <v>0</v>
      </c>
      <c r="CO432">
        <v>0</v>
      </c>
      <c r="CP432">
        <v>0</v>
      </c>
      <c r="CQ432">
        <v>0</v>
      </c>
      <c r="CR432">
        <v>-1.57931034482759</v>
      </c>
      <c r="CS432">
        <v>0</v>
      </c>
      <c r="CT432">
        <v>8.8275862068965498</v>
      </c>
      <c r="CU432">
        <v>-1.7620689655172399</v>
      </c>
      <c r="CV432">
        <v>38.25</v>
      </c>
      <c r="CW432">
        <v>43.436999999999998</v>
      </c>
      <c r="CX432">
        <v>40.956551724137903</v>
      </c>
      <c r="CY432">
        <v>42.061999999999998</v>
      </c>
      <c r="CZ432">
        <v>39.436999999999998</v>
      </c>
      <c r="DA432">
        <v>0</v>
      </c>
      <c r="DB432">
        <v>0</v>
      </c>
      <c r="DC432">
        <v>0</v>
      </c>
      <c r="DD432">
        <v>1582065802.7</v>
      </c>
      <c r="DE432">
        <v>-2.2153846153846199</v>
      </c>
      <c r="DF432">
        <v>5.3264956457479498</v>
      </c>
      <c r="DG432">
        <v>-4.9504276410035599</v>
      </c>
      <c r="DH432">
        <v>8.3384615384615408</v>
      </c>
      <c r="DI432">
        <v>15</v>
      </c>
      <c r="DJ432">
        <v>100</v>
      </c>
      <c r="DK432">
        <v>100</v>
      </c>
      <c r="DL432">
        <v>2.6880000000000002</v>
      </c>
      <c r="DM432">
        <v>0.52800000000000002</v>
      </c>
      <c r="DN432">
        <v>2</v>
      </c>
      <c r="DO432">
        <v>343.267</v>
      </c>
      <c r="DP432">
        <v>688.875</v>
      </c>
      <c r="DQ432">
        <v>30.9998</v>
      </c>
      <c r="DR432">
        <v>30.087199999999999</v>
      </c>
      <c r="DS432">
        <v>30</v>
      </c>
      <c r="DT432">
        <v>30.038900000000002</v>
      </c>
      <c r="DU432">
        <v>30.055299999999999</v>
      </c>
      <c r="DV432">
        <v>21.094999999999999</v>
      </c>
      <c r="DW432">
        <v>9.7064199999999996</v>
      </c>
      <c r="DX432">
        <v>100</v>
      </c>
      <c r="DY432">
        <v>31</v>
      </c>
      <c r="DZ432">
        <v>400</v>
      </c>
      <c r="EA432">
        <v>32.822800000000001</v>
      </c>
      <c r="EB432">
        <v>100.288</v>
      </c>
      <c r="EC432">
        <v>100.70699999999999</v>
      </c>
    </row>
    <row r="433" spans="1:133" x14ac:dyDescent="0.35">
      <c r="A433">
        <v>417</v>
      </c>
      <c r="B433">
        <v>1582065804.0999999</v>
      </c>
      <c r="C433">
        <v>2099.0999999046298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1582065796.0310299</v>
      </c>
      <c r="O433">
        <f t="shared" si="258"/>
        <v>1.6950766310483926E-5</v>
      </c>
      <c r="P433">
        <f t="shared" si="259"/>
        <v>-0.14545971850281209</v>
      </c>
      <c r="Q433">
        <f t="shared" si="260"/>
        <v>400.219413793103</v>
      </c>
      <c r="R433">
        <f t="shared" si="261"/>
        <v>563.95984827205018</v>
      </c>
      <c r="S433">
        <f t="shared" si="262"/>
        <v>55.989474284194827</v>
      </c>
      <c r="T433">
        <f t="shared" si="263"/>
        <v>39.733457346763046</v>
      </c>
      <c r="U433">
        <f t="shared" si="264"/>
        <v>1.3418988044468201E-3</v>
      </c>
      <c r="V433">
        <f t="shared" si="265"/>
        <v>2.2468140884999155</v>
      </c>
      <c r="W433">
        <f t="shared" si="266"/>
        <v>1.3414537180810313E-3</v>
      </c>
      <c r="X433">
        <f t="shared" si="267"/>
        <v>8.3844854976321162E-4</v>
      </c>
      <c r="Y433">
        <f t="shared" si="268"/>
        <v>0</v>
      </c>
      <c r="Z433">
        <f t="shared" si="269"/>
        <v>31.222559582166124</v>
      </c>
      <c r="AA433">
        <f t="shared" si="270"/>
        <v>30.8237206896552</v>
      </c>
      <c r="AB433">
        <f t="shared" si="271"/>
        <v>4.466232370742155</v>
      </c>
      <c r="AC433">
        <f t="shared" si="272"/>
        <v>71.340470047302802</v>
      </c>
      <c r="AD433">
        <f t="shared" si="273"/>
        <v>3.2605472021414292</v>
      </c>
      <c r="AE433">
        <f t="shared" si="274"/>
        <v>4.5704033068179957</v>
      </c>
      <c r="AF433">
        <f t="shared" si="275"/>
        <v>1.2056851686007257</v>
      </c>
      <c r="AG433">
        <f t="shared" si="276"/>
        <v>-0.74752879429234109</v>
      </c>
      <c r="AH433">
        <f t="shared" si="277"/>
        <v>48.990917183512629</v>
      </c>
      <c r="AI433">
        <f t="shared" si="278"/>
        <v>4.8976954043649679</v>
      </c>
      <c r="AJ433">
        <f t="shared" si="279"/>
        <v>53.141083793585253</v>
      </c>
      <c r="AK433">
        <v>-4.1098032827263202E-2</v>
      </c>
      <c r="AL433">
        <v>4.61361422340218E-2</v>
      </c>
      <c r="AM433">
        <v>3.4495264168772599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51677.512172261253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-0.14545971850281209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1582065796.0310299</v>
      </c>
      <c r="BY433">
        <v>400.219413793103</v>
      </c>
      <c r="BZ433">
        <v>399.98168965517198</v>
      </c>
      <c r="CA433">
        <v>32.842203448275903</v>
      </c>
      <c r="CB433">
        <v>32.814100000000003</v>
      </c>
      <c r="CC433">
        <v>350.00827586206901</v>
      </c>
      <c r="CD433">
        <v>99.0792</v>
      </c>
      <c r="CE433">
        <v>0.199985310344828</v>
      </c>
      <c r="CF433">
        <v>31.228168965517298</v>
      </c>
      <c r="CG433">
        <v>30.8237206896552</v>
      </c>
      <c r="CH433">
        <v>999.9</v>
      </c>
      <c r="CI433">
        <v>0</v>
      </c>
      <c r="CJ433">
        <v>0</v>
      </c>
      <c r="CK433">
        <v>10003.0989655172</v>
      </c>
      <c r="CL433">
        <v>0</v>
      </c>
      <c r="CM433">
        <v>0.21165100000000001</v>
      </c>
      <c r="CN433">
        <v>0</v>
      </c>
      <c r="CO433">
        <v>0</v>
      </c>
      <c r="CP433">
        <v>0</v>
      </c>
      <c r="CQ433">
        <v>0</v>
      </c>
      <c r="CR433">
        <v>-1.1034482758620701</v>
      </c>
      <c r="CS433">
        <v>0</v>
      </c>
      <c r="CT433">
        <v>7.7551724137931002</v>
      </c>
      <c r="CU433">
        <v>-1.91379310344828</v>
      </c>
      <c r="CV433">
        <v>38.25</v>
      </c>
      <c r="CW433">
        <v>43.436999999999998</v>
      </c>
      <c r="CX433">
        <v>40.954379310344798</v>
      </c>
      <c r="CY433">
        <v>42.061999999999998</v>
      </c>
      <c r="CZ433">
        <v>39.436999999999998</v>
      </c>
      <c r="DA433">
        <v>0</v>
      </c>
      <c r="DB433">
        <v>0</v>
      </c>
      <c r="DC433">
        <v>0</v>
      </c>
      <c r="DD433">
        <v>1582065807.5</v>
      </c>
      <c r="DE433">
        <v>-1.5</v>
      </c>
      <c r="DF433">
        <v>9.7094016422062595</v>
      </c>
      <c r="DG433">
        <v>-19.774359236342999</v>
      </c>
      <c r="DH433">
        <v>7.6615384615384601</v>
      </c>
      <c r="DI433">
        <v>15</v>
      </c>
      <c r="DJ433">
        <v>100</v>
      </c>
      <c r="DK433">
        <v>100</v>
      </c>
      <c r="DL433">
        <v>2.6880000000000002</v>
      </c>
      <c r="DM433">
        <v>0.52800000000000002</v>
      </c>
      <c r="DN433">
        <v>2</v>
      </c>
      <c r="DO433">
        <v>343.36099999999999</v>
      </c>
      <c r="DP433">
        <v>688.95299999999997</v>
      </c>
      <c r="DQ433">
        <v>30.9998</v>
      </c>
      <c r="DR433">
        <v>30.087199999999999</v>
      </c>
      <c r="DS433">
        <v>30</v>
      </c>
      <c r="DT433">
        <v>30.038900000000002</v>
      </c>
      <c r="DU433">
        <v>30.054099999999998</v>
      </c>
      <c r="DV433">
        <v>21.094000000000001</v>
      </c>
      <c r="DW433">
        <v>9.7064199999999996</v>
      </c>
      <c r="DX433">
        <v>100</v>
      </c>
      <c r="DY433">
        <v>31</v>
      </c>
      <c r="DZ433">
        <v>400</v>
      </c>
      <c r="EA433">
        <v>32.822800000000001</v>
      </c>
      <c r="EB433">
        <v>100.28700000000001</v>
      </c>
      <c r="EC433">
        <v>100.708</v>
      </c>
    </row>
    <row r="434" spans="1:133" x14ac:dyDescent="0.35">
      <c r="A434">
        <v>418</v>
      </c>
      <c r="B434">
        <v>1582065809.0999999</v>
      </c>
      <c r="C434">
        <v>2104.0999999046298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1582065801.0310299</v>
      </c>
      <c r="O434">
        <f t="shared" si="258"/>
        <v>1.6518346961733084E-5</v>
      </c>
      <c r="P434">
        <f t="shared" si="259"/>
        <v>-0.13468742238206866</v>
      </c>
      <c r="Q434">
        <f t="shared" si="260"/>
        <v>400.21189655172401</v>
      </c>
      <c r="R434">
        <f t="shared" si="261"/>
        <v>555.34121956376589</v>
      </c>
      <c r="S434">
        <f t="shared" si="262"/>
        <v>55.134162165244895</v>
      </c>
      <c r="T434">
        <f t="shared" si="263"/>
        <v>39.732954853010611</v>
      </c>
      <c r="U434">
        <f t="shared" si="264"/>
        <v>1.3081262007531181E-3</v>
      </c>
      <c r="V434">
        <f t="shared" si="265"/>
        <v>2.2469358454323443</v>
      </c>
      <c r="W434">
        <f t="shared" si="266"/>
        <v>1.3077032552255053E-3</v>
      </c>
      <c r="X434">
        <f t="shared" si="267"/>
        <v>8.1735252216659136E-4</v>
      </c>
      <c r="Y434">
        <f t="shared" si="268"/>
        <v>0</v>
      </c>
      <c r="Z434">
        <f t="shared" si="269"/>
        <v>31.224099507105546</v>
      </c>
      <c r="AA434">
        <f t="shared" si="270"/>
        <v>30.8214137931034</v>
      </c>
      <c r="AB434">
        <f t="shared" si="271"/>
        <v>4.4656441824966846</v>
      </c>
      <c r="AC434">
        <f t="shared" si="272"/>
        <v>71.33114739121379</v>
      </c>
      <c r="AD434">
        <f t="shared" si="273"/>
        <v>3.2603802899492784</v>
      </c>
      <c r="AE434">
        <f t="shared" si="274"/>
        <v>4.5707666414894588</v>
      </c>
      <c r="AF434">
        <f t="shared" si="275"/>
        <v>1.2052638925474062</v>
      </c>
      <c r="AG434">
        <f t="shared" si="276"/>
        <v>-0.72845910101242894</v>
      </c>
      <c r="AH434">
        <f t="shared" si="277"/>
        <v>49.442195939335214</v>
      </c>
      <c r="AI434">
        <f t="shared" si="278"/>
        <v>4.9425204179692264</v>
      </c>
      <c r="AJ434">
        <f t="shared" si="279"/>
        <v>53.656257256292008</v>
      </c>
      <c r="AK434">
        <v>-4.1101306590689002E-2</v>
      </c>
      <c r="AL434">
        <v>4.6139817320264703E-2</v>
      </c>
      <c r="AM434">
        <v>3.4497439787755599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51681.23638076146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-0.13468742238206866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1582065801.0310299</v>
      </c>
      <c r="BY434">
        <v>400.21189655172401</v>
      </c>
      <c r="BZ434">
        <v>399.99234482758601</v>
      </c>
      <c r="CA434">
        <v>32.840320689655201</v>
      </c>
      <c r="CB434">
        <v>32.8129344827586</v>
      </c>
      <c r="CC434">
        <v>350.01296551724101</v>
      </c>
      <c r="CD434">
        <v>99.079834482758599</v>
      </c>
      <c r="CE434">
        <v>0.19996003448275901</v>
      </c>
      <c r="CF434">
        <v>31.229565517241401</v>
      </c>
      <c r="CG434">
        <v>30.8214137931034</v>
      </c>
      <c r="CH434">
        <v>999.9</v>
      </c>
      <c r="CI434">
        <v>0</v>
      </c>
      <c r="CJ434">
        <v>0</v>
      </c>
      <c r="CK434">
        <v>10003.831724137901</v>
      </c>
      <c r="CL434">
        <v>0</v>
      </c>
      <c r="CM434">
        <v>0.21165100000000001</v>
      </c>
      <c r="CN434">
        <v>0</v>
      </c>
      <c r="CO434">
        <v>0</v>
      </c>
      <c r="CP434">
        <v>0</v>
      </c>
      <c r="CQ434">
        <v>0</v>
      </c>
      <c r="CR434">
        <v>-6.8965517241379296E-2</v>
      </c>
      <c r="CS434">
        <v>0</v>
      </c>
      <c r="CT434">
        <v>7.5310344827586198</v>
      </c>
      <c r="CU434">
        <v>-2.0103448275862101</v>
      </c>
      <c r="CV434">
        <v>38.25</v>
      </c>
      <c r="CW434">
        <v>43.436999999999998</v>
      </c>
      <c r="CX434">
        <v>40.952206896551701</v>
      </c>
      <c r="CY434">
        <v>42.061999999999998</v>
      </c>
      <c r="CZ434">
        <v>39.436999999999998</v>
      </c>
      <c r="DA434">
        <v>0</v>
      </c>
      <c r="DB434">
        <v>0</v>
      </c>
      <c r="DC434">
        <v>0</v>
      </c>
      <c r="DD434">
        <v>1582065812.3</v>
      </c>
      <c r="DE434">
        <v>-0.36538461538461497</v>
      </c>
      <c r="DF434">
        <v>2.6495725398076</v>
      </c>
      <c r="DG434">
        <v>6.5230765010231098</v>
      </c>
      <c r="DH434">
        <v>7.7</v>
      </c>
      <c r="DI434">
        <v>15</v>
      </c>
      <c r="DJ434">
        <v>100</v>
      </c>
      <c r="DK434">
        <v>100</v>
      </c>
      <c r="DL434">
        <v>2.6880000000000002</v>
      </c>
      <c r="DM434">
        <v>0.52800000000000002</v>
      </c>
      <c r="DN434">
        <v>2</v>
      </c>
      <c r="DO434">
        <v>343.19400000000002</v>
      </c>
      <c r="DP434">
        <v>688.95299999999997</v>
      </c>
      <c r="DQ434">
        <v>31</v>
      </c>
      <c r="DR434">
        <v>30.087199999999999</v>
      </c>
      <c r="DS434">
        <v>30</v>
      </c>
      <c r="DT434">
        <v>30.036200000000001</v>
      </c>
      <c r="DU434">
        <v>30.054099999999998</v>
      </c>
      <c r="DV434">
        <v>21.0913</v>
      </c>
      <c r="DW434">
        <v>9.7064199999999996</v>
      </c>
      <c r="DX434">
        <v>100</v>
      </c>
      <c r="DY434">
        <v>31</v>
      </c>
      <c r="DZ434">
        <v>400</v>
      </c>
      <c r="EA434">
        <v>32.822800000000001</v>
      </c>
      <c r="EB434">
        <v>100.292</v>
      </c>
      <c r="EC434">
        <v>100.709</v>
      </c>
    </row>
    <row r="435" spans="1:133" x14ac:dyDescent="0.35">
      <c r="A435">
        <v>419</v>
      </c>
      <c r="B435">
        <v>1582065814.0999999</v>
      </c>
      <c r="C435">
        <v>2109.0999999046298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1582065806.0310299</v>
      </c>
      <c r="O435">
        <f t="shared" si="258"/>
        <v>1.6470420130646018E-5</v>
      </c>
      <c r="P435">
        <f t="shared" si="259"/>
        <v>-0.11318445618527585</v>
      </c>
      <c r="Q435">
        <f t="shared" si="260"/>
        <v>400.22975862069001</v>
      </c>
      <c r="R435">
        <f t="shared" si="261"/>
        <v>529.66712959134804</v>
      </c>
      <c r="S435">
        <f t="shared" si="262"/>
        <v>52.585146293085486</v>
      </c>
      <c r="T435">
        <f t="shared" si="263"/>
        <v>39.734654525669583</v>
      </c>
      <c r="U435">
        <f t="shared" si="264"/>
        <v>1.3047942079624792E-3</v>
      </c>
      <c r="V435">
        <f t="shared" si="265"/>
        <v>2.2470935144100337</v>
      </c>
      <c r="W435">
        <f t="shared" si="266"/>
        <v>1.3043734434424398E-3</v>
      </c>
      <c r="X435">
        <f t="shared" si="267"/>
        <v>8.1527119394043642E-4</v>
      </c>
      <c r="Y435">
        <f t="shared" si="268"/>
        <v>0</v>
      </c>
      <c r="Z435">
        <f t="shared" si="269"/>
        <v>31.225360547627609</v>
      </c>
      <c r="AA435">
        <f t="shared" si="270"/>
        <v>30.8195137931034</v>
      </c>
      <c r="AB435">
        <f t="shared" si="271"/>
        <v>4.4651597911351475</v>
      </c>
      <c r="AC435">
        <f t="shared" si="272"/>
        <v>71.324860084861456</v>
      </c>
      <c r="AD435">
        <f t="shared" si="273"/>
        <v>3.2603239205732226</v>
      </c>
      <c r="AE435">
        <f t="shared" si="274"/>
        <v>4.5710905239689623</v>
      </c>
      <c r="AF435">
        <f t="shared" si="275"/>
        <v>1.2048358705619249</v>
      </c>
      <c r="AG435">
        <f t="shared" si="276"/>
        <v>-0.72634552776148942</v>
      </c>
      <c r="AH435">
        <f t="shared" si="277"/>
        <v>49.826646429826226</v>
      </c>
      <c r="AI435">
        <f t="shared" si="278"/>
        <v>4.9805866974430248</v>
      </c>
      <c r="AJ435">
        <f t="shared" si="279"/>
        <v>54.080887599507761</v>
      </c>
      <c r="AK435">
        <v>-4.1105546183729601E-2</v>
      </c>
      <c r="AL435">
        <v>4.6144576634861503E-2</v>
      </c>
      <c r="AM435">
        <v>3.4500257172151301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51686.133513991976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-0.11318445618527585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1582065806.0310299</v>
      </c>
      <c r="BY435">
        <v>400.22975862069001</v>
      </c>
      <c r="BZ435">
        <v>400.04703448275899</v>
      </c>
      <c r="CA435">
        <v>32.839813793103403</v>
      </c>
      <c r="CB435">
        <v>32.812506896551703</v>
      </c>
      <c r="CC435">
        <v>350.01124137930998</v>
      </c>
      <c r="CD435">
        <v>99.079655172413794</v>
      </c>
      <c r="CE435">
        <v>0.19995527586206899</v>
      </c>
      <c r="CF435">
        <v>31.230810344827599</v>
      </c>
      <c r="CG435">
        <v>30.8195137931034</v>
      </c>
      <c r="CH435">
        <v>999.9</v>
      </c>
      <c r="CI435">
        <v>0</v>
      </c>
      <c r="CJ435">
        <v>0</v>
      </c>
      <c r="CK435">
        <v>10004.8817241379</v>
      </c>
      <c r="CL435">
        <v>0</v>
      </c>
      <c r="CM435">
        <v>0.21165100000000001</v>
      </c>
      <c r="CN435">
        <v>0</v>
      </c>
      <c r="CO435">
        <v>0</v>
      </c>
      <c r="CP435">
        <v>0</v>
      </c>
      <c r="CQ435">
        <v>0</v>
      </c>
      <c r="CR435">
        <v>-0.51034482758620703</v>
      </c>
      <c r="CS435">
        <v>0</v>
      </c>
      <c r="CT435">
        <v>7.3793103448275899</v>
      </c>
      <c r="CU435">
        <v>-2.4793103448275899</v>
      </c>
      <c r="CV435">
        <v>38.25</v>
      </c>
      <c r="CW435">
        <v>43.436999999999998</v>
      </c>
      <c r="CX435">
        <v>40.9413448275862</v>
      </c>
      <c r="CY435">
        <v>42.061999999999998</v>
      </c>
      <c r="CZ435">
        <v>39.436999999999998</v>
      </c>
      <c r="DA435">
        <v>0</v>
      </c>
      <c r="DB435">
        <v>0</v>
      </c>
      <c r="DC435">
        <v>0</v>
      </c>
      <c r="DD435">
        <v>1582065817.7</v>
      </c>
      <c r="DE435">
        <v>-1.18461538461538</v>
      </c>
      <c r="DF435">
        <v>-5.8393163903057603</v>
      </c>
      <c r="DG435">
        <v>10.694017043386699</v>
      </c>
      <c r="DH435">
        <v>6.9923076923076897</v>
      </c>
      <c r="DI435">
        <v>15</v>
      </c>
      <c r="DJ435">
        <v>100</v>
      </c>
      <c r="DK435">
        <v>100</v>
      </c>
      <c r="DL435">
        <v>2.6880000000000002</v>
      </c>
      <c r="DM435">
        <v>0.52800000000000002</v>
      </c>
      <c r="DN435">
        <v>2</v>
      </c>
      <c r="DO435">
        <v>343.22899999999998</v>
      </c>
      <c r="DP435">
        <v>688.73500000000001</v>
      </c>
      <c r="DQ435">
        <v>31.0002</v>
      </c>
      <c r="DR435">
        <v>30.086300000000001</v>
      </c>
      <c r="DS435">
        <v>29.9999</v>
      </c>
      <c r="DT435">
        <v>30.036200000000001</v>
      </c>
      <c r="DU435">
        <v>30.051500000000001</v>
      </c>
      <c r="DV435">
        <v>21.089099999999998</v>
      </c>
      <c r="DW435">
        <v>9.7064199999999996</v>
      </c>
      <c r="DX435">
        <v>100</v>
      </c>
      <c r="DY435">
        <v>31</v>
      </c>
      <c r="DZ435">
        <v>400</v>
      </c>
      <c r="EA435">
        <v>32.822800000000001</v>
      </c>
      <c r="EB435">
        <v>100.292</v>
      </c>
      <c r="EC435">
        <v>100.706</v>
      </c>
    </row>
    <row r="436" spans="1:133" x14ac:dyDescent="0.35">
      <c r="A436">
        <v>420</v>
      </c>
      <c r="B436">
        <v>1582065819.0999999</v>
      </c>
      <c r="C436">
        <v>2114.0999999046298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1582065811.0310299</v>
      </c>
      <c r="O436">
        <f t="shared" si="258"/>
        <v>1.729413072878482E-5</v>
      </c>
      <c r="P436">
        <f t="shared" si="259"/>
        <v>-0.11677332408115007</v>
      </c>
      <c r="Q436">
        <f t="shared" si="260"/>
        <v>400.224965517241</v>
      </c>
      <c r="R436">
        <f t="shared" si="261"/>
        <v>527.29903885301997</v>
      </c>
      <c r="S436">
        <f t="shared" si="262"/>
        <v>52.349729769621767</v>
      </c>
      <c r="T436">
        <f t="shared" si="263"/>
        <v>39.7339407965882</v>
      </c>
      <c r="U436">
        <f t="shared" si="264"/>
        <v>1.3697146857360406E-3</v>
      </c>
      <c r="V436">
        <f t="shared" si="265"/>
        <v>2.2457634782356184</v>
      </c>
      <c r="W436">
        <f t="shared" si="266"/>
        <v>1.3692507425421842E-3</v>
      </c>
      <c r="X436">
        <f t="shared" si="267"/>
        <v>8.5582338342889207E-4</v>
      </c>
      <c r="Y436">
        <f t="shared" si="268"/>
        <v>0</v>
      </c>
      <c r="Z436">
        <f t="shared" si="269"/>
        <v>31.22598491935576</v>
      </c>
      <c r="AA436">
        <f t="shared" si="270"/>
        <v>30.8206034482759</v>
      </c>
      <c r="AB436">
        <f t="shared" si="271"/>
        <v>4.4654375853017374</v>
      </c>
      <c r="AC436">
        <f t="shared" si="272"/>
        <v>71.320622065810596</v>
      </c>
      <c r="AD436">
        <f t="shared" si="273"/>
        <v>3.2602972132296237</v>
      </c>
      <c r="AE436">
        <f t="shared" si="274"/>
        <v>4.5713247007593507</v>
      </c>
      <c r="AF436">
        <f t="shared" si="275"/>
        <v>1.2051403720721137</v>
      </c>
      <c r="AG436">
        <f t="shared" si="276"/>
        <v>-0.76267116513941058</v>
      </c>
      <c r="AH436">
        <f t="shared" si="277"/>
        <v>49.774192212890746</v>
      </c>
      <c r="AI436">
        <f t="shared" si="278"/>
        <v>4.9783389399859619</v>
      </c>
      <c r="AJ436">
        <f t="shared" si="279"/>
        <v>53.989859987737297</v>
      </c>
      <c r="AK436">
        <v>-4.1069790972290798E-2</v>
      </c>
      <c r="AL436">
        <v>4.6104438277692901E-2</v>
      </c>
      <c r="AM436">
        <v>3.4476493235719299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51642.845946857524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-0.11677332408115007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1582065811.0310299</v>
      </c>
      <c r="BY436">
        <v>400.224965517241</v>
      </c>
      <c r="BZ436">
        <v>400.03665517241399</v>
      </c>
      <c r="CA436">
        <v>32.839741379310297</v>
      </c>
      <c r="CB436">
        <v>32.811068965517201</v>
      </c>
      <c r="CC436">
        <v>350.01299999999998</v>
      </c>
      <c r="CD436">
        <v>99.079017241379304</v>
      </c>
      <c r="CE436">
        <v>0.199998862068966</v>
      </c>
      <c r="CF436">
        <v>31.231710344827601</v>
      </c>
      <c r="CG436">
        <v>30.8206034482759</v>
      </c>
      <c r="CH436">
        <v>999.9</v>
      </c>
      <c r="CI436">
        <v>0</v>
      </c>
      <c r="CJ436">
        <v>0</v>
      </c>
      <c r="CK436">
        <v>9996.2434482758599</v>
      </c>
      <c r="CL436">
        <v>0</v>
      </c>
      <c r="CM436">
        <v>0.21165100000000001</v>
      </c>
      <c r="CN436">
        <v>0</v>
      </c>
      <c r="CO436">
        <v>0</v>
      </c>
      <c r="CP436">
        <v>0</v>
      </c>
      <c r="CQ436">
        <v>0</v>
      </c>
      <c r="CR436">
        <v>-0.444827586206896</v>
      </c>
      <c r="CS436">
        <v>0</v>
      </c>
      <c r="CT436">
        <v>5.3275862068965498</v>
      </c>
      <c r="CU436">
        <v>-2.6655172413793098</v>
      </c>
      <c r="CV436">
        <v>38.25</v>
      </c>
      <c r="CW436">
        <v>43.436999999999998</v>
      </c>
      <c r="CX436">
        <v>40.936999999999998</v>
      </c>
      <c r="CY436">
        <v>42.061999999999998</v>
      </c>
      <c r="CZ436">
        <v>39.436999999999998</v>
      </c>
      <c r="DA436">
        <v>0</v>
      </c>
      <c r="DB436">
        <v>0</v>
      </c>
      <c r="DC436">
        <v>0</v>
      </c>
      <c r="DD436">
        <v>1582065822.5</v>
      </c>
      <c r="DE436">
        <v>-1.43846153846154</v>
      </c>
      <c r="DF436">
        <v>-14.0512821108937</v>
      </c>
      <c r="DG436">
        <v>-18.396581004768301</v>
      </c>
      <c r="DH436">
        <v>6.1038461538461499</v>
      </c>
      <c r="DI436">
        <v>15</v>
      </c>
      <c r="DJ436">
        <v>100</v>
      </c>
      <c r="DK436">
        <v>100</v>
      </c>
      <c r="DL436">
        <v>2.6880000000000002</v>
      </c>
      <c r="DM436">
        <v>0.52800000000000002</v>
      </c>
      <c r="DN436">
        <v>2</v>
      </c>
      <c r="DO436">
        <v>343.25200000000001</v>
      </c>
      <c r="DP436">
        <v>688.96799999999996</v>
      </c>
      <c r="DQ436">
        <v>31.0002</v>
      </c>
      <c r="DR436">
        <v>30.084599999999998</v>
      </c>
      <c r="DS436">
        <v>29.9999</v>
      </c>
      <c r="DT436">
        <v>30.036000000000001</v>
      </c>
      <c r="DU436">
        <v>30.051500000000001</v>
      </c>
      <c r="DV436">
        <v>21.091000000000001</v>
      </c>
      <c r="DW436">
        <v>9.7064199999999996</v>
      </c>
      <c r="DX436">
        <v>100</v>
      </c>
      <c r="DY436">
        <v>31</v>
      </c>
      <c r="DZ436">
        <v>400</v>
      </c>
      <c r="EA436">
        <v>32.822800000000001</v>
      </c>
      <c r="EB436">
        <v>100.292</v>
      </c>
      <c r="EC436">
        <v>100.708</v>
      </c>
    </row>
    <row r="437" spans="1:133" x14ac:dyDescent="0.35">
      <c r="A437">
        <v>421</v>
      </c>
      <c r="B437">
        <v>1582065824.0999999</v>
      </c>
      <c r="C437">
        <v>2119.0999999046298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1582065816.0310299</v>
      </c>
      <c r="O437">
        <f t="shared" si="258"/>
        <v>1.8491865237913268E-5</v>
      </c>
      <c r="P437">
        <f t="shared" si="259"/>
        <v>-0.12417027553268699</v>
      </c>
      <c r="Q437">
        <f t="shared" si="260"/>
        <v>400.20068965517203</v>
      </c>
      <c r="R437">
        <f t="shared" si="261"/>
        <v>526.61613116542435</v>
      </c>
      <c r="S437">
        <f t="shared" si="262"/>
        <v>52.281620463039467</v>
      </c>
      <c r="T437">
        <f t="shared" si="263"/>
        <v>39.731294442679776</v>
      </c>
      <c r="U437">
        <f t="shared" si="264"/>
        <v>1.463578310590139E-3</v>
      </c>
      <c r="V437">
        <f t="shared" si="265"/>
        <v>2.2467126483612176</v>
      </c>
      <c r="W437">
        <f t="shared" si="266"/>
        <v>1.4630488395840646E-3</v>
      </c>
      <c r="X437">
        <f t="shared" si="267"/>
        <v>9.1445307848637253E-4</v>
      </c>
      <c r="Y437">
        <f t="shared" si="268"/>
        <v>0</v>
      </c>
      <c r="Z437">
        <f t="shared" si="269"/>
        <v>31.226197645978687</v>
      </c>
      <c r="AA437">
        <f t="shared" si="270"/>
        <v>30.823958620689702</v>
      </c>
      <c r="AB437">
        <f t="shared" si="271"/>
        <v>4.4662930397365805</v>
      </c>
      <c r="AC437">
        <f t="shared" si="272"/>
        <v>71.318565479514973</v>
      </c>
      <c r="AD437">
        <f t="shared" si="273"/>
        <v>3.2603158249990525</v>
      </c>
      <c r="AE437">
        <f t="shared" si="274"/>
        <v>4.5714826189760114</v>
      </c>
      <c r="AF437">
        <f t="shared" si="275"/>
        <v>1.2059772147375281</v>
      </c>
      <c r="AG437">
        <f t="shared" si="276"/>
        <v>-0.81549125699197511</v>
      </c>
      <c r="AH437">
        <f t="shared" si="277"/>
        <v>49.462344947136572</v>
      </c>
      <c r="AI437">
        <f t="shared" si="278"/>
        <v>4.9451550626727201</v>
      </c>
      <c r="AJ437">
        <f t="shared" si="279"/>
        <v>53.592008752817314</v>
      </c>
      <c r="AK437">
        <v>-4.1095305457624499E-2</v>
      </c>
      <c r="AL437">
        <v>4.61330805226716E-2</v>
      </c>
      <c r="AM437">
        <v>3.4493451616996702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51673.502258399436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-0.12417027553268699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1582065816.0310299</v>
      </c>
      <c r="BY437">
        <v>400.20068965517203</v>
      </c>
      <c r="BZ437">
        <v>400.00051724137899</v>
      </c>
      <c r="CA437">
        <v>32.840124137930999</v>
      </c>
      <c r="CB437">
        <v>32.809465517241399</v>
      </c>
      <c r="CC437">
        <v>350.00772413793101</v>
      </c>
      <c r="CD437">
        <v>99.0784379310345</v>
      </c>
      <c r="CE437">
        <v>0.199987793103448</v>
      </c>
      <c r="CF437">
        <v>31.232317241379299</v>
      </c>
      <c r="CG437">
        <v>30.823958620689702</v>
      </c>
      <c r="CH437">
        <v>999.9</v>
      </c>
      <c r="CI437">
        <v>0</v>
      </c>
      <c r="CJ437">
        <v>0</v>
      </c>
      <c r="CK437">
        <v>10002.5120689655</v>
      </c>
      <c r="CL437">
        <v>0</v>
      </c>
      <c r="CM437">
        <v>0.21165100000000001</v>
      </c>
      <c r="CN437">
        <v>0</v>
      </c>
      <c r="CO437">
        <v>0</v>
      </c>
      <c r="CP437">
        <v>0</v>
      </c>
      <c r="CQ437">
        <v>0</v>
      </c>
      <c r="CR437">
        <v>-2.16206896551724</v>
      </c>
      <c r="CS437">
        <v>0</v>
      </c>
      <c r="CT437">
        <v>6.0344827586206904</v>
      </c>
      <c r="CU437">
        <v>-2.6517241379310299</v>
      </c>
      <c r="CV437">
        <v>38.25</v>
      </c>
      <c r="CW437">
        <v>43.436999999999998</v>
      </c>
      <c r="CX437">
        <v>40.936999999999998</v>
      </c>
      <c r="CY437">
        <v>42.061999999999998</v>
      </c>
      <c r="CZ437">
        <v>39.436999999999998</v>
      </c>
      <c r="DA437">
        <v>0</v>
      </c>
      <c r="DB437">
        <v>0</v>
      </c>
      <c r="DC437">
        <v>0</v>
      </c>
      <c r="DD437">
        <v>1582065827.3</v>
      </c>
      <c r="DE437">
        <v>-2.8692307692307701</v>
      </c>
      <c r="DF437">
        <v>-1.8324784565724901</v>
      </c>
      <c r="DG437">
        <v>11.630769245480201</v>
      </c>
      <c r="DH437">
        <v>6.7</v>
      </c>
      <c r="DI437">
        <v>15</v>
      </c>
      <c r="DJ437">
        <v>100</v>
      </c>
      <c r="DK437">
        <v>100</v>
      </c>
      <c r="DL437">
        <v>2.6880000000000002</v>
      </c>
      <c r="DM437">
        <v>0.52800000000000002</v>
      </c>
      <c r="DN437">
        <v>2</v>
      </c>
      <c r="DO437">
        <v>343.23899999999998</v>
      </c>
      <c r="DP437">
        <v>688.875</v>
      </c>
      <c r="DQ437">
        <v>31.000299999999999</v>
      </c>
      <c r="DR437">
        <v>30.084599999999998</v>
      </c>
      <c r="DS437">
        <v>30.0001</v>
      </c>
      <c r="DT437">
        <v>30.0336</v>
      </c>
      <c r="DU437">
        <v>30.051500000000001</v>
      </c>
      <c r="DV437">
        <v>21.0929</v>
      </c>
      <c r="DW437">
        <v>9.7064199999999996</v>
      </c>
      <c r="DX437">
        <v>100</v>
      </c>
      <c r="DY437">
        <v>31</v>
      </c>
      <c r="DZ437">
        <v>400</v>
      </c>
      <c r="EA437">
        <v>32.822800000000001</v>
      </c>
      <c r="EB437">
        <v>100.292</v>
      </c>
      <c r="EC437">
        <v>100.70699999999999</v>
      </c>
    </row>
    <row r="438" spans="1:133" x14ac:dyDescent="0.35">
      <c r="A438">
        <v>422</v>
      </c>
      <c r="B438">
        <v>1582065829.0999999</v>
      </c>
      <c r="C438">
        <v>2124.0999999046298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1582065821.0310299</v>
      </c>
      <c r="O438">
        <f t="shared" si="258"/>
        <v>1.8693661447883115E-5</v>
      </c>
      <c r="P438">
        <f t="shared" si="259"/>
        <v>-0.13380611841008389</v>
      </c>
      <c r="Q438">
        <f t="shared" si="260"/>
        <v>400.19344827586201</v>
      </c>
      <c r="R438">
        <f t="shared" si="261"/>
        <v>535.52170815228101</v>
      </c>
      <c r="S438">
        <f t="shared" si="262"/>
        <v>53.165730059272057</v>
      </c>
      <c r="T438">
        <f t="shared" si="263"/>
        <v>39.730559039211769</v>
      </c>
      <c r="U438">
        <f t="shared" si="264"/>
        <v>1.4790623007018297E-3</v>
      </c>
      <c r="V438">
        <f t="shared" si="265"/>
        <v>2.2455962827347391</v>
      </c>
      <c r="W438">
        <f t="shared" si="266"/>
        <v>1.4785213008354785E-3</v>
      </c>
      <c r="X438">
        <f t="shared" si="267"/>
        <v>9.2412440203788748E-4</v>
      </c>
      <c r="Y438">
        <f t="shared" si="268"/>
        <v>0</v>
      </c>
      <c r="Z438">
        <f t="shared" si="269"/>
        <v>31.225969447791485</v>
      </c>
      <c r="AA438">
        <f t="shared" si="270"/>
        <v>30.8253379310345</v>
      </c>
      <c r="AB438">
        <f t="shared" si="271"/>
        <v>4.4666447581961819</v>
      </c>
      <c r="AC438">
        <f t="shared" si="272"/>
        <v>71.318153852021339</v>
      </c>
      <c r="AD438">
        <f t="shared" si="273"/>
        <v>3.2602675712812506</v>
      </c>
      <c r="AE438">
        <f t="shared" si="274"/>
        <v>4.571441344438063</v>
      </c>
      <c r="AF438">
        <f t="shared" si="275"/>
        <v>1.2063771869149313</v>
      </c>
      <c r="AG438">
        <f t="shared" si="276"/>
        <v>-0.82439046985164532</v>
      </c>
      <c r="AH438">
        <f t="shared" si="277"/>
        <v>49.251578692680241</v>
      </c>
      <c r="AI438">
        <f t="shared" si="278"/>
        <v>4.9265606271019822</v>
      </c>
      <c r="AJ438">
        <f t="shared" si="279"/>
        <v>53.353748849930575</v>
      </c>
      <c r="AK438">
        <v>-4.1065297622505201E-2</v>
      </c>
      <c r="AL438">
        <v>4.6099394098919402E-2</v>
      </c>
      <c r="AM438">
        <v>3.4473506325514101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51637.336525515639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-0.13380611841008389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1582065821.0310299</v>
      </c>
      <c r="BY438">
        <v>400.19344827586201</v>
      </c>
      <c r="BZ438">
        <v>399.976896551724</v>
      </c>
      <c r="CA438">
        <v>32.839651724137902</v>
      </c>
      <c r="CB438">
        <v>32.808658620689698</v>
      </c>
      <c r="CC438">
        <v>350.00886206896598</v>
      </c>
      <c r="CD438">
        <v>99.078379310344801</v>
      </c>
      <c r="CE438">
        <v>0.20000520689655199</v>
      </c>
      <c r="CF438">
        <v>31.232158620689699</v>
      </c>
      <c r="CG438">
        <v>30.8253379310345</v>
      </c>
      <c r="CH438">
        <v>999.9</v>
      </c>
      <c r="CI438">
        <v>0</v>
      </c>
      <c r="CJ438">
        <v>0</v>
      </c>
      <c r="CK438">
        <v>9995.2141379310397</v>
      </c>
      <c r="CL438">
        <v>0</v>
      </c>
      <c r="CM438">
        <v>0.21165100000000001</v>
      </c>
      <c r="CN438">
        <v>0</v>
      </c>
      <c r="CO438">
        <v>0</v>
      </c>
      <c r="CP438">
        <v>0</v>
      </c>
      <c r="CQ438">
        <v>0</v>
      </c>
      <c r="CR438">
        <v>-2.1862068965517198</v>
      </c>
      <c r="CS438">
        <v>0</v>
      </c>
      <c r="CT438">
        <v>4.4241379310344797</v>
      </c>
      <c r="CU438">
        <v>-2.9</v>
      </c>
      <c r="CV438">
        <v>38.25</v>
      </c>
      <c r="CW438">
        <v>43.436999999999998</v>
      </c>
      <c r="CX438">
        <v>40.936999999999998</v>
      </c>
      <c r="CY438">
        <v>42.061999999999998</v>
      </c>
      <c r="CZ438">
        <v>39.436999999999998</v>
      </c>
      <c r="DA438">
        <v>0</v>
      </c>
      <c r="DB438">
        <v>0</v>
      </c>
      <c r="DC438">
        <v>0</v>
      </c>
      <c r="DD438">
        <v>1582065832.7</v>
      </c>
      <c r="DE438">
        <v>-2.0384615384615401</v>
      </c>
      <c r="DF438">
        <v>-1.5863248403691299</v>
      </c>
      <c r="DG438">
        <v>1.7128205738450599</v>
      </c>
      <c r="DH438">
        <v>4.9961538461538497</v>
      </c>
      <c r="DI438">
        <v>15</v>
      </c>
      <c r="DJ438">
        <v>100</v>
      </c>
      <c r="DK438">
        <v>100</v>
      </c>
      <c r="DL438">
        <v>2.6880000000000002</v>
      </c>
      <c r="DM438">
        <v>0.52800000000000002</v>
      </c>
      <c r="DN438">
        <v>2</v>
      </c>
      <c r="DO438">
        <v>343.15600000000001</v>
      </c>
      <c r="DP438">
        <v>688.98900000000003</v>
      </c>
      <c r="DQ438">
        <v>31.0002</v>
      </c>
      <c r="DR438">
        <v>30.084599999999998</v>
      </c>
      <c r="DS438">
        <v>30.0001</v>
      </c>
      <c r="DT438">
        <v>30.0336</v>
      </c>
      <c r="DU438">
        <v>30.049399999999999</v>
      </c>
      <c r="DV438">
        <v>21.091699999999999</v>
      </c>
      <c r="DW438">
        <v>9.7064199999999996</v>
      </c>
      <c r="DX438">
        <v>100</v>
      </c>
      <c r="DY438">
        <v>31</v>
      </c>
      <c r="DZ438">
        <v>400</v>
      </c>
      <c r="EA438">
        <v>32.822800000000001</v>
      </c>
      <c r="EB438">
        <v>100.291</v>
      </c>
      <c r="EC438">
        <v>100.709</v>
      </c>
    </row>
    <row r="439" spans="1:133" x14ac:dyDescent="0.35">
      <c r="A439">
        <v>423</v>
      </c>
      <c r="B439">
        <v>1582065834.0999999</v>
      </c>
      <c r="C439">
        <v>2129.0999999046298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1582065826.0310299</v>
      </c>
      <c r="O439">
        <f t="shared" si="258"/>
        <v>1.8974230668686885E-5</v>
      </c>
      <c r="P439">
        <f t="shared" si="259"/>
        <v>-0.14594603379422474</v>
      </c>
      <c r="Q439">
        <f t="shared" si="260"/>
        <v>400.20479310344803</v>
      </c>
      <c r="R439">
        <f t="shared" si="261"/>
        <v>546.23329394109953</v>
      </c>
      <c r="S439">
        <f t="shared" si="262"/>
        <v>54.229003955926487</v>
      </c>
      <c r="T439">
        <f t="shared" si="263"/>
        <v>39.731571746206725</v>
      </c>
      <c r="U439">
        <f t="shared" si="264"/>
        <v>1.5011928079076056E-3</v>
      </c>
      <c r="V439">
        <f t="shared" si="265"/>
        <v>2.2475054666966887</v>
      </c>
      <c r="W439">
        <f t="shared" si="266"/>
        <v>1.5006359739941639E-3</v>
      </c>
      <c r="X439">
        <f t="shared" si="267"/>
        <v>9.3794749463251763E-4</v>
      </c>
      <c r="Y439">
        <f t="shared" si="268"/>
        <v>0</v>
      </c>
      <c r="Z439">
        <f t="shared" si="269"/>
        <v>31.225477955900779</v>
      </c>
      <c r="AA439">
        <f t="shared" si="270"/>
        <v>30.825768965517199</v>
      </c>
      <c r="AB439">
        <f t="shared" si="271"/>
        <v>4.4667546751627425</v>
      </c>
      <c r="AC439">
        <f t="shared" si="272"/>
        <v>71.320958206923635</v>
      </c>
      <c r="AD439">
        <f t="shared" si="273"/>
        <v>3.2603208983870924</v>
      </c>
      <c r="AE439">
        <f t="shared" si="274"/>
        <v>4.5713363650105725</v>
      </c>
      <c r="AF439">
        <f t="shared" si="275"/>
        <v>1.2064337767756501</v>
      </c>
      <c r="AG439">
        <f t="shared" si="276"/>
        <v>-0.83676357248909161</v>
      </c>
      <c r="AH439">
        <f t="shared" si="277"/>
        <v>49.19233970048478</v>
      </c>
      <c r="AI439">
        <f t="shared" si="278"/>
        <v>4.9164557788129022</v>
      </c>
      <c r="AJ439">
        <f t="shared" si="279"/>
        <v>53.272031906808593</v>
      </c>
      <c r="AK439">
        <v>-4.1116624517157099E-2</v>
      </c>
      <c r="AL439">
        <v>4.61570130346491E-2</v>
      </c>
      <c r="AM439">
        <v>3.4507618711064501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51699.298984542693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-0.14594603379422474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1582065826.0310299</v>
      </c>
      <c r="BY439">
        <v>400.20479310344803</v>
      </c>
      <c r="BZ439">
        <v>399.96762068965501</v>
      </c>
      <c r="CA439">
        <v>32.840282758620702</v>
      </c>
      <c r="CB439">
        <v>32.808824137930998</v>
      </c>
      <c r="CC439">
        <v>350.00475862068998</v>
      </c>
      <c r="CD439">
        <v>99.0781448275862</v>
      </c>
      <c r="CE439">
        <v>0.19995586206896601</v>
      </c>
      <c r="CF439">
        <v>31.231755172413799</v>
      </c>
      <c r="CG439">
        <v>30.825768965517199</v>
      </c>
      <c r="CH439">
        <v>999.9</v>
      </c>
      <c r="CI439">
        <v>0</v>
      </c>
      <c r="CJ439">
        <v>0</v>
      </c>
      <c r="CK439">
        <v>10007.7306896552</v>
      </c>
      <c r="CL439">
        <v>0</v>
      </c>
      <c r="CM439">
        <v>0.21165100000000001</v>
      </c>
      <c r="CN439">
        <v>0</v>
      </c>
      <c r="CO439">
        <v>0</v>
      </c>
      <c r="CP439">
        <v>0</v>
      </c>
      <c r="CQ439">
        <v>0</v>
      </c>
      <c r="CR439">
        <v>-1.9931034482758601</v>
      </c>
      <c r="CS439">
        <v>0</v>
      </c>
      <c r="CT439">
        <v>7.2620689655172397</v>
      </c>
      <c r="CU439">
        <v>-2.1655172413793098</v>
      </c>
      <c r="CV439">
        <v>38.25</v>
      </c>
      <c r="CW439">
        <v>43.436999999999998</v>
      </c>
      <c r="CX439">
        <v>40.936999999999998</v>
      </c>
      <c r="CY439">
        <v>42.061999999999998</v>
      </c>
      <c r="CZ439">
        <v>39.436999999999998</v>
      </c>
      <c r="DA439">
        <v>0</v>
      </c>
      <c r="DB439">
        <v>0</v>
      </c>
      <c r="DC439">
        <v>0</v>
      </c>
      <c r="DD439">
        <v>1582065837.5</v>
      </c>
      <c r="DE439">
        <v>-1.65384615384615</v>
      </c>
      <c r="DF439">
        <v>24.847863507495401</v>
      </c>
      <c r="DG439">
        <v>10.0102561314583</v>
      </c>
      <c r="DH439">
        <v>7.4846153846153802</v>
      </c>
      <c r="DI439">
        <v>15</v>
      </c>
      <c r="DJ439">
        <v>100</v>
      </c>
      <c r="DK439">
        <v>100</v>
      </c>
      <c r="DL439">
        <v>2.6880000000000002</v>
      </c>
      <c r="DM439">
        <v>0.52800000000000002</v>
      </c>
      <c r="DN439">
        <v>2</v>
      </c>
      <c r="DO439">
        <v>343.18</v>
      </c>
      <c r="DP439">
        <v>689.07500000000005</v>
      </c>
      <c r="DQ439">
        <v>31.0001</v>
      </c>
      <c r="DR439">
        <v>30.083600000000001</v>
      </c>
      <c r="DS439">
        <v>30.0001</v>
      </c>
      <c r="DT439">
        <v>30.0336</v>
      </c>
      <c r="DU439">
        <v>30.0489</v>
      </c>
      <c r="DV439">
        <v>21.095400000000001</v>
      </c>
      <c r="DW439">
        <v>9.7064199999999996</v>
      </c>
      <c r="DX439">
        <v>100</v>
      </c>
      <c r="DY439">
        <v>31</v>
      </c>
      <c r="DZ439">
        <v>400</v>
      </c>
      <c r="EA439">
        <v>32.822800000000001</v>
      </c>
      <c r="EB439">
        <v>100.29300000000001</v>
      </c>
      <c r="EC439">
        <v>100.71</v>
      </c>
    </row>
    <row r="440" spans="1:133" x14ac:dyDescent="0.35">
      <c r="A440">
        <v>424</v>
      </c>
      <c r="B440">
        <v>1582065839.0999999</v>
      </c>
      <c r="C440">
        <v>2134.0999999046298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1582065831.0310299</v>
      </c>
      <c r="O440">
        <f t="shared" si="258"/>
        <v>1.8442178336334162E-5</v>
      </c>
      <c r="P440">
        <f t="shared" si="259"/>
        <v>-0.1472852236403378</v>
      </c>
      <c r="Q440">
        <f t="shared" si="260"/>
        <v>400.21499999999997</v>
      </c>
      <c r="R440">
        <f t="shared" si="261"/>
        <v>552.06318234505954</v>
      </c>
      <c r="S440">
        <f t="shared" si="262"/>
        <v>54.807896748646847</v>
      </c>
      <c r="T440">
        <f t="shared" si="263"/>
        <v>39.732666656168277</v>
      </c>
      <c r="U440">
        <f t="shared" si="264"/>
        <v>1.4598475056185139E-3</v>
      </c>
      <c r="V440">
        <f t="shared" si="265"/>
        <v>2.2465666637290695</v>
      </c>
      <c r="W440">
        <f t="shared" si="266"/>
        <v>1.4593206957774628E-3</v>
      </c>
      <c r="X440">
        <f t="shared" si="267"/>
        <v>9.1212274963751072E-4</v>
      </c>
      <c r="Y440">
        <f t="shared" si="268"/>
        <v>0</v>
      </c>
      <c r="Z440">
        <f t="shared" si="269"/>
        <v>31.224844755590869</v>
      </c>
      <c r="AA440">
        <f t="shared" si="270"/>
        <v>30.822924137931</v>
      </c>
      <c r="AB440">
        <f t="shared" si="271"/>
        <v>4.4660292667246555</v>
      </c>
      <c r="AC440">
        <f t="shared" si="272"/>
        <v>71.322006386333015</v>
      </c>
      <c r="AD440">
        <f t="shared" si="273"/>
        <v>3.2602190718180344</v>
      </c>
      <c r="AE440">
        <f t="shared" si="274"/>
        <v>4.5711264124543325</v>
      </c>
      <c r="AF440">
        <f t="shared" si="275"/>
        <v>1.2058101949066211</v>
      </c>
      <c r="AG440">
        <f t="shared" si="276"/>
        <v>-0.81330006463233651</v>
      </c>
      <c r="AH440">
        <f t="shared" si="277"/>
        <v>49.418619517219312</v>
      </c>
      <c r="AI440">
        <f t="shared" si="278"/>
        <v>4.941045936902337</v>
      </c>
      <c r="AJ440">
        <f t="shared" si="279"/>
        <v>53.54636538948931</v>
      </c>
      <c r="AK440">
        <v>-4.1091380637361702E-2</v>
      </c>
      <c r="AL440">
        <v>4.6128674568093497E-2</v>
      </c>
      <c r="AM440">
        <v>3.4490843192655301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51668.99888219501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-0.1472852236403378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1582065831.0310299</v>
      </c>
      <c r="BY440">
        <v>400.21499999999997</v>
      </c>
      <c r="BZ440">
        <v>399.97517241379302</v>
      </c>
      <c r="CA440">
        <v>32.839189655172397</v>
      </c>
      <c r="CB440">
        <v>32.808613793103397</v>
      </c>
      <c r="CC440">
        <v>350.01241379310301</v>
      </c>
      <c r="CD440">
        <v>99.078310344827599</v>
      </c>
      <c r="CE440">
        <v>0.19999420689655201</v>
      </c>
      <c r="CF440">
        <v>31.230948275862101</v>
      </c>
      <c r="CG440">
        <v>30.822924137931</v>
      </c>
      <c r="CH440">
        <v>999.9</v>
      </c>
      <c r="CI440">
        <v>0</v>
      </c>
      <c r="CJ440">
        <v>0</v>
      </c>
      <c r="CK440">
        <v>10001.5696551724</v>
      </c>
      <c r="CL440">
        <v>0</v>
      </c>
      <c r="CM440">
        <v>0.21165100000000001</v>
      </c>
      <c r="CN440">
        <v>0</v>
      </c>
      <c r="CO440">
        <v>0</v>
      </c>
      <c r="CP440">
        <v>0</v>
      </c>
      <c r="CQ440">
        <v>0</v>
      </c>
      <c r="CR440">
        <v>-2.4413793103448298</v>
      </c>
      <c r="CS440">
        <v>0</v>
      </c>
      <c r="CT440">
        <v>6.3448275862069003</v>
      </c>
      <c r="CU440">
        <v>-2.1931034482758598</v>
      </c>
      <c r="CV440">
        <v>38.25</v>
      </c>
      <c r="CW440">
        <v>43.436999999999998</v>
      </c>
      <c r="CX440">
        <v>40.936999999999998</v>
      </c>
      <c r="CY440">
        <v>42.061999999999998</v>
      </c>
      <c r="CZ440">
        <v>39.436999999999998</v>
      </c>
      <c r="DA440">
        <v>0</v>
      </c>
      <c r="DB440">
        <v>0</v>
      </c>
      <c r="DC440">
        <v>0</v>
      </c>
      <c r="DD440">
        <v>1582065842.3</v>
      </c>
      <c r="DE440">
        <v>-1.7576923076923101</v>
      </c>
      <c r="DF440">
        <v>11.415384981644401</v>
      </c>
      <c r="DG440">
        <v>10.0410255740514</v>
      </c>
      <c r="DH440">
        <v>6.26538461538461</v>
      </c>
      <c r="DI440">
        <v>15</v>
      </c>
      <c r="DJ440">
        <v>100</v>
      </c>
      <c r="DK440">
        <v>100</v>
      </c>
      <c r="DL440">
        <v>2.6880000000000002</v>
      </c>
      <c r="DM440">
        <v>0.52800000000000002</v>
      </c>
      <c r="DN440">
        <v>2</v>
      </c>
      <c r="DO440">
        <v>343.21600000000001</v>
      </c>
      <c r="DP440">
        <v>689.09799999999996</v>
      </c>
      <c r="DQ440">
        <v>31</v>
      </c>
      <c r="DR440">
        <v>30.081900000000001</v>
      </c>
      <c r="DS440">
        <v>30.0001</v>
      </c>
      <c r="DT440">
        <v>30.031400000000001</v>
      </c>
      <c r="DU440">
        <v>30.0489</v>
      </c>
      <c r="DV440">
        <v>21.095700000000001</v>
      </c>
      <c r="DW440">
        <v>9.7064199999999996</v>
      </c>
      <c r="DX440">
        <v>100</v>
      </c>
      <c r="DY440">
        <v>31</v>
      </c>
      <c r="DZ440">
        <v>400</v>
      </c>
      <c r="EA440">
        <v>32.822800000000001</v>
      </c>
      <c r="EB440">
        <v>100.291</v>
      </c>
      <c r="EC440">
        <v>100.70699999999999</v>
      </c>
    </row>
    <row r="441" spans="1:133" x14ac:dyDescent="0.35">
      <c r="A441">
        <v>425</v>
      </c>
      <c r="B441">
        <v>1582065844.0999999</v>
      </c>
      <c r="C441">
        <v>2139.0999999046298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1582065836.0310299</v>
      </c>
      <c r="O441">
        <f t="shared" si="258"/>
        <v>1.8847823016552188E-5</v>
      </c>
      <c r="P441">
        <f t="shared" si="259"/>
        <v>-0.13650533458099745</v>
      </c>
      <c r="Q441">
        <f t="shared" si="260"/>
        <v>400.21751724137903</v>
      </c>
      <c r="R441">
        <f t="shared" si="261"/>
        <v>537.20249776836818</v>
      </c>
      <c r="S441">
        <f t="shared" si="262"/>
        <v>53.332530394599395</v>
      </c>
      <c r="T441">
        <f t="shared" si="263"/>
        <v>39.73289958888158</v>
      </c>
      <c r="U441">
        <f t="shared" si="264"/>
        <v>1.4916845568510629E-3</v>
      </c>
      <c r="V441">
        <f t="shared" si="265"/>
        <v>2.2470238646721454</v>
      </c>
      <c r="W441">
        <f t="shared" si="266"/>
        <v>1.4911346351585751E-3</v>
      </c>
      <c r="X441">
        <f t="shared" si="267"/>
        <v>9.3200853715714202E-4</v>
      </c>
      <c r="Y441">
        <f t="shared" si="268"/>
        <v>0</v>
      </c>
      <c r="Z441">
        <f t="shared" si="269"/>
        <v>31.224853039438845</v>
      </c>
      <c r="AA441">
        <f t="shared" si="270"/>
        <v>30.823375862069</v>
      </c>
      <c r="AB441">
        <f t="shared" si="271"/>
        <v>4.4661444459374291</v>
      </c>
      <c r="AC441">
        <f t="shared" si="272"/>
        <v>71.318930558077</v>
      </c>
      <c r="AD441">
        <f t="shared" si="273"/>
        <v>3.2601047071679017</v>
      </c>
      <c r="AE441">
        <f t="shared" si="274"/>
        <v>4.5711631984064978</v>
      </c>
      <c r="AF441">
        <f t="shared" si="275"/>
        <v>1.2060397387695274</v>
      </c>
      <c r="AG441">
        <f t="shared" si="276"/>
        <v>-0.83118899502995147</v>
      </c>
      <c r="AH441">
        <f t="shared" si="277"/>
        <v>49.391081094375338</v>
      </c>
      <c r="AI441">
        <f t="shared" si="278"/>
        <v>4.9373022014675474</v>
      </c>
      <c r="AJ441">
        <f t="shared" si="279"/>
        <v>53.497194300812936</v>
      </c>
      <c r="AK441">
        <v>-4.1103673324792603E-2</v>
      </c>
      <c r="AL441">
        <v>4.6142474186633198E-2</v>
      </c>
      <c r="AM441">
        <v>3.4499012592448799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51683.797789590782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-0.13650533458099745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1582065836.0310299</v>
      </c>
      <c r="BY441">
        <v>400.21751724137903</v>
      </c>
      <c r="BZ441">
        <v>399.99644827586201</v>
      </c>
      <c r="CA441">
        <v>32.838051724137898</v>
      </c>
      <c r="CB441">
        <v>32.8068034482759</v>
      </c>
      <c r="CC441">
        <v>350.01413793103501</v>
      </c>
      <c r="CD441">
        <v>99.078258620689695</v>
      </c>
      <c r="CE441">
        <v>0.20000351724137899</v>
      </c>
      <c r="CF441">
        <v>31.231089655172401</v>
      </c>
      <c r="CG441">
        <v>30.823375862069</v>
      </c>
      <c r="CH441">
        <v>999.9</v>
      </c>
      <c r="CI441">
        <v>0</v>
      </c>
      <c r="CJ441">
        <v>0</v>
      </c>
      <c r="CK441">
        <v>10004.5668965517</v>
      </c>
      <c r="CL441">
        <v>0</v>
      </c>
      <c r="CM441">
        <v>0.21165100000000001</v>
      </c>
      <c r="CN441">
        <v>0</v>
      </c>
      <c r="CO441">
        <v>0</v>
      </c>
      <c r="CP441">
        <v>0</v>
      </c>
      <c r="CQ441">
        <v>0</v>
      </c>
      <c r="CR441">
        <v>-0.86896551724137905</v>
      </c>
      <c r="CS441">
        <v>0</v>
      </c>
      <c r="CT441">
        <v>6.1689655172413804</v>
      </c>
      <c r="CU441">
        <v>-2.31034482758621</v>
      </c>
      <c r="CV441">
        <v>38.25</v>
      </c>
      <c r="CW441">
        <v>43.436999999999998</v>
      </c>
      <c r="CX441">
        <v>40.9413448275862</v>
      </c>
      <c r="CY441">
        <v>42.061999999999998</v>
      </c>
      <c r="CZ441">
        <v>39.436999999999998</v>
      </c>
      <c r="DA441">
        <v>0</v>
      </c>
      <c r="DB441">
        <v>0</v>
      </c>
      <c r="DC441">
        <v>0</v>
      </c>
      <c r="DD441">
        <v>1582065847.7</v>
      </c>
      <c r="DE441">
        <v>-0.45769230769230801</v>
      </c>
      <c r="DF441">
        <v>-8.9401705335607105</v>
      </c>
      <c r="DG441">
        <v>-24.964103009502502</v>
      </c>
      <c r="DH441">
        <v>6.8230769230769202</v>
      </c>
      <c r="DI441">
        <v>15</v>
      </c>
      <c r="DJ441">
        <v>100</v>
      </c>
      <c r="DK441">
        <v>100</v>
      </c>
      <c r="DL441">
        <v>2.6880000000000002</v>
      </c>
      <c r="DM441">
        <v>0.52800000000000002</v>
      </c>
      <c r="DN441">
        <v>2</v>
      </c>
      <c r="DO441">
        <v>343.178</v>
      </c>
      <c r="DP441">
        <v>688.94200000000001</v>
      </c>
      <c r="DQ441">
        <v>30.9999</v>
      </c>
      <c r="DR441">
        <v>30.081900000000001</v>
      </c>
      <c r="DS441">
        <v>30.0001</v>
      </c>
      <c r="DT441">
        <v>30.030999999999999</v>
      </c>
      <c r="DU441">
        <v>30.047499999999999</v>
      </c>
      <c r="DV441">
        <v>21.0899</v>
      </c>
      <c r="DW441">
        <v>9.7064199999999996</v>
      </c>
      <c r="DX441">
        <v>100</v>
      </c>
      <c r="DY441">
        <v>31</v>
      </c>
      <c r="DZ441">
        <v>400</v>
      </c>
      <c r="EA441">
        <v>32.822800000000001</v>
      </c>
      <c r="EB441">
        <v>100.291</v>
      </c>
      <c r="EC441">
        <v>100.708</v>
      </c>
    </row>
    <row r="442" spans="1:133" x14ac:dyDescent="0.35">
      <c r="A442">
        <v>426</v>
      </c>
      <c r="B442">
        <v>1582065849.0999999</v>
      </c>
      <c r="C442">
        <v>2144.0999999046298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1582065841.0310299</v>
      </c>
      <c r="O442">
        <f t="shared" si="258"/>
        <v>1.9777562109192702E-5</v>
      </c>
      <c r="P442">
        <f t="shared" si="259"/>
        <v>-0.13007891514151784</v>
      </c>
      <c r="Q442">
        <f t="shared" si="260"/>
        <v>400.228172413793</v>
      </c>
      <c r="R442">
        <f t="shared" si="261"/>
        <v>523.89435035131089</v>
      </c>
      <c r="S442">
        <f t="shared" si="262"/>
        <v>52.011509682292406</v>
      </c>
      <c r="T442">
        <f t="shared" si="263"/>
        <v>39.734101829246995</v>
      </c>
      <c r="U442">
        <f t="shared" si="264"/>
        <v>1.5652534993453415E-3</v>
      </c>
      <c r="V442">
        <f t="shared" si="265"/>
        <v>2.2453695119925783</v>
      </c>
      <c r="W442">
        <f t="shared" si="266"/>
        <v>1.5646475624000052E-3</v>
      </c>
      <c r="X442">
        <f t="shared" si="267"/>
        <v>9.7795914665833286E-4</v>
      </c>
      <c r="Y442">
        <f t="shared" si="268"/>
        <v>0</v>
      </c>
      <c r="Z442">
        <f t="shared" si="269"/>
        <v>31.225327224233471</v>
      </c>
      <c r="AA442">
        <f t="shared" si="270"/>
        <v>30.823020689655198</v>
      </c>
      <c r="AB442">
        <f t="shared" si="271"/>
        <v>4.4660538849649303</v>
      </c>
      <c r="AC442">
        <f t="shared" si="272"/>
        <v>71.312905335983771</v>
      </c>
      <c r="AD442">
        <f t="shared" si="273"/>
        <v>3.2599751695901387</v>
      </c>
      <c r="AE442">
        <f t="shared" si="274"/>
        <v>4.5713677688927197</v>
      </c>
      <c r="AF442">
        <f t="shared" si="275"/>
        <v>1.2060787153747916</v>
      </c>
      <c r="AG442">
        <f t="shared" si="276"/>
        <v>-0.8721904890153982</v>
      </c>
      <c r="AH442">
        <f t="shared" si="277"/>
        <v>49.492883981126283</v>
      </c>
      <c r="AI442">
        <f t="shared" si="278"/>
        <v>4.9511345335100909</v>
      </c>
      <c r="AJ442">
        <f t="shared" si="279"/>
        <v>53.571828025620974</v>
      </c>
      <c r="AK442">
        <v>-4.1059203679259998E-2</v>
      </c>
      <c r="AL442">
        <v>4.6092553113768003E-2</v>
      </c>
      <c r="AM442">
        <v>3.4469455257633301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51630.038628473842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-0.13007891514151784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1582065841.0310299</v>
      </c>
      <c r="BY442">
        <v>400.228172413793</v>
      </c>
      <c r="BZ442">
        <v>400.01875862068999</v>
      </c>
      <c r="CA442">
        <v>32.836627586206902</v>
      </c>
      <c r="CB442">
        <v>32.803837931034501</v>
      </c>
      <c r="CC442">
        <v>350.01527586206902</v>
      </c>
      <c r="CD442">
        <v>99.078603448275899</v>
      </c>
      <c r="CE442">
        <v>0.20001951724137901</v>
      </c>
      <c r="CF442">
        <v>31.231875862069</v>
      </c>
      <c r="CG442">
        <v>30.823020689655198</v>
      </c>
      <c r="CH442">
        <v>999.9</v>
      </c>
      <c r="CI442">
        <v>0</v>
      </c>
      <c r="CJ442">
        <v>0</v>
      </c>
      <c r="CK442">
        <v>9993.7082758620709</v>
      </c>
      <c r="CL442">
        <v>0</v>
      </c>
      <c r="CM442">
        <v>0.21165100000000001</v>
      </c>
      <c r="CN442">
        <v>0</v>
      </c>
      <c r="CO442">
        <v>0</v>
      </c>
      <c r="CP442">
        <v>0</v>
      </c>
      <c r="CQ442">
        <v>0</v>
      </c>
      <c r="CR442">
        <v>-1.1034482758620701</v>
      </c>
      <c r="CS442">
        <v>0</v>
      </c>
      <c r="CT442">
        <v>5.8896551724137902</v>
      </c>
      <c r="CU442">
        <v>-2.3206896551724099</v>
      </c>
      <c r="CV442">
        <v>38.25</v>
      </c>
      <c r="CW442">
        <v>43.436999999999998</v>
      </c>
      <c r="CX442">
        <v>40.9413448275862</v>
      </c>
      <c r="CY442">
        <v>42.061999999999998</v>
      </c>
      <c r="CZ442">
        <v>39.436999999999998</v>
      </c>
      <c r="DA442">
        <v>0</v>
      </c>
      <c r="DB442">
        <v>0</v>
      </c>
      <c r="DC442">
        <v>0</v>
      </c>
      <c r="DD442">
        <v>1582065852.5</v>
      </c>
      <c r="DE442">
        <v>-1.23461538461538</v>
      </c>
      <c r="DF442">
        <v>3.1008550336901402</v>
      </c>
      <c r="DG442">
        <v>-2.5025644451745301</v>
      </c>
      <c r="DH442">
        <v>6.89230769230769</v>
      </c>
      <c r="DI442">
        <v>15</v>
      </c>
      <c r="DJ442">
        <v>100</v>
      </c>
      <c r="DK442">
        <v>100</v>
      </c>
      <c r="DL442">
        <v>2.6880000000000002</v>
      </c>
      <c r="DM442">
        <v>0.52800000000000002</v>
      </c>
      <c r="DN442">
        <v>2</v>
      </c>
      <c r="DO442">
        <v>343.05900000000003</v>
      </c>
      <c r="DP442">
        <v>689.04300000000001</v>
      </c>
      <c r="DQ442">
        <v>30.9999</v>
      </c>
      <c r="DR442">
        <v>30.081900000000001</v>
      </c>
      <c r="DS442">
        <v>30.0001</v>
      </c>
      <c r="DT442">
        <v>30.030999999999999</v>
      </c>
      <c r="DU442">
        <v>30.046299999999999</v>
      </c>
      <c r="DV442">
        <v>21.0913</v>
      </c>
      <c r="DW442">
        <v>9.7064199999999996</v>
      </c>
      <c r="DX442">
        <v>100</v>
      </c>
      <c r="DY442">
        <v>31</v>
      </c>
      <c r="DZ442">
        <v>400</v>
      </c>
      <c r="EA442">
        <v>32.822800000000001</v>
      </c>
      <c r="EB442">
        <v>100.291</v>
      </c>
      <c r="EC442">
        <v>100.708</v>
      </c>
    </row>
    <row r="443" spans="1:133" x14ac:dyDescent="0.35">
      <c r="A443">
        <v>427</v>
      </c>
      <c r="B443">
        <v>1582065854.0999999</v>
      </c>
      <c r="C443">
        <v>2149.0999999046298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1582065846.0310299</v>
      </c>
      <c r="O443">
        <f t="shared" si="258"/>
        <v>2.0357733316342378E-5</v>
      </c>
      <c r="P443">
        <f t="shared" si="259"/>
        <v>-0.12944611680783111</v>
      </c>
      <c r="Q443">
        <f t="shared" si="260"/>
        <v>400.25131034482803</v>
      </c>
      <c r="R443">
        <f t="shared" si="261"/>
        <v>519.57887675073891</v>
      </c>
      <c r="S443">
        <f t="shared" si="262"/>
        <v>51.583154417605854</v>
      </c>
      <c r="T443">
        <f t="shared" si="263"/>
        <v>39.736459796981123</v>
      </c>
      <c r="U443">
        <f t="shared" si="264"/>
        <v>1.6106825286692106E-3</v>
      </c>
      <c r="V443">
        <f t="shared" si="265"/>
        <v>2.2451871083098025</v>
      </c>
      <c r="W443">
        <f t="shared" si="266"/>
        <v>1.610040864248658E-3</v>
      </c>
      <c r="X443">
        <f t="shared" si="267"/>
        <v>1.0063331684544961E-3</v>
      </c>
      <c r="Y443">
        <f t="shared" si="268"/>
        <v>0</v>
      </c>
      <c r="Z443">
        <f t="shared" si="269"/>
        <v>31.225765661696563</v>
      </c>
      <c r="AA443">
        <f t="shared" si="270"/>
        <v>30.823927586206899</v>
      </c>
      <c r="AB443">
        <f t="shared" si="271"/>
        <v>4.4662851263487591</v>
      </c>
      <c r="AC443">
        <f t="shared" si="272"/>
        <v>71.307090793984131</v>
      </c>
      <c r="AD443">
        <f t="shared" si="273"/>
        <v>3.2598264520911213</v>
      </c>
      <c r="AE443">
        <f t="shared" si="274"/>
        <v>4.5715319693930621</v>
      </c>
      <c r="AF443">
        <f t="shared" si="275"/>
        <v>1.2064586742576378</v>
      </c>
      <c r="AG443">
        <f t="shared" si="276"/>
        <v>-0.89777603925069882</v>
      </c>
      <c r="AH443">
        <f t="shared" si="277"/>
        <v>49.45547236061887</v>
      </c>
      <c r="AI443">
        <f t="shared" si="278"/>
        <v>4.9478314522980309</v>
      </c>
      <c r="AJ443">
        <f t="shared" si="279"/>
        <v>53.505527773666202</v>
      </c>
      <c r="AK443">
        <v>-4.1054302400405099E-2</v>
      </c>
      <c r="AL443">
        <v>4.60870509988777E-2</v>
      </c>
      <c r="AM443">
        <v>3.4466196887311198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51624.022869696324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-0.12944611680783111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1582065846.0310299</v>
      </c>
      <c r="BY443">
        <v>400.25131034482803</v>
      </c>
      <c r="BZ443">
        <v>400.04337931034502</v>
      </c>
      <c r="CA443">
        <v>32.835079310344803</v>
      </c>
      <c r="CB443">
        <v>32.801327586206902</v>
      </c>
      <c r="CC443">
        <v>350.01386206896598</v>
      </c>
      <c r="CD443">
        <v>99.078772413793104</v>
      </c>
      <c r="CE443">
        <v>0.20000262068965499</v>
      </c>
      <c r="CF443">
        <v>31.232506896551701</v>
      </c>
      <c r="CG443">
        <v>30.823927586206899</v>
      </c>
      <c r="CH443">
        <v>999.9</v>
      </c>
      <c r="CI443">
        <v>0</v>
      </c>
      <c r="CJ443">
        <v>0</v>
      </c>
      <c r="CK443">
        <v>9992.4982758620699</v>
      </c>
      <c r="CL443">
        <v>0</v>
      </c>
      <c r="CM443">
        <v>0.21165100000000001</v>
      </c>
      <c r="CN443">
        <v>0</v>
      </c>
      <c r="CO443">
        <v>0</v>
      </c>
      <c r="CP443">
        <v>0</v>
      </c>
      <c r="CQ443">
        <v>0</v>
      </c>
      <c r="CR443">
        <v>0.75172413793103399</v>
      </c>
      <c r="CS443">
        <v>0</v>
      </c>
      <c r="CT443">
        <v>5.5413793103448299</v>
      </c>
      <c r="CU443">
        <v>-2.4517241379310302</v>
      </c>
      <c r="CV443">
        <v>38.25</v>
      </c>
      <c r="CW443">
        <v>43.436999999999998</v>
      </c>
      <c r="CX443">
        <v>40.9413448275862</v>
      </c>
      <c r="CY443">
        <v>42.061999999999998</v>
      </c>
      <c r="CZ443">
        <v>39.436999999999998</v>
      </c>
      <c r="DA443">
        <v>0</v>
      </c>
      <c r="DB443">
        <v>0</v>
      </c>
      <c r="DC443">
        <v>0</v>
      </c>
      <c r="DD443">
        <v>1582065857.3</v>
      </c>
      <c r="DE443">
        <v>3.0769230769230799E-2</v>
      </c>
      <c r="DF443">
        <v>-15.343589856651001</v>
      </c>
      <c r="DG443">
        <v>19.7128201534724</v>
      </c>
      <c r="DH443">
        <v>5.9384615384615396</v>
      </c>
      <c r="DI443">
        <v>15</v>
      </c>
      <c r="DJ443">
        <v>100</v>
      </c>
      <c r="DK443">
        <v>100</v>
      </c>
      <c r="DL443">
        <v>2.6880000000000002</v>
      </c>
      <c r="DM443">
        <v>0.52800000000000002</v>
      </c>
      <c r="DN443">
        <v>2</v>
      </c>
      <c r="DO443">
        <v>343.142</v>
      </c>
      <c r="DP443">
        <v>688.92600000000004</v>
      </c>
      <c r="DQ443">
        <v>31</v>
      </c>
      <c r="DR443">
        <v>30.081900000000001</v>
      </c>
      <c r="DS443">
        <v>30</v>
      </c>
      <c r="DT443">
        <v>30.0288</v>
      </c>
      <c r="DU443">
        <v>30.046299999999999</v>
      </c>
      <c r="DV443">
        <v>21.090199999999999</v>
      </c>
      <c r="DW443">
        <v>9.7064199999999996</v>
      </c>
      <c r="DX443">
        <v>100</v>
      </c>
      <c r="DY443">
        <v>31</v>
      </c>
      <c r="DZ443">
        <v>400</v>
      </c>
      <c r="EA443">
        <v>32.822800000000001</v>
      </c>
      <c r="EB443">
        <v>100.292</v>
      </c>
      <c r="EC443">
        <v>100.709</v>
      </c>
    </row>
    <row r="444" spans="1:133" x14ac:dyDescent="0.35">
      <c r="A444">
        <v>428</v>
      </c>
      <c r="B444">
        <v>1582065859.0999999</v>
      </c>
      <c r="C444">
        <v>2154.0999999046298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1582065851.0310299</v>
      </c>
      <c r="O444">
        <f t="shared" si="258"/>
        <v>2.0513628688057937E-5</v>
      </c>
      <c r="P444">
        <f t="shared" si="259"/>
        <v>-0.14658666239048368</v>
      </c>
      <c r="Q444">
        <f t="shared" si="260"/>
        <v>400.271655172414</v>
      </c>
      <c r="R444">
        <f t="shared" si="261"/>
        <v>535.37025395031083</v>
      </c>
      <c r="S444">
        <f t="shared" si="262"/>
        <v>53.150779239252927</v>
      </c>
      <c r="T444">
        <f t="shared" si="263"/>
        <v>39.738387074777442</v>
      </c>
      <c r="U444">
        <f t="shared" si="264"/>
        <v>1.6229575378088048E-3</v>
      </c>
      <c r="V444">
        <f t="shared" si="265"/>
        <v>2.2454468502453082</v>
      </c>
      <c r="W444">
        <f t="shared" si="266"/>
        <v>1.622306133336747E-3</v>
      </c>
      <c r="X444">
        <f t="shared" si="267"/>
        <v>1.0139998362331767E-3</v>
      </c>
      <c r="Y444">
        <f t="shared" si="268"/>
        <v>0</v>
      </c>
      <c r="Z444">
        <f t="shared" si="269"/>
        <v>31.226049237670789</v>
      </c>
      <c r="AA444">
        <f t="shared" si="270"/>
        <v>30.8237862068966</v>
      </c>
      <c r="AB444">
        <f t="shared" si="271"/>
        <v>4.4662490766255223</v>
      </c>
      <c r="AC444">
        <f t="shared" si="272"/>
        <v>71.303949680433462</v>
      </c>
      <c r="AD444">
        <f t="shared" si="273"/>
        <v>3.2597449161283931</v>
      </c>
      <c r="AE444">
        <f t="shared" si="274"/>
        <v>4.571619006713874</v>
      </c>
      <c r="AF444">
        <f t="shared" si="275"/>
        <v>1.2065041604971292</v>
      </c>
      <c r="AG444">
        <f t="shared" si="276"/>
        <v>-0.90465102514335505</v>
      </c>
      <c r="AH444">
        <f t="shared" si="277"/>
        <v>49.518799992470854</v>
      </c>
      <c r="AI444">
        <f t="shared" si="278"/>
        <v>4.9535987920416753</v>
      </c>
      <c r="AJ444">
        <f t="shared" si="279"/>
        <v>53.567747759369176</v>
      </c>
      <c r="AK444">
        <v>-4.1061281905131003E-2</v>
      </c>
      <c r="AL444">
        <v>4.6094886104370798E-2</v>
      </c>
      <c r="AM444">
        <v>3.4470836822037998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51632.380946333033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-0.14658666239048368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1582065851.0310299</v>
      </c>
      <c r="BY444">
        <v>400.271655172414</v>
      </c>
      <c r="BZ444">
        <v>400.03444827586202</v>
      </c>
      <c r="CA444">
        <v>32.834334482758599</v>
      </c>
      <c r="CB444">
        <v>32.800324137931</v>
      </c>
      <c r="CC444">
        <v>350.01251724137899</v>
      </c>
      <c r="CD444">
        <v>99.078572413793097</v>
      </c>
      <c r="CE444">
        <v>0.199971448275862</v>
      </c>
      <c r="CF444">
        <v>31.232841379310301</v>
      </c>
      <c r="CG444">
        <v>30.8237862068966</v>
      </c>
      <c r="CH444">
        <v>999.9</v>
      </c>
      <c r="CI444">
        <v>0</v>
      </c>
      <c r="CJ444">
        <v>0</v>
      </c>
      <c r="CK444">
        <v>9994.2172413793105</v>
      </c>
      <c r="CL444">
        <v>0</v>
      </c>
      <c r="CM444">
        <v>0.21165100000000001</v>
      </c>
      <c r="CN444">
        <v>0</v>
      </c>
      <c r="CO444">
        <v>0</v>
      </c>
      <c r="CP444">
        <v>0</v>
      </c>
      <c r="CQ444">
        <v>0</v>
      </c>
      <c r="CR444">
        <v>-0.28620689655172399</v>
      </c>
      <c r="CS444">
        <v>0</v>
      </c>
      <c r="CT444">
        <v>6.2965517241379301</v>
      </c>
      <c r="CU444">
        <v>-2.4137931034482798</v>
      </c>
      <c r="CV444">
        <v>38.25</v>
      </c>
      <c r="CW444">
        <v>43.436999999999998</v>
      </c>
      <c r="CX444">
        <v>40.936999999999998</v>
      </c>
      <c r="CY444">
        <v>42.061999999999998</v>
      </c>
      <c r="CZ444">
        <v>39.436999999999998</v>
      </c>
      <c r="DA444">
        <v>0</v>
      </c>
      <c r="DB444">
        <v>0</v>
      </c>
      <c r="DC444">
        <v>0</v>
      </c>
      <c r="DD444">
        <v>1582065862.7</v>
      </c>
      <c r="DE444">
        <v>-0.7</v>
      </c>
      <c r="DF444">
        <v>4.0341877299606699</v>
      </c>
      <c r="DG444">
        <v>-34.707692527265301</v>
      </c>
      <c r="DH444">
        <v>5.4230769230769198</v>
      </c>
      <c r="DI444">
        <v>15</v>
      </c>
      <c r="DJ444">
        <v>100</v>
      </c>
      <c r="DK444">
        <v>100</v>
      </c>
      <c r="DL444">
        <v>2.6880000000000002</v>
      </c>
      <c r="DM444">
        <v>0.52800000000000002</v>
      </c>
      <c r="DN444">
        <v>2</v>
      </c>
      <c r="DO444">
        <v>343.03399999999999</v>
      </c>
      <c r="DP444">
        <v>689.12800000000004</v>
      </c>
      <c r="DQ444">
        <v>31</v>
      </c>
      <c r="DR444">
        <v>30.0793</v>
      </c>
      <c r="DS444">
        <v>30</v>
      </c>
      <c r="DT444">
        <v>30.028400000000001</v>
      </c>
      <c r="DU444">
        <v>30.043700000000001</v>
      </c>
      <c r="DV444">
        <v>21.088899999999999</v>
      </c>
      <c r="DW444">
        <v>9.7064199999999996</v>
      </c>
      <c r="DX444">
        <v>100</v>
      </c>
      <c r="DY444">
        <v>31</v>
      </c>
      <c r="DZ444">
        <v>400</v>
      </c>
      <c r="EA444">
        <v>32.822800000000001</v>
      </c>
      <c r="EB444">
        <v>100.291</v>
      </c>
      <c r="EC444">
        <v>100.708</v>
      </c>
    </row>
    <row r="445" spans="1:133" x14ac:dyDescent="0.35">
      <c r="A445">
        <v>429</v>
      </c>
      <c r="B445">
        <v>1582065864.0999999</v>
      </c>
      <c r="C445">
        <v>2159.0999999046298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1582065856.0310299</v>
      </c>
      <c r="O445">
        <f t="shared" si="258"/>
        <v>1.9635606011921008E-5</v>
      </c>
      <c r="P445">
        <f t="shared" si="259"/>
        <v>-0.16467890217128714</v>
      </c>
      <c r="Q445">
        <f t="shared" si="260"/>
        <v>400.26717241379299</v>
      </c>
      <c r="R445">
        <f t="shared" si="261"/>
        <v>560.24985834695542</v>
      </c>
      <c r="S445">
        <f t="shared" si="262"/>
        <v>55.620708860748728</v>
      </c>
      <c r="T445">
        <f t="shared" si="263"/>
        <v>39.737883966684421</v>
      </c>
      <c r="U445">
        <f t="shared" si="264"/>
        <v>1.5531658634262392E-3</v>
      </c>
      <c r="V445">
        <f t="shared" si="265"/>
        <v>2.2470808462115719</v>
      </c>
      <c r="W445">
        <f t="shared" si="266"/>
        <v>1.5525697012716206E-3</v>
      </c>
      <c r="X445">
        <f t="shared" si="267"/>
        <v>9.7040960572613395E-4</v>
      </c>
      <c r="Y445">
        <f t="shared" si="268"/>
        <v>0</v>
      </c>
      <c r="Z445">
        <f t="shared" si="269"/>
        <v>31.226347699843359</v>
      </c>
      <c r="AA445">
        <f t="shared" si="270"/>
        <v>30.823968965517199</v>
      </c>
      <c r="AB445">
        <f t="shared" si="271"/>
        <v>4.4662956775352107</v>
      </c>
      <c r="AC445">
        <f t="shared" si="272"/>
        <v>71.29990010517237</v>
      </c>
      <c r="AD445">
        <f t="shared" si="273"/>
        <v>3.2595604247497074</v>
      </c>
      <c r="AE445">
        <f t="shared" si="274"/>
        <v>4.5716199040133665</v>
      </c>
      <c r="AF445">
        <f t="shared" si="275"/>
        <v>1.2067352527855033</v>
      </c>
      <c r="AG445">
        <f t="shared" si="276"/>
        <v>-0.86593022512571649</v>
      </c>
      <c r="AH445">
        <f t="shared" si="277"/>
        <v>49.533111992812884</v>
      </c>
      <c r="AI445">
        <f t="shared" si="278"/>
        <v>4.9514319166860359</v>
      </c>
      <c r="AJ445">
        <f t="shared" si="279"/>
        <v>53.618613684373202</v>
      </c>
      <c r="AK445">
        <v>-4.1105205536077001E-2</v>
      </c>
      <c r="AL445">
        <v>4.6144194228028998E-2</v>
      </c>
      <c r="AM445">
        <v>3.4500030801421699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51685.351150650386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-0.16467890217128714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1582065856.0310299</v>
      </c>
      <c r="BY445">
        <v>400.26717241379299</v>
      </c>
      <c r="BZ445">
        <v>399.99834482758598</v>
      </c>
      <c r="CA445">
        <v>32.832524137931003</v>
      </c>
      <c r="CB445">
        <v>32.799968965517202</v>
      </c>
      <c r="CC445">
        <v>350.00741379310301</v>
      </c>
      <c r="CD445">
        <v>99.078441379310306</v>
      </c>
      <c r="CE445">
        <v>0.199957413793103</v>
      </c>
      <c r="CF445">
        <v>31.232844827586199</v>
      </c>
      <c r="CG445">
        <v>30.823968965517199</v>
      </c>
      <c r="CH445">
        <v>999.9</v>
      </c>
      <c r="CI445">
        <v>0</v>
      </c>
      <c r="CJ445">
        <v>0</v>
      </c>
      <c r="CK445">
        <v>10004.921379310301</v>
      </c>
      <c r="CL445">
        <v>0</v>
      </c>
      <c r="CM445">
        <v>0.21165100000000001</v>
      </c>
      <c r="CN445">
        <v>0</v>
      </c>
      <c r="CO445">
        <v>0</v>
      </c>
      <c r="CP445">
        <v>0</v>
      </c>
      <c r="CQ445">
        <v>0</v>
      </c>
      <c r="CR445">
        <v>-0.21379310344827601</v>
      </c>
      <c r="CS445">
        <v>0</v>
      </c>
      <c r="CT445">
        <v>7.0172413793103496</v>
      </c>
      <c r="CU445">
        <v>-2.47241379310345</v>
      </c>
      <c r="CV445">
        <v>38.25</v>
      </c>
      <c r="CW445">
        <v>43.436999999999998</v>
      </c>
      <c r="CX445">
        <v>40.936999999999998</v>
      </c>
      <c r="CY445">
        <v>42.061999999999998</v>
      </c>
      <c r="CZ445">
        <v>39.436999999999998</v>
      </c>
      <c r="DA445">
        <v>0</v>
      </c>
      <c r="DB445">
        <v>0</v>
      </c>
      <c r="DC445">
        <v>0</v>
      </c>
      <c r="DD445">
        <v>1582065867.5</v>
      </c>
      <c r="DE445">
        <v>-0.5</v>
      </c>
      <c r="DF445">
        <v>2.7350424259983801</v>
      </c>
      <c r="DG445">
        <v>15.8393161837205</v>
      </c>
      <c r="DH445">
        <v>7.2269230769230797</v>
      </c>
      <c r="DI445">
        <v>15</v>
      </c>
      <c r="DJ445">
        <v>100</v>
      </c>
      <c r="DK445">
        <v>100</v>
      </c>
      <c r="DL445">
        <v>2.6880000000000002</v>
      </c>
      <c r="DM445">
        <v>0.52800000000000002</v>
      </c>
      <c r="DN445">
        <v>2</v>
      </c>
      <c r="DO445">
        <v>343.22300000000001</v>
      </c>
      <c r="DP445">
        <v>689.10400000000004</v>
      </c>
      <c r="DQ445">
        <v>30.9999</v>
      </c>
      <c r="DR445">
        <v>30.0793</v>
      </c>
      <c r="DS445">
        <v>30</v>
      </c>
      <c r="DT445">
        <v>30.028400000000001</v>
      </c>
      <c r="DU445">
        <v>30.043700000000001</v>
      </c>
      <c r="DV445">
        <v>21.090800000000002</v>
      </c>
      <c r="DW445">
        <v>9.7064199999999996</v>
      </c>
      <c r="DX445">
        <v>100</v>
      </c>
      <c r="DY445">
        <v>31</v>
      </c>
      <c r="DZ445">
        <v>400</v>
      </c>
      <c r="EA445">
        <v>32.822800000000001</v>
      </c>
      <c r="EB445">
        <v>100.29</v>
      </c>
      <c r="EC445">
        <v>100.70699999999999</v>
      </c>
    </row>
    <row r="446" spans="1:133" x14ac:dyDescent="0.35">
      <c r="A446">
        <v>430</v>
      </c>
      <c r="B446">
        <v>1582065869.0999999</v>
      </c>
      <c r="C446">
        <v>2164.0999999046298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1582065861.0310299</v>
      </c>
      <c r="O446">
        <f t="shared" si="258"/>
        <v>1.9542387631554754E-5</v>
      </c>
      <c r="P446">
        <f t="shared" si="259"/>
        <v>-0.14656005758236867</v>
      </c>
      <c r="Q446">
        <f t="shared" si="260"/>
        <v>400.23555172413802</v>
      </c>
      <c r="R446">
        <f t="shared" si="261"/>
        <v>542.41621647234263</v>
      </c>
      <c r="S446">
        <f t="shared" si="262"/>
        <v>53.850339553205913</v>
      </c>
      <c r="T446">
        <f t="shared" si="263"/>
        <v>39.73483776311194</v>
      </c>
      <c r="U446">
        <f t="shared" si="264"/>
        <v>1.5461362200080032E-3</v>
      </c>
      <c r="V446">
        <f t="shared" si="265"/>
        <v>2.2474113587748419</v>
      </c>
      <c r="W446">
        <f t="shared" si="266"/>
        <v>1.54554552785016E-3</v>
      </c>
      <c r="X446">
        <f t="shared" si="267"/>
        <v>9.6601900615512527E-4</v>
      </c>
      <c r="Y446">
        <f t="shared" si="268"/>
        <v>0</v>
      </c>
      <c r="Z446">
        <f t="shared" si="269"/>
        <v>31.226362167316669</v>
      </c>
      <c r="AA446">
        <f t="shared" si="270"/>
        <v>30.8225551724138</v>
      </c>
      <c r="AB446">
        <f t="shared" si="271"/>
        <v>4.4659351909669684</v>
      </c>
      <c r="AC446">
        <f t="shared" si="272"/>
        <v>71.297875550583981</v>
      </c>
      <c r="AD446">
        <f t="shared" si="273"/>
        <v>3.2594646710329291</v>
      </c>
      <c r="AE446">
        <f t="shared" si="274"/>
        <v>4.5716154175174886</v>
      </c>
      <c r="AF446">
        <f t="shared" si="275"/>
        <v>1.2064705199340393</v>
      </c>
      <c r="AG446">
        <f t="shared" si="276"/>
        <v>-0.8618192945515647</v>
      </c>
      <c r="AH446">
        <f t="shared" si="277"/>
        <v>49.709607201631755</v>
      </c>
      <c r="AI446">
        <f t="shared" si="278"/>
        <v>4.9683089081240128</v>
      </c>
      <c r="AJ446">
        <f t="shared" si="279"/>
        <v>53.816096815204205</v>
      </c>
      <c r="AK446">
        <v>-4.1114093579928797E-2</v>
      </c>
      <c r="AL446">
        <v>4.6154171835888103E-2</v>
      </c>
      <c r="AM446">
        <v>3.4505936966369499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51696.076262433373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-0.14656005758236867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1582065861.0310299</v>
      </c>
      <c r="BY446">
        <v>400.23555172413802</v>
      </c>
      <c r="BZ446">
        <v>399.99772413793102</v>
      </c>
      <c r="CA446">
        <v>32.831482758620702</v>
      </c>
      <c r="CB446">
        <v>32.799082758620699</v>
      </c>
      <c r="CC446">
        <v>350.014482758621</v>
      </c>
      <c r="CD446">
        <v>99.078668965517295</v>
      </c>
      <c r="CE446">
        <v>0.199962310344828</v>
      </c>
      <c r="CF446">
        <v>31.232827586206898</v>
      </c>
      <c r="CG446">
        <v>30.8225551724138</v>
      </c>
      <c r="CH446">
        <v>999.9</v>
      </c>
      <c r="CI446">
        <v>0</v>
      </c>
      <c r="CJ446">
        <v>0</v>
      </c>
      <c r="CK446">
        <v>10007.0617241379</v>
      </c>
      <c r="CL446">
        <v>0</v>
      </c>
      <c r="CM446">
        <v>0.21165100000000001</v>
      </c>
      <c r="CN446">
        <v>0</v>
      </c>
      <c r="CO446">
        <v>0</v>
      </c>
      <c r="CP446">
        <v>0</v>
      </c>
      <c r="CQ446">
        <v>0</v>
      </c>
      <c r="CR446">
        <v>0.15517241379310301</v>
      </c>
      <c r="CS446">
        <v>0</v>
      </c>
      <c r="CT446">
        <v>5.4034482758620701</v>
      </c>
      <c r="CU446">
        <v>-2.5758620689655198</v>
      </c>
      <c r="CV446">
        <v>38.25</v>
      </c>
      <c r="CW446">
        <v>43.436999999999998</v>
      </c>
      <c r="CX446">
        <v>40.936999999999998</v>
      </c>
      <c r="CY446">
        <v>42.061999999999998</v>
      </c>
      <c r="CZ446">
        <v>39.436999999999998</v>
      </c>
      <c r="DA446">
        <v>0</v>
      </c>
      <c r="DB446">
        <v>0</v>
      </c>
      <c r="DC446">
        <v>0</v>
      </c>
      <c r="DD446">
        <v>1582065872.3</v>
      </c>
      <c r="DE446">
        <v>0.21538461538461501</v>
      </c>
      <c r="DF446">
        <v>11.8495723940266</v>
      </c>
      <c r="DG446">
        <v>26.4786329393004</v>
      </c>
      <c r="DH446">
        <v>5.5730769230769202</v>
      </c>
      <c r="DI446">
        <v>15</v>
      </c>
      <c r="DJ446">
        <v>100</v>
      </c>
      <c r="DK446">
        <v>100</v>
      </c>
      <c r="DL446">
        <v>2.6880000000000002</v>
      </c>
      <c r="DM446">
        <v>0.52800000000000002</v>
      </c>
      <c r="DN446">
        <v>2</v>
      </c>
      <c r="DO446">
        <v>343.08100000000002</v>
      </c>
      <c r="DP446">
        <v>689.10400000000004</v>
      </c>
      <c r="DQ446">
        <v>31</v>
      </c>
      <c r="DR446">
        <v>30.0793</v>
      </c>
      <c r="DS446">
        <v>30</v>
      </c>
      <c r="DT446">
        <v>30.026199999999999</v>
      </c>
      <c r="DU446">
        <v>30.043700000000001</v>
      </c>
      <c r="DV446">
        <v>21.090900000000001</v>
      </c>
      <c r="DW446">
        <v>9.7064199999999996</v>
      </c>
      <c r="DX446">
        <v>100</v>
      </c>
      <c r="DY446">
        <v>31</v>
      </c>
      <c r="DZ446">
        <v>400</v>
      </c>
      <c r="EA446">
        <v>32.822800000000001</v>
      </c>
      <c r="EB446">
        <v>100.29</v>
      </c>
      <c r="EC446">
        <v>100.709</v>
      </c>
    </row>
    <row r="447" spans="1:133" x14ac:dyDescent="0.35">
      <c r="A447">
        <v>431</v>
      </c>
      <c r="B447">
        <v>1582065874.0999999</v>
      </c>
      <c r="C447">
        <v>2169.0999999046298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1582065866.0310299</v>
      </c>
      <c r="O447">
        <f t="shared" si="258"/>
        <v>1.9704680266220958E-5</v>
      </c>
      <c r="P447">
        <f t="shared" si="259"/>
        <v>-0.15113131371886551</v>
      </c>
      <c r="Q447">
        <f t="shared" si="260"/>
        <v>400.22482758620703</v>
      </c>
      <c r="R447">
        <f t="shared" si="261"/>
        <v>545.81878972605386</v>
      </c>
      <c r="S447">
        <f t="shared" si="262"/>
        <v>54.188258270447008</v>
      </c>
      <c r="T447">
        <f t="shared" si="263"/>
        <v>39.733858071048545</v>
      </c>
      <c r="U447">
        <f t="shared" si="264"/>
        <v>1.5589368963237833E-3</v>
      </c>
      <c r="V447">
        <f t="shared" si="265"/>
        <v>2.2468116672329139</v>
      </c>
      <c r="W447">
        <f t="shared" si="266"/>
        <v>1.558336224669567E-3</v>
      </c>
      <c r="X447">
        <f t="shared" si="267"/>
        <v>9.740140877829409E-4</v>
      </c>
      <c r="Y447">
        <f t="shared" si="268"/>
        <v>0</v>
      </c>
      <c r="Z447">
        <f t="shared" si="269"/>
        <v>31.22618620236495</v>
      </c>
      <c r="AA447">
        <f t="shared" si="270"/>
        <v>30.8224206896552</v>
      </c>
      <c r="AB447">
        <f t="shared" si="271"/>
        <v>4.4659009021013825</v>
      </c>
      <c r="AC447">
        <f t="shared" si="272"/>
        <v>71.296788011097178</v>
      </c>
      <c r="AD447">
        <f t="shared" si="273"/>
        <v>3.2593925618944217</v>
      </c>
      <c r="AE447">
        <f t="shared" si="274"/>
        <v>4.5715840121536822</v>
      </c>
      <c r="AF447">
        <f t="shared" si="275"/>
        <v>1.2065083402069607</v>
      </c>
      <c r="AG447">
        <f t="shared" si="276"/>
        <v>-0.86897639974034424</v>
      </c>
      <c r="AH447">
        <f t="shared" si="277"/>
        <v>49.698013620611704</v>
      </c>
      <c r="AI447">
        <f t="shared" si="278"/>
        <v>4.9684696846250125</v>
      </c>
      <c r="AJ447">
        <f t="shared" si="279"/>
        <v>53.79750690549637</v>
      </c>
      <c r="AK447">
        <v>-4.1097967726591501E-2</v>
      </c>
      <c r="AL447">
        <v>4.61360691528147E-2</v>
      </c>
      <c r="AM447">
        <v>3.4495220904733199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51676.655554496232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-0.15113131371886551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1582065866.0310299</v>
      </c>
      <c r="BY447">
        <v>400.22482758620703</v>
      </c>
      <c r="BZ447">
        <v>399.97927586206902</v>
      </c>
      <c r="CA447">
        <v>32.830686206896601</v>
      </c>
      <c r="CB447">
        <v>32.798017241379299</v>
      </c>
      <c r="CC447">
        <v>350.01589655172398</v>
      </c>
      <c r="CD447">
        <v>99.078858620689701</v>
      </c>
      <c r="CE447">
        <v>0.199985</v>
      </c>
      <c r="CF447">
        <v>31.232706896551701</v>
      </c>
      <c r="CG447">
        <v>30.8224206896552</v>
      </c>
      <c r="CH447">
        <v>999.9</v>
      </c>
      <c r="CI447">
        <v>0</v>
      </c>
      <c r="CJ447">
        <v>0</v>
      </c>
      <c r="CK447">
        <v>10003.117586206899</v>
      </c>
      <c r="CL447">
        <v>0</v>
      </c>
      <c r="CM447">
        <v>0.21165100000000001</v>
      </c>
      <c r="CN447">
        <v>0</v>
      </c>
      <c r="CO447">
        <v>0</v>
      </c>
      <c r="CP447">
        <v>0</v>
      </c>
      <c r="CQ447">
        <v>0</v>
      </c>
      <c r="CR447">
        <v>-0.72068965517241401</v>
      </c>
      <c r="CS447">
        <v>0</v>
      </c>
      <c r="CT447">
        <v>6.5862068965517304</v>
      </c>
      <c r="CU447">
        <v>-2.7103448275862099</v>
      </c>
      <c r="CV447">
        <v>38.25</v>
      </c>
      <c r="CW447">
        <v>43.436999999999998</v>
      </c>
      <c r="CX447">
        <v>40.936999999999998</v>
      </c>
      <c r="CY447">
        <v>42.061999999999998</v>
      </c>
      <c r="CZ447">
        <v>39.436999999999998</v>
      </c>
      <c r="DA447">
        <v>0</v>
      </c>
      <c r="DB447">
        <v>0</v>
      </c>
      <c r="DC447">
        <v>0</v>
      </c>
      <c r="DD447">
        <v>1582065877.7</v>
      </c>
      <c r="DE447">
        <v>-1.4307692307692299</v>
      </c>
      <c r="DF447">
        <v>-24.109402027849502</v>
      </c>
      <c r="DG447">
        <v>-2.82393135815679</v>
      </c>
      <c r="DH447">
        <v>7.4615384615384599</v>
      </c>
      <c r="DI447">
        <v>15</v>
      </c>
      <c r="DJ447">
        <v>100</v>
      </c>
      <c r="DK447">
        <v>100</v>
      </c>
      <c r="DL447">
        <v>2.6880000000000002</v>
      </c>
      <c r="DM447">
        <v>0.52800000000000002</v>
      </c>
      <c r="DN447">
        <v>2</v>
      </c>
      <c r="DO447">
        <v>342.92500000000001</v>
      </c>
      <c r="DP447">
        <v>689.24199999999996</v>
      </c>
      <c r="DQ447">
        <v>30.9999</v>
      </c>
      <c r="DR447">
        <v>30.0793</v>
      </c>
      <c r="DS447">
        <v>29.9999</v>
      </c>
      <c r="DT447">
        <v>30.0258</v>
      </c>
      <c r="DU447">
        <v>30.041599999999999</v>
      </c>
      <c r="DV447">
        <v>21.093699999999998</v>
      </c>
      <c r="DW447">
        <v>9.7064199999999996</v>
      </c>
      <c r="DX447">
        <v>100</v>
      </c>
      <c r="DY447">
        <v>31</v>
      </c>
      <c r="DZ447">
        <v>400</v>
      </c>
      <c r="EA447">
        <v>32.822800000000001</v>
      </c>
      <c r="EB447">
        <v>100.29</v>
      </c>
      <c r="EC447">
        <v>100.709</v>
      </c>
    </row>
    <row r="448" spans="1:133" x14ac:dyDescent="0.35">
      <c r="A448">
        <v>432</v>
      </c>
      <c r="B448">
        <v>1582065879.0999999</v>
      </c>
      <c r="C448">
        <v>2174.0999999046298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1582065871.0310299</v>
      </c>
      <c r="O448">
        <f t="shared" si="258"/>
        <v>2.028512853439227E-5</v>
      </c>
      <c r="P448">
        <f t="shared" si="259"/>
        <v>-0.14983577573369258</v>
      </c>
      <c r="Q448">
        <f t="shared" si="260"/>
        <v>400.21282758620703</v>
      </c>
      <c r="R448">
        <f t="shared" si="261"/>
        <v>540.11369660406569</v>
      </c>
      <c r="S448">
        <f t="shared" si="262"/>
        <v>53.621717857464837</v>
      </c>
      <c r="T448">
        <f t="shared" si="263"/>
        <v>39.732559012472692</v>
      </c>
      <c r="U448">
        <f t="shared" si="264"/>
        <v>1.605092504728558E-3</v>
      </c>
      <c r="V448">
        <f t="shared" si="265"/>
        <v>2.2459714722931432</v>
      </c>
      <c r="W448">
        <f t="shared" si="266"/>
        <v>1.6044555079817457E-3</v>
      </c>
      <c r="X448">
        <f t="shared" si="267"/>
        <v>1.0028419016613402E-3</v>
      </c>
      <c r="Y448">
        <f t="shared" si="268"/>
        <v>0</v>
      </c>
      <c r="Z448">
        <f t="shared" si="269"/>
        <v>31.225936664597668</v>
      </c>
      <c r="AA448">
        <f t="shared" si="270"/>
        <v>30.821613793103399</v>
      </c>
      <c r="AB448">
        <f t="shared" si="271"/>
        <v>4.4656951737237742</v>
      </c>
      <c r="AC448">
        <f t="shared" si="272"/>
        <v>71.296084763667736</v>
      </c>
      <c r="AD448">
        <f t="shared" si="273"/>
        <v>3.2593501766000816</v>
      </c>
      <c r="AE448">
        <f t="shared" si="274"/>
        <v>4.5715696554785241</v>
      </c>
      <c r="AF448">
        <f t="shared" si="275"/>
        <v>1.2063449971236926</v>
      </c>
      <c r="AG448">
        <f t="shared" si="276"/>
        <v>-0.89457416836669912</v>
      </c>
      <c r="AH448">
        <f t="shared" si="277"/>
        <v>49.770451432121881</v>
      </c>
      <c r="AI448">
        <f t="shared" si="278"/>
        <v>4.9775517250467001</v>
      </c>
      <c r="AJ448">
        <f t="shared" si="279"/>
        <v>53.85342898880188</v>
      </c>
      <c r="AK448">
        <v>-4.10753811961308E-2</v>
      </c>
      <c r="AL448">
        <v>4.61107137936837E-2</v>
      </c>
      <c r="AM448">
        <v>3.4480209125917498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51649.419454232935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-0.14983577573369258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1582065871.0310299</v>
      </c>
      <c r="BY448">
        <v>400.21282758620703</v>
      </c>
      <c r="BZ448">
        <v>399.96989655172399</v>
      </c>
      <c r="CA448">
        <v>32.8303482758621</v>
      </c>
      <c r="CB448">
        <v>32.796717241379298</v>
      </c>
      <c r="CC448">
        <v>350.01886206896501</v>
      </c>
      <c r="CD448">
        <v>99.078582758620698</v>
      </c>
      <c r="CE448">
        <v>0.19999172413793101</v>
      </c>
      <c r="CF448">
        <v>31.232651724137899</v>
      </c>
      <c r="CG448">
        <v>30.821613793103399</v>
      </c>
      <c r="CH448">
        <v>999.9</v>
      </c>
      <c r="CI448">
        <v>0</v>
      </c>
      <c r="CJ448">
        <v>0</v>
      </c>
      <c r="CK448">
        <v>9997.6479310344803</v>
      </c>
      <c r="CL448">
        <v>0</v>
      </c>
      <c r="CM448">
        <v>0.21165100000000001</v>
      </c>
      <c r="CN448">
        <v>0</v>
      </c>
      <c r="CO448">
        <v>0</v>
      </c>
      <c r="CP448">
        <v>0</v>
      </c>
      <c r="CQ448">
        <v>0</v>
      </c>
      <c r="CR448">
        <v>0.17586206896551701</v>
      </c>
      <c r="CS448">
        <v>0</v>
      </c>
      <c r="CT448">
        <v>5.8896551724137902</v>
      </c>
      <c r="CU448">
        <v>-2.9137931034482798</v>
      </c>
      <c r="CV448">
        <v>38.25</v>
      </c>
      <c r="CW448">
        <v>43.436999999999998</v>
      </c>
      <c r="CX448">
        <v>40.936999999999998</v>
      </c>
      <c r="CY448">
        <v>42.057724137930997</v>
      </c>
      <c r="CZ448">
        <v>39.436999999999998</v>
      </c>
      <c r="DA448">
        <v>0</v>
      </c>
      <c r="DB448">
        <v>0</v>
      </c>
      <c r="DC448">
        <v>0</v>
      </c>
      <c r="DD448">
        <v>1582065882.5</v>
      </c>
      <c r="DE448">
        <v>-0.83846153846153904</v>
      </c>
      <c r="DF448">
        <v>-17.1076927861629</v>
      </c>
      <c r="DG448">
        <v>9.0188036180896098</v>
      </c>
      <c r="DH448">
        <v>6.6692307692307704</v>
      </c>
      <c r="DI448">
        <v>15</v>
      </c>
      <c r="DJ448">
        <v>100</v>
      </c>
      <c r="DK448">
        <v>100</v>
      </c>
      <c r="DL448">
        <v>2.6880000000000002</v>
      </c>
      <c r="DM448">
        <v>0.52800000000000002</v>
      </c>
      <c r="DN448">
        <v>2</v>
      </c>
      <c r="DO448">
        <v>343.05500000000001</v>
      </c>
      <c r="DP448">
        <v>689.16499999999996</v>
      </c>
      <c r="DQ448">
        <v>31.0001</v>
      </c>
      <c r="DR448">
        <v>30.077100000000002</v>
      </c>
      <c r="DS448">
        <v>30.0001</v>
      </c>
      <c r="DT448">
        <v>30.0258</v>
      </c>
      <c r="DU448">
        <v>30.0411</v>
      </c>
      <c r="DV448">
        <v>21.0946</v>
      </c>
      <c r="DW448">
        <v>9.7064199999999996</v>
      </c>
      <c r="DX448">
        <v>100</v>
      </c>
      <c r="DY448">
        <v>31</v>
      </c>
      <c r="DZ448">
        <v>400</v>
      </c>
      <c r="EA448">
        <v>32.822800000000001</v>
      </c>
      <c r="EB448">
        <v>100.29</v>
      </c>
      <c r="EC448">
        <v>100.709</v>
      </c>
    </row>
    <row r="449" spans="1:133" x14ac:dyDescent="0.35">
      <c r="A449">
        <v>433</v>
      </c>
      <c r="B449">
        <v>1582065884.0999999</v>
      </c>
      <c r="C449">
        <v>2179.0999999046298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1582065876.0310299</v>
      </c>
      <c r="O449">
        <f t="shared" si="258"/>
        <v>2.0692635226241651E-5</v>
      </c>
      <c r="P449">
        <f t="shared" si="259"/>
        <v>-0.14858999624916619</v>
      </c>
      <c r="Q449">
        <f t="shared" si="260"/>
        <v>400.22148275862099</v>
      </c>
      <c r="R449">
        <f t="shared" si="261"/>
        <v>536.08997487915292</v>
      </c>
      <c r="S449">
        <f t="shared" si="262"/>
        <v>53.222016318083455</v>
      </c>
      <c r="T449">
        <f t="shared" si="263"/>
        <v>39.733244948347583</v>
      </c>
      <c r="U449">
        <f t="shared" si="264"/>
        <v>1.6362969494293288E-3</v>
      </c>
      <c r="V449">
        <f t="shared" si="265"/>
        <v>2.2463741320845232</v>
      </c>
      <c r="W449">
        <f t="shared" si="266"/>
        <v>1.6356350684755743E-3</v>
      </c>
      <c r="X449">
        <f t="shared" si="267"/>
        <v>1.0223313614198216E-3</v>
      </c>
      <c r="Y449">
        <f t="shared" si="268"/>
        <v>0</v>
      </c>
      <c r="Z449">
        <f t="shared" si="269"/>
        <v>31.225851158367259</v>
      </c>
      <c r="AA449">
        <f t="shared" si="270"/>
        <v>30.824303448275899</v>
      </c>
      <c r="AB449">
        <f t="shared" si="271"/>
        <v>4.4663809670896084</v>
      </c>
      <c r="AC449">
        <f t="shared" si="272"/>
        <v>71.294117584653179</v>
      </c>
      <c r="AD449">
        <f t="shared" si="273"/>
        <v>3.2592692016714175</v>
      </c>
      <c r="AE449">
        <f t="shared" si="274"/>
        <v>4.5715822175671477</v>
      </c>
      <c r="AF449">
        <f t="shared" si="275"/>
        <v>1.2071117654181909</v>
      </c>
      <c r="AG449">
        <f t="shared" si="276"/>
        <v>-0.91254521347725681</v>
      </c>
      <c r="AH449">
        <f t="shared" si="277"/>
        <v>49.459486061429878</v>
      </c>
      <c r="AI449">
        <f t="shared" si="278"/>
        <v>4.945632155057579</v>
      </c>
      <c r="AJ449">
        <f t="shared" si="279"/>
        <v>53.4925730030102</v>
      </c>
      <c r="AK449">
        <v>-4.1086204744297902E-2</v>
      </c>
      <c r="AL449">
        <v>4.6122864174696299E-2</v>
      </c>
      <c r="AM449">
        <v>3.4487403178310698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51662.455920507673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-0.14858999624916619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1582065876.0310299</v>
      </c>
      <c r="BY449">
        <v>400.22148275862099</v>
      </c>
      <c r="BZ449">
        <v>399.98096551724097</v>
      </c>
      <c r="CA449">
        <v>32.829675862069003</v>
      </c>
      <c r="CB449">
        <v>32.795368965517198</v>
      </c>
      <c r="CC449">
        <v>350.01655172413803</v>
      </c>
      <c r="CD449">
        <v>99.078151724137896</v>
      </c>
      <c r="CE449">
        <v>0.19998965517241399</v>
      </c>
      <c r="CF449">
        <v>31.232700000000001</v>
      </c>
      <c r="CG449">
        <v>30.824303448275899</v>
      </c>
      <c r="CH449">
        <v>999.9</v>
      </c>
      <c r="CI449">
        <v>0</v>
      </c>
      <c r="CJ449">
        <v>0</v>
      </c>
      <c r="CK449">
        <v>10000.325862068999</v>
      </c>
      <c r="CL449">
        <v>0</v>
      </c>
      <c r="CM449">
        <v>0.21165100000000001</v>
      </c>
      <c r="CN449">
        <v>0</v>
      </c>
      <c r="CO449">
        <v>0</v>
      </c>
      <c r="CP449">
        <v>0</v>
      </c>
      <c r="CQ449">
        <v>0</v>
      </c>
      <c r="CR449">
        <v>-1.1310344827586201</v>
      </c>
      <c r="CS449">
        <v>0</v>
      </c>
      <c r="CT449">
        <v>7.3034482758620696</v>
      </c>
      <c r="CU449">
        <v>-2.9344827586206899</v>
      </c>
      <c r="CV449">
        <v>38.25</v>
      </c>
      <c r="CW449">
        <v>43.436999999999998</v>
      </c>
      <c r="CX449">
        <v>40.936999999999998</v>
      </c>
      <c r="CY449">
        <v>42.057724137930997</v>
      </c>
      <c r="CZ449">
        <v>39.436999999999998</v>
      </c>
      <c r="DA449">
        <v>0</v>
      </c>
      <c r="DB449">
        <v>0</v>
      </c>
      <c r="DC449">
        <v>0</v>
      </c>
      <c r="DD449">
        <v>1582065887.3</v>
      </c>
      <c r="DE449">
        <v>-2.58076923076923</v>
      </c>
      <c r="DF449">
        <v>6.7111107899504896</v>
      </c>
      <c r="DG449">
        <v>8.8923074755037401</v>
      </c>
      <c r="DH449">
        <v>7.4807692307692299</v>
      </c>
      <c r="DI449">
        <v>15</v>
      </c>
      <c r="DJ449">
        <v>100</v>
      </c>
      <c r="DK449">
        <v>100</v>
      </c>
      <c r="DL449">
        <v>2.6880000000000002</v>
      </c>
      <c r="DM449">
        <v>0.52800000000000002</v>
      </c>
      <c r="DN449">
        <v>2</v>
      </c>
      <c r="DO449">
        <v>343.06200000000001</v>
      </c>
      <c r="DP449">
        <v>689.048</v>
      </c>
      <c r="DQ449">
        <v>30.9999</v>
      </c>
      <c r="DR449">
        <v>30.076699999999999</v>
      </c>
      <c r="DS449">
        <v>30</v>
      </c>
      <c r="DT449">
        <v>30.024899999999999</v>
      </c>
      <c r="DU449">
        <v>30.0411</v>
      </c>
      <c r="DV449">
        <v>21.092700000000001</v>
      </c>
      <c r="DW449">
        <v>9.7064199999999996</v>
      </c>
      <c r="DX449">
        <v>100</v>
      </c>
      <c r="DY449">
        <v>31</v>
      </c>
      <c r="DZ449">
        <v>400</v>
      </c>
      <c r="EA449">
        <v>32.822800000000001</v>
      </c>
      <c r="EB449">
        <v>100.292</v>
      </c>
      <c r="EC449">
        <v>100.709</v>
      </c>
    </row>
    <row r="450" spans="1:133" x14ac:dyDescent="0.35">
      <c r="A450">
        <v>434</v>
      </c>
      <c r="B450">
        <v>1582065889.0999999</v>
      </c>
      <c r="C450">
        <v>2184.0999999046298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1582065881.0310299</v>
      </c>
      <c r="O450">
        <f t="shared" si="258"/>
        <v>2.143490930030069E-5</v>
      </c>
      <c r="P450">
        <f t="shared" si="259"/>
        <v>-0.14468147699883474</v>
      </c>
      <c r="Q450">
        <f t="shared" si="260"/>
        <v>400.22193103448302</v>
      </c>
      <c r="R450">
        <f t="shared" si="261"/>
        <v>527.56233720307523</v>
      </c>
      <c r="S450">
        <f t="shared" si="262"/>
        <v>52.375338806552207</v>
      </c>
      <c r="T450">
        <f t="shared" si="263"/>
        <v>39.73323673345314</v>
      </c>
      <c r="U450">
        <f t="shared" si="264"/>
        <v>1.6935556521822115E-3</v>
      </c>
      <c r="V450">
        <f t="shared" si="265"/>
        <v>2.2473212845499386</v>
      </c>
      <c r="W450">
        <f t="shared" si="266"/>
        <v>1.6928469480642543E-3</v>
      </c>
      <c r="X450">
        <f t="shared" si="267"/>
        <v>1.0580929905350664E-3</v>
      </c>
      <c r="Y450">
        <f t="shared" si="268"/>
        <v>0</v>
      </c>
      <c r="Z450">
        <f t="shared" si="269"/>
        <v>31.225942683469928</v>
      </c>
      <c r="AA450">
        <f t="shared" si="270"/>
        <v>30.8279517241379</v>
      </c>
      <c r="AB450">
        <f t="shared" si="271"/>
        <v>4.4673113308601611</v>
      </c>
      <c r="AC450">
        <f t="shared" si="272"/>
        <v>71.290479083683621</v>
      </c>
      <c r="AD450">
        <f t="shared" si="273"/>
        <v>3.259164914525075</v>
      </c>
      <c r="AE450">
        <f t="shared" si="274"/>
        <v>4.5716692557211411</v>
      </c>
      <c r="AF450">
        <f t="shared" si="275"/>
        <v>1.2081464163350861</v>
      </c>
      <c r="AG450">
        <f t="shared" si="276"/>
        <v>-0.94527950014326045</v>
      </c>
      <c r="AH450">
        <f t="shared" si="277"/>
        <v>49.078848797155494</v>
      </c>
      <c r="AI450">
        <f t="shared" si="278"/>
        <v>4.9055988845874552</v>
      </c>
      <c r="AJ450">
        <f t="shared" si="279"/>
        <v>53.039168181599692</v>
      </c>
      <c r="AK450">
        <v>-4.1111671214356903E-2</v>
      </c>
      <c r="AL450">
        <v>4.6151452518322797E-2</v>
      </c>
      <c r="AM450">
        <v>3.4504327331568501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51693.106673817827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-0.14468147699883474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1582065881.0310299</v>
      </c>
      <c r="BY450">
        <v>400.22193103448302</v>
      </c>
      <c r="BZ450">
        <v>399.98862068965502</v>
      </c>
      <c r="CA450">
        <v>32.828668965517203</v>
      </c>
      <c r="CB450">
        <v>32.793131034482798</v>
      </c>
      <c r="CC450">
        <v>350.01299999999998</v>
      </c>
      <c r="CD450">
        <v>99.078034482758596</v>
      </c>
      <c r="CE450">
        <v>0.19997517241379301</v>
      </c>
      <c r="CF450">
        <v>31.233034482758601</v>
      </c>
      <c r="CG450">
        <v>30.8279517241379</v>
      </c>
      <c r="CH450">
        <v>999.9</v>
      </c>
      <c r="CI450">
        <v>0</v>
      </c>
      <c r="CJ450">
        <v>0</v>
      </c>
      <c r="CK450">
        <v>10006.536206896601</v>
      </c>
      <c r="CL450">
        <v>0</v>
      </c>
      <c r="CM450">
        <v>0.21165100000000001</v>
      </c>
      <c r="CN450">
        <v>0</v>
      </c>
      <c r="CO450">
        <v>0</v>
      </c>
      <c r="CP450">
        <v>0</v>
      </c>
      <c r="CQ450">
        <v>0</v>
      </c>
      <c r="CR450">
        <v>-1.35862068965517</v>
      </c>
      <c r="CS450">
        <v>0</v>
      </c>
      <c r="CT450">
        <v>8.8620689655172402</v>
      </c>
      <c r="CU450">
        <v>-2.41034482758621</v>
      </c>
      <c r="CV450">
        <v>38.25</v>
      </c>
      <c r="CW450">
        <v>43.436999999999998</v>
      </c>
      <c r="CX450">
        <v>40.936999999999998</v>
      </c>
      <c r="CY450">
        <v>42.057724137930997</v>
      </c>
      <c r="CZ450">
        <v>39.436999999999998</v>
      </c>
      <c r="DA450">
        <v>0</v>
      </c>
      <c r="DB450">
        <v>0</v>
      </c>
      <c r="DC450">
        <v>0</v>
      </c>
      <c r="DD450">
        <v>1582065892.7</v>
      </c>
      <c r="DE450">
        <v>-2.2423076923076901</v>
      </c>
      <c r="DF450">
        <v>-3.0666667624462498</v>
      </c>
      <c r="DG450">
        <v>29.596581079040298</v>
      </c>
      <c r="DH450">
        <v>8.8269230769230802</v>
      </c>
      <c r="DI450">
        <v>15</v>
      </c>
      <c r="DJ450">
        <v>100</v>
      </c>
      <c r="DK450">
        <v>100</v>
      </c>
      <c r="DL450">
        <v>2.6880000000000002</v>
      </c>
      <c r="DM450">
        <v>0.52800000000000002</v>
      </c>
      <c r="DN450">
        <v>2</v>
      </c>
      <c r="DO450">
        <v>343.16</v>
      </c>
      <c r="DP450">
        <v>689.11</v>
      </c>
      <c r="DQ450">
        <v>30.999700000000001</v>
      </c>
      <c r="DR450">
        <v>30.076699999999999</v>
      </c>
      <c r="DS450">
        <v>30</v>
      </c>
      <c r="DT450">
        <v>30.023199999999999</v>
      </c>
      <c r="DU450">
        <v>30.038499999999999</v>
      </c>
      <c r="DV450">
        <v>21.0945</v>
      </c>
      <c r="DW450">
        <v>9.7064199999999996</v>
      </c>
      <c r="DX450">
        <v>100</v>
      </c>
      <c r="DY450">
        <v>31</v>
      </c>
      <c r="DZ450">
        <v>400</v>
      </c>
      <c r="EA450">
        <v>32.822800000000001</v>
      </c>
      <c r="EB450">
        <v>100.292</v>
      </c>
      <c r="EC450">
        <v>100.709</v>
      </c>
    </row>
    <row r="451" spans="1:133" x14ac:dyDescent="0.35">
      <c r="A451">
        <v>435</v>
      </c>
      <c r="B451">
        <v>1582065894.0999999</v>
      </c>
      <c r="C451">
        <v>2189.0999999046298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1582065886.0310299</v>
      </c>
      <c r="O451">
        <f t="shared" si="258"/>
        <v>2.1923528143879684E-5</v>
      </c>
      <c r="P451">
        <f t="shared" si="259"/>
        <v>-0.14431313660686348</v>
      </c>
      <c r="Q451">
        <f t="shared" si="260"/>
        <v>400.22606896551702</v>
      </c>
      <c r="R451">
        <f t="shared" si="261"/>
        <v>524.26586297858978</v>
      </c>
      <c r="S451">
        <f t="shared" si="262"/>
        <v>52.04804353018433</v>
      </c>
      <c r="T451">
        <f t="shared" si="263"/>
        <v>39.733626258024152</v>
      </c>
      <c r="U451">
        <f t="shared" si="264"/>
        <v>1.7314217030361598E-3</v>
      </c>
      <c r="V451">
        <f t="shared" si="265"/>
        <v>2.2474950100948656</v>
      </c>
      <c r="W451">
        <f t="shared" si="266"/>
        <v>1.7306810176414768E-3</v>
      </c>
      <c r="X451">
        <f t="shared" si="267"/>
        <v>1.0817421556532007E-3</v>
      </c>
      <c r="Y451">
        <f t="shared" si="268"/>
        <v>0</v>
      </c>
      <c r="Z451">
        <f t="shared" si="269"/>
        <v>31.225926360733155</v>
      </c>
      <c r="AA451">
        <f t="shared" si="270"/>
        <v>30.829582758620699</v>
      </c>
      <c r="AB451">
        <f t="shared" si="271"/>
        <v>4.4677273231433929</v>
      </c>
      <c r="AC451">
        <f t="shared" si="272"/>
        <v>71.287516902107498</v>
      </c>
      <c r="AD451">
        <f t="shared" si="273"/>
        <v>3.2590563595578472</v>
      </c>
      <c r="AE451">
        <f t="shared" si="274"/>
        <v>4.5717069427922503</v>
      </c>
      <c r="AF451">
        <f t="shared" si="275"/>
        <v>1.2086709635855457</v>
      </c>
      <c r="AG451">
        <f t="shared" si="276"/>
        <v>-0.96682759114509409</v>
      </c>
      <c r="AH451">
        <f t="shared" si="277"/>
        <v>48.902563600160001</v>
      </c>
      <c r="AI451">
        <f t="shared" si="278"/>
        <v>4.8876435552337796</v>
      </c>
      <c r="AJ451">
        <f t="shared" si="279"/>
        <v>52.823379564248683</v>
      </c>
      <c r="AK451">
        <v>-4.1116343292726003E-2</v>
      </c>
      <c r="AL451">
        <v>4.6156697335588602E-2</v>
      </c>
      <c r="AM451">
        <v>3.45074318461947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51698.714195975888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-0.14431313660686348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1582065886.0310299</v>
      </c>
      <c r="BY451">
        <v>400.22606896551702</v>
      </c>
      <c r="BZ451">
        <v>399.993724137931</v>
      </c>
      <c r="CA451">
        <v>32.827593103448301</v>
      </c>
      <c r="CB451">
        <v>32.791244827586198</v>
      </c>
      <c r="CC451">
        <v>350.01106896551698</v>
      </c>
      <c r="CD451">
        <v>99.077972413793105</v>
      </c>
      <c r="CE451">
        <v>0.19998406896551699</v>
      </c>
      <c r="CF451">
        <v>31.233179310344799</v>
      </c>
      <c r="CG451">
        <v>30.829582758620699</v>
      </c>
      <c r="CH451">
        <v>999.9</v>
      </c>
      <c r="CI451">
        <v>0</v>
      </c>
      <c r="CJ451">
        <v>0</v>
      </c>
      <c r="CK451">
        <v>10007.6796551724</v>
      </c>
      <c r="CL451">
        <v>0</v>
      </c>
      <c r="CM451">
        <v>0.21165100000000001</v>
      </c>
      <c r="CN451">
        <v>0</v>
      </c>
      <c r="CO451">
        <v>0</v>
      </c>
      <c r="CP451">
        <v>0</v>
      </c>
      <c r="CQ451">
        <v>0</v>
      </c>
      <c r="CR451">
        <v>-1.8241379310344801</v>
      </c>
      <c r="CS451">
        <v>0</v>
      </c>
      <c r="CT451">
        <v>8.3551724137931007</v>
      </c>
      <c r="CU451">
        <v>-2.33793103448276</v>
      </c>
      <c r="CV451">
        <v>38.25</v>
      </c>
      <c r="CW451">
        <v>43.436999999999998</v>
      </c>
      <c r="CX451">
        <v>40.936999999999998</v>
      </c>
      <c r="CY451">
        <v>42.061999999999998</v>
      </c>
      <c r="CZ451">
        <v>39.436999999999998</v>
      </c>
      <c r="DA451">
        <v>0</v>
      </c>
      <c r="DB451">
        <v>0</v>
      </c>
      <c r="DC451">
        <v>0</v>
      </c>
      <c r="DD451">
        <v>1582065897.5</v>
      </c>
      <c r="DE451">
        <v>-2.7384615384615398</v>
      </c>
      <c r="DF451">
        <v>16.2940171470138</v>
      </c>
      <c r="DG451">
        <v>-14.581196769813101</v>
      </c>
      <c r="DH451">
        <v>9.1961538461538392</v>
      </c>
      <c r="DI451">
        <v>15</v>
      </c>
      <c r="DJ451">
        <v>100</v>
      </c>
      <c r="DK451">
        <v>100</v>
      </c>
      <c r="DL451">
        <v>2.6880000000000002</v>
      </c>
      <c r="DM451">
        <v>0.52800000000000002</v>
      </c>
      <c r="DN451">
        <v>2</v>
      </c>
      <c r="DO451">
        <v>342.971</v>
      </c>
      <c r="DP451">
        <v>689.31899999999996</v>
      </c>
      <c r="DQ451">
        <v>31.0001</v>
      </c>
      <c r="DR451">
        <v>30.075199999999999</v>
      </c>
      <c r="DS451">
        <v>30</v>
      </c>
      <c r="DT451">
        <v>30.023199999999999</v>
      </c>
      <c r="DU451">
        <v>30.038499999999999</v>
      </c>
      <c r="DV451">
        <v>21.0945</v>
      </c>
      <c r="DW451">
        <v>9.7064199999999996</v>
      </c>
      <c r="DX451">
        <v>100</v>
      </c>
      <c r="DY451">
        <v>31</v>
      </c>
      <c r="DZ451">
        <v>400</v>
      </c>
      <c r="EA451">
        <v>32.822800000000001</v>
      </c>
      <c r="EB451">
        <v>100.291</v>
      </c>
      <c r="EC451">
        <v>100.71</v>
      </c>
    </row>
    <row r="452" spans="1:133" x14ac:dyDescent="0.35">
      <c r="A452">
        <v>436</v>
      </c>
      <c r="B452">
        <v>1582065899.0999999</v>
      </c>
      <c r="C452">
        <v>2194.0999999046298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1582065891.0310299</v>
      </c>
      <c r="O452">
        <f t="shared" si="258"/>
        <v>2.170290501301836E-5</v>
      </c>
      <c r="P452">
        <f t="shared" si="259"/>
        <v>-0.14211197831629105</v>
      </c>
      <c r="Q452">
        <f t="shared" si="260"/>
        <v>400.22665517241398</v>
      </c>
      <c r="R452">
        <f t="shared" si="261"/>
        <v>523.59905478945382</v>
      </c>
      <c r="S452">
        <f t="shared" si="262"/>
        <v>51.98188115272729</v>
      </c>
      <c r="T452">
        <f t="shared" si="263"/>
        <v>39.733712719729361</v>
      </c>
      <c r="U452">
        <f t="shared" si="264"/>
        <v>1.7136416315470225E-3</v>
      </c>
      <c r="V452">
        <f t="shared" si="265"/>
        <v>2.246754214514207</v>
      </c>
      <c r="W452">
        <f t="shared" si="266"/>
        <v>1.7129158377670482E-3</v>
      </c>
      <c r="X452">
        <f t="shared" si="267"/>
        <v>1.0706375810988458E-3</v>
      </c>
      <c r="Y452">
        <f t="shared" si="268"/>
        <v>0</v>
      </c>
      <c r="Z452">
        <f t="shared" si="269"/>
        <v>31.22610754311113</v>
      </c>
      <c r="AA452">
        <f t="shared" si="270"/>
        <v>30.8298517241379</v>
      </c>
      <c r="AB452">
        <f t="shared" si="271"/>
        <v>4.467795925534662</v>
      </c>
      <c r="AC452">
        <f t="shared" si="272"/>
        <v>71.283151154424417</v>
      </c>
      <c r="AD452">
        <f t="shared" si="273"/>
        <v>3.2588772387121292</v>
      </c>
      <c r="AE452">
        <f t="shared" si="274"/>
        <v>4.5717356569328045</v>
      </c>
      <c r="AF452">
        <f t="shared" si="275"/>
        <v>1.2089186868225328</v>
      </c>
      <c r="AG452">
        <f t="shared" si="276"/>
        <v>-0.95709811107410969</v>
      </c>
      <c r="AH452">
        <f t="shared" si="277"/>
        <v>48.867231602996803</v>
      </c>
      <c r="AI452">
        <f t="shared" si="278"/>
        <v>4.8857317650528387</v>
      </c>
      <c r="AJ452">
        <f t="shared" si="279"/>
        <v>52.795865256975532</v>
      </c>
      <c r="AK452">
        <v>-4.10964230123202E-2</v>
      </c>
      <c r="AL452">
        <v>4.6134335075720699E-2</v>
      </c>
      <c r="AM452">
        <v>3.4494194325034102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51674.675803444879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-0.14211197831629105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1582065891.0310299</v>
      </c>
      <c r="BY452">
        <v>400.22665517241398</v>
      </c>
      <c r="BZ452">
        <v>399.99793103448297</v>
      </c>
      <c r="CA452">
        <v>32.8257655172414</v>
      </c>
      <c r="CB452">
        <v>32.789782758620703</v>
      </c>
      <c r="CC452">
        <v>350.00913793103399</v>
      </c>
      <c r="CD452">
        <v>99.0780172413793</v>
      </c>
      <c r="CE452">
        <v>0.20000986206896601</v>
      </c>
      <c r="CF452">
        <v>31.233289655172399</v>
      </c>
      <c r="CG452">
        <v>30.8298517241379</v>
      </c>
      <c r="CH452">
        <v>999.9</v>
      </c>
      <c r="CI452">
        <v>0</v>
      </c>
      <c r="CJ452">
        <v>0</v>
      </c>
      <c r="CK452">
        <v>10002.8265517241</v>
      </c>
      <c r="CL452">
        <v>0</v>
      </c>
      <c r="CM452">
        <v>0.21165100000000001</v>
      </c>
      <c r="CN452">
        <v>0</v>
      </c>
      <c r="CO452">
        <v>0</v>
      </c>
      <c r="CP452">
        <v>0</v>
      </c>
      <c r="CQ452">
        <v>0</v>
      </c>
      <c r="CR452">
        <v>-2.1275862068965501</v>
      </c>
      <c r="CS452">
        <v>0</v>
      </c>
      <c r="CT452">
        <v>7.2275862068965502</v>
      </c>
      <c r="CU452">
        <v>-2.2999999999999998</v>
      </c>
      <c r="CV452">
        <v>38.247827586206903</v>
      </c>
      <c r="CW452">
        <v>43.434862068965501</v>
      </c>
      <c r="CX452">
        <v>40.930551724137899</v>
      </c>
      <c r="CY452">
        <v>42.061999999999998</v>
      </c>
      <c r="CZ452">
        <v>39.434862068965501</v>
      </c>
      <c r="DA452">
        <v>0</v>
      </c>
      <c r="DB452">
        <v>0</v>
      </c>
      <c r="DC452">
        <v>0</v>
      </c>
      <c r="DD452">
        <v>1582065902.3</v>
      </c>
      <c r="DE452">
        <v>-2.43461538461538</v>
      </c>
      <c r="DF452">
        <v>-6.4444443670123404</v>
      </c>
      <c r="DG452">
        <v>-21.4564102981075</v>
      </c>
      <c r="DH452">
        <v>7.87692307692308</v>
      </c>
      <c r="DI452">
        <v>15</v>
      </c>
      <c r="DJ452">
        <v>100</v>
      </c>
      <c r="DK452">
        <v>100</v>
      </c>
      <c r="DL452">
        <v>2.6880000000000002</v>
      </c>
      <c r="DM452">
        <v>0.52800000000000002</v>
      </c>
      <c r="DN452">
        <v>2</v>
      </c>
      <c r="DO452">
        <v>343.05700000000002</v>
      </c>
      <c r="DP452">
        <v>689.15599999999995</v>
      </c>
      <c r="DQ452">
        <v>31.0001</v>
      </c>
      <c r="DR452">
        <v>30.074200000000001</v>
      </c>
      <c r="DS452">
        <v>29.9999</v>
      </c>
      <c r="DT452">
        <v>30.021699999999999</v>
      </c>
      <c r="DU452">
        <v>30.038499999999999</v>
      </c>
      <c r="DV452">
        <v>21.093499999999999</v>
      </c>
      <c r="DW452">
        <v>9.7064199999999996</v>
      </c>
      <c r="DX452">
        <v>100</v>
      </c>
      <c r="DY452">
        <v>31</v>
      </c>
      <c r="DZ452">
        <v>400</v>
      </c>
      <c r="EA452">
        <v>32.822800000000001</v>
      </c>
      <c r="EB452">
        <v>100.292</v>
      </c>
      <c r="EC452">
        <v>100.711</v>
      </c>
    </row>
    <row r="453" spans="1:133" x14ac:dyDescent="0.35">
      <c r="A453">
        <v>437</v>
      </c>
      <c r="B453">
        <v>1582065904.0999999</v>
      </c>
      <c r="C453">
        <v>2199.0999999046298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1582065896.0310299</v>
      </c>
      <c r="O453">
        <f t="shared" si="258"/>
        <v>2.0496486603604011E-5</v>
      </c>
      <c r="P453">
        <f t="shared" si="259"/>
        <v>-0.143680690243669</v>
      </c>
      <c r="Q453">
        <f t="shared" si="260"/>
        <v>400.23651724137898</v>
      </c>
      <c r="R453">
        <f t="shared" si="261"/>
        <v>532.90951830275617</v>
      </c>
      <c r="S453">
        <f t="shared" si="262"/>
        <v>52.906166515589845</v>
      </c>
      <c r="T453">
        <f t="shared" si="263"/>
        <v>39.734662451201011</v>
      </c>
      <c r="U453">
        <f t="shared" si="264"/>
        <v>1.6179755498708852E-3</v>
      </c>
      <c r="V453">
        <f t="shared" si="265"/>
        <v>2.2458068188205407</v>
      </c>
      <c r="W453">
        <f t="shared" si="266"/>
        <v>1.6173282413533983E-3</v>
      </c>
      <c r="X453">
        <f t="shared" si="267"/>
        <v>1.0108882859539399E-3</v>
      </c>
      <c r="Y453">
        <f t="shared" si="268"/>
        <v>0</v>
      </c>
      <c r="Z453">
        <f t="shared" si="269"/>
        <v>31.226742113240899</v>
      </c>
      <c r="AA453">
        <f t="shared" si="270"/>
        <v>30.8298448275862</v>
      </c>
      <c r="AB453">
        <f t="shared" si="271"/>
        <v>4.4677941664875327</v>
      </c>
      <c r="AC453">
        <f t="shared" si="272"/>
        <v>71.276075292022185</v>
      </c>
      <c r="AD453">
        <f t="shared" si="273"/>
        <v>3.2585978798548085</v>
      </c>
      <c r="AE453">
        <f t="shared" si="274"/>
        <v>4.571797572332855</v>
      </c>
      <c r="AF453">
        <f t="shared" si="275"/>
        <v>1.2091962866327242</v>
      </c>
      <c r="AG453">
        <f t="shared" si="276"/>
        <v>-0.90389505921893687</v>
      </c>
      <c r="AH453">
        <f t="shared" si="277"/>
        <v>48.876268338043729</v>
      </c>
      <c r="AI453">
        <f t="shared" si="278"/>
        <v>4.888702261863612</v>
      </c>
      <c r="AJ453">
        <f t="shared" si="279"/>
        <v>52.861075540688404</v>
      </c>
      <c r="AK453">
        <v>-4.1070955792021198E-2</v>
      </c>
      <c r="AL453">
        <v>4.6105745889884003E-2</v>
      </c>
      <c r="AM453">
        <v>3.4477267519939998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51643.919398234189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-0.143680690243669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1582065896.0310299</v>
      </c>
      <c r="BY453">
        <v>400.23651724137898</v>
      </c>
      <c r="BZ453">
        <v>400.00427586206899</v>
      </c>
      <c r="CA453">
        <v>32.822975862069001</v>
      </c>
      <c r="CB453">
        <v>32.788993103448298</v>
      </c>
      <c r="CC453">
        <v>350.008034482759</v>
      </c>
      <c r="CD453">
        <v>99.077934482758593</v>
      </c>
      <c r="CE453">
        <v>0.200019275862069</v>
      </c>
      <c r="CF453">
        <v>31.2335275862069</v>
      </c>
      <c r="CG453">
        <v>30.8298448275862</v>
      </c>
      <c r="CH453">
        <v>999.9</v>
      </c>
      <c r="CI453">
        <v>0</v>
      </c>
      <c r="CJ453">
        <v>0</v>
      </c>
      <c r="CK453">
        <v>9996.63620689655</v>
      </c>
      <c r="CL453">
        <v>0</v>
      </c>
      <c r="CM453">
        <v>0.21165100000000001</v>
      </c>
      <c r="CN453">
        <v>0</v>
      </c>
      <c r="CO453">
        <v>0</v>
      </c>
      <c r="CP453">
        <v>0</v>
      </c>
      <c r="CQ453">
        <v>0</v>
      </c>
      <c r="CR453">
        <v>-3.8413793103448302</v>
      </c>
      <c r="CS453">
        <v>0</v>
      </c>
      <c r="CT453">
        <v>5.9655172413793096</v>
      </c>
      <c r="CU453">
        <v>-2.61379310344828</v>
      </c>
      <c r="CV453">
        <v>38.228275862068998</v>
      </c>
      <c r="CW453">
        <v>43.424172413793102</v>
      </c>
      <c r="CX453">
        <v>40.838034482758601</v>
      </c>
      <c r="CY453">
        <v>42.044896551724101</v>
      </c>
      <c r="CZ453">
        <v>39.424172413793102</v>
      </c>
      <c r="DA453">
        <v>0</v>
      </c>
      <c r="DB453">
        <v>0</v>
      </c>
      <c r="DC453">
        <v>0</v>
      </c>
      <c r="DD453">
        <v>1582065907.7</v>
      </c>
      <c r="DE453">
        <v>-2.68846153846154</v>
      </c>
      <c r="DF453">
        <v>-10.738461689490499</v>
      </c>
      <c r="DG453">
        <v>-12.1641027466372</v>
      </c>
      <c r="DH453">
        <v>6.2461538461538497</v>
      </c>
      <c r="DI453">
        <v>15</v>
      </c>
      <c r="DJ453">
        <v>100</v>
      </c>
      <c r="DK453">
        <v>100</v>
      </c>
      <c r="DL453">
        <v>2.6880000000000002</v>
      </c>
      <c r="DM453">
        <v>0.52800000000000002</v>
      </c>
      <c r="DN453">
        <v>2</v>
      </c>
      <c r="DO453">
        <v>342.99299999999999</v>
      </c>
      <c r="DP453">
        <v>689.101</v>
      </c>
      <c r="DQ453">
        <v>31.0001</v>
      </c>
      <c r="DR453">
        <v>30.074200000000001</v>
      </c>
      <c r="DS453">
        <v>29.9999</v>
      </c>
      <c r="DT453">
        <v>30.020600000000002</v>
      </c>
      <c r="DU453">
        <v>30.037700000000001</v>
      </c>
      <c r="DV453">
        <v>21.093499999999999</v>
      </c>
      <c r="DW453">
        <v>9.7064199999999996</v>
      </c>
      <c r="DX453">
        <v>100</v>
      </c>
      <c r="DY453">
        <v>31</v>
      </c>
      <c r="DZ453">
        <v>400</v>
      </c>
      <c r="EA453">
        <v>32.822800000000001</v>
      </c>
      <c r="EB453">
        <v>100.295</v>
      </c>
      <c r="EC453">
        <v>100.712</v>
      </c>
    </row>
    <row r="454" spans="1:133" x14ac:dyDescent="0.35">
      <c r="A454">
        <v>438</v>
      </c>
      <c r="B454">
        <v>1582065909.0999999</v>
      </c>
      <c r="C454">
        <v>2204.0999999046298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1582065901.0310299</v>
      </c>
      <c r="O454">
        <f t="shared" si="258"/>
        <v>1.959199666679441E-5</v>
      </c>
      <c r="P454">
        <f t="shared" si="259"/>
        <v>-0.14110795275378432</v>
      </c>
      <c r="Q454">
        <f t="shared" si="260"/>
        <v>400.23437931034499</v>
      </c>
      <c r="R454">
        <f t="shared" si="261"/>
        <v>536.80162577991553</v>
      </c>
      <c r="S454">
        <f t="shared" si="262"/>
        <v>53.293032981073232</v>
      </c>
      <c r="T454">
        <f t="shared" si="263"/>
        <v>39.73479764662747</v>
      </c>
      <c r="U454">
        <f t="shared" si="264"/>
        <v>1.5461621851123061E-3</v>
      </c>
      <c r="V454">
        <f t="shared" si="265"/>
        <v>2.2463242115949478</v>
      </c>
      <c r="W454">
        <f t="shared" si="266"/>
        <v>1.5455711873515602E-3</v>
      </c>
      <c r="X454">
        <f t="shared" si="267"/>
        <v>9.6603507078092004E-4</v>
      </c>
      <c r="Y454">
        <f t="shared" si="268"/>
        <v>0</v>
      </c>
      <c r="Z454">
        <f t="shared" si="269"/>
        <v>31.226853251123618</v>
      </c>
      <c r="AA454">
        <f t="shared" si="270"/>
        <v>30.8298517241379</v>
      </c>
      <c r="AB454">
        <f t="shared" si="271"/>
        <v>4.467795925534662</v>
      </c>
      <c r="AC454">
        <f t="shared" si="272"/>
        <v>71.269994783835983</v>
      </c>
      <c r="AD454">
        <f t="shared" si="273"/>
        <v>3.2582847175098197</v>
      </c>
      <c r="AE454">
        <f t="shared" si="274"/>
        <v>4.5717482194186969</v>
      </c>
      <c r="AF454">
        <f t="shared" si="275"/>
        <v>1.2095112080248422</v>
      </c>
      <c r="AG454">
        <f t="shared" si="276"/>
        <v>-0.86400705300563341</v>
      </c>
      <c r="AH454">
        <f t="shared" si="277"/>
        <v>48.863725368675574</v>
      </c>
      <c r="AI454">
        <f t="shared" si="278"/>
        <v>4.8863175618505217</v>
      </c>
      <c r="AJ454">
        <f t="shared" si="279"/>
        <v>52.886035877520463</v>
      </c>
      <c r="AK454">
        <v>-4.1084862780148897E-2</v>
      </c>
      <c r="AL454">
        <v>4.6121357702376402E-2</v>
      </c>
      <c r="AM454">
        <v>3.4486511254660499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51660.743125145658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-0.14110795275378432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1582065901.0310299</v>
      </c>
      <c r="BY454">
        <v>400.23437931034499</v>
      </c>
      <c r="BZ454">
        <v>400.00593103448301</v>
      </c>
      <c r="CA454">
        <v>32.819534482758598</v>
      </c>
      <c r="CB454">
        <v>32.787051724137903</v>
      </c>
      <c r="CC454">
        <v>350.01331034482803</v>
      </c>
      <c r="CD454">
        <v>99.078806896551697</v>
      </c>
      <c r="CE454">
        <v>0.20001496551724099</v>
      </c>
      <c r="CF454">
        <v>31.233337931034502</v>
      </c>
      <c r="CG454">
        <v>30.8298517241379</v>
      </c>
      <c r="CH454">
        <v>999.9</v>
      </c>
      <c r="CI454">
        <v>0</v>
      </c>
      <c r="CJ454">
        <v>0</v>
      </c>
      <c r="CK454">
        <v>9999.9331034482802</v>
      </c>
      <c r="CL454">
        <v>0</v>
      </c>
      <c r="CM454">
        <v>0.21165100000000001</v>
      </c>
      <c r="CN454">
        <v>0</v>
      </c>
      <c r="CO454">
        <v>0</v>
      </c>
      <c r="CP454">
        <v>0</v>
      </c>
      <c r="CQ454">
        <v>0</v>
      </c>
      <c r="CR454">
        <v>-3.5965517241379299</v>
      </c>
      <c r="CS454">
        <v>0</v>
      </c>
      <c r="CT454">
        <v>6.0517241379310303</v>
      </c>
      <c r="CU454">
        <v>-2.5034482758620702</v>
      </c>
      <c r="CV454">
        <v>38.208724137931</v>
      </c>
      <c r="CW454">
        <v>43.415620689655199</v>
      </c>
      <c r="CX454">
        <v>40.762689655172402</v>
      </c>
      <c r="CY454">
        <v>42.025655172413799</v>
      </c>
      <c r="CZ454">
        <v>39.415620689655199</v>
      </c>
      <c r="DA454">
        <v>0</v>
      </c>
      <c r="DB454">
        <v>0</v>
      </c>
      <c r="DC454">
        <v>0</v>
      </c>
      <c r="DD454">
        <v>1582065912.5</v>
      </c>
      <c r="DE454">
        <v>-3.1653846153846201</v>
      </c>
      <c r="DF454">
        <v>8.0239314461685094</v>
      </c>
      <c r="DG454">
        <v>2.66324761753099</v>
      </c>
      <c r="DH454">
        <v>5.8269230769230802</v>
      </c>
      <c r="DI454">
        <v>15</v>
      </c>
      <c r="DJ454">
        <v>100</v>
      </c>
      <c r="DK454">
        <v>100</v>
      </c>
      <c r="DL454">
        <v>2.6880000000000002</v>
      </c>
      <c r="DM454">
        <v>0.52800000000000002</v>
      </c>
      <c r="DN454">
        <v>2</v>
      </c>
      <c r="DO454">
        <v>343.22899999999998</v>
      </c>
      <c r="DP454">
        <v>688.91399999999999</v>
      </c>
      <c r="DQ454">
        <v>31</v>
      </c>
      <c r="DR454">
        <v>30.073899999999998</v>
      </c>
      <c r="DS454">
        <v>30.0001</v>
      </c>
      <c r="DT454">
        <v>30.020600000000002</v>
      </c>
      <c r="DU454">
        <v>30.035900000000002</v>
      </c>
      <c r="DV454">
        <v>21.0947</v>
      </c>
      <c r="DW454">
        <v>9.7064199999999996</v>
      </c>
      <c r="DX454">
        <v>100</v>
      </c>
      <c r="DY454">
        <v>31</v>
      </c>
      <c r="DZ454">
        <v>400</v>
      </c>
      <c r="EA454">
        <v>32.822800000000001</v>
      </c>
      <c r="EB454">
        <v>100.294</v>
      </c>
      <c r="EC454">
        <v>100.715</v>
      </c>
    </row>
    <row r="455" spans="1:133" x14ac:dyDescent="0.35">
      <c r="A455">
        <v>439</v>
      </c>
      <c r="B455">
        <v>1582065914.0999999</v>
      </c>
      <c r="C455">
        <v>2209.0999999046298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1582065906.0310299</v>
      </c>
      <c r="O455">
        <f t="shared" si="258"/>
        <v>1.9069711330091038E-5</v>
      </c>
      <c r="P455">
        <f t="shared" si="259"/>
        <v>-0.13667316812551883</v>
      </c>
      <c r="Q455">
        <f t="shared" si="260"/>
        <v>400.22103448275902</v>
      </c>
      <c r="R455">
        <f t="shared" si="261"/>
        <v>536.0922807408748</v>
      </c>
      <c r="S455">
        <f t="shared" si="262"/>
        <v>53.222891230947788</v>
      </c>
      <c r="T455">
        <f t="shared" si="263"/>
        <v>39.733682710699746</v>
      </c>
      <c r="U455">
        <f t="shared" si="264"/>
        <v>1.5047924960121537E-3</v>
      </c>
      <c r="V455">
        <f t="shared" si="265"/>
        <v>2.2459236112417642</v>
      </c>
      <c r="W455">
        <f t="shared" si="266"/>
        <v>1.5042325950715065E-3</v>
      </c>
      <c r="X455">
        <f t="shared" si="267"/>
        <v>9.4019565821102324E-4</v>
      </c>
      <c r="Y455">
        <f t="shared" si="268"/>
        <v>0</v>
      </c>
      <c r="Z455">
        <f t="shared" si="269"/>
        <v>31.226700957302008</v>
      </c>
      <c r="AA455">
        <f t="shared" si="270"/>
        <v>30.828979310344799</v>
      </c>
      <c r="AB455">
        <f t="shared" si="271"/>
        <v>4.4675734108607585</v>
      </c>
      <c r="AC455">
        <f t="shared" si="272"/>
        <v>71.263816001846209</v>
      </c>
      <c r="AD455">
        <f t="shared" si="273"/>
        <v>3.257942129876533</v>
      </c>
      <c r="AE455">
        <f t="shared" si="274"/>
        <v>4.5716638718759182</v>
      </c>
      <c r="AF455">
        <f t="shared" si="275"/>
        <v>1.2096312809842256</v>
      </c>
      <c r="AG455">
        <f t="shared" si="276"/>
        <v>-0.84097426965701483</v>
      </c>
      <c r="AH455">
        <f t="shared" si="277"/>
        <v>48.921397676059946</v>
      </c>
      <c r="AI455">
        <f t="shared" si="278"/>
        <v>4.8929284385951508</v>
      </c>
      <c r="AJ455">
        <f t="shared" si="279"/>
        <v>52.973351844998085</v>
      </c>
      <c r="AK455">
        <v>-4.1074094800864901E-2</v>
      </c>
      <c r="AL455">
        <v>4.6109269702303397E-2</v>
      </c>
      <c r="AM455">
        <v>3.4479354058590799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51647.822661699291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-0.13667316812551883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1582065906.0310299</v>
      </c>
      <c r="BY455">
        <v>400.22103448275902</v>
      </c>
      <c r="BZ455">
        <v>399.999827586207</v>
      </c>
      <c r="CA455">
        <v>32.8159103448276</v>
      </c>
      <c r="CB455">
        <v>32.784293103448299</v>
      </c>
      <c r="CC455">
        <v>350.01006896551701</v>
      </c>
      <c r="CD455">
        <v>99.079344827586198</v>
      </c>
      <c r="CE455">
        <v>0.200001551724138</v>
      </c>
      <c r="CF455">
        <v>31.2330137931034</v>
      </c>
      <c r="CG455">
        <v>30.828979310344799</v>
      </c>
      <c r="CH455">
        <v>999.9</v>
      </c>
      <c r="CI455">
        <v>0</v>
      </c>
      <c r="CJ455">
        <v>0</v>
      </c>
      <c r="CK455">
        <v>9997.2579310344809</v>
      </c>
      <c r="CL455">
        <v>0</v>
      </c>
      <c r="CM455">
        <v>0.21165100000000001</v>
      </c>
      <c r="CN455">
        <v>0</v>
      </c>
      <c r="CO455">
        <v>0</v>
      </c>
      <c r="CP455">
        <v>0</v>
      </c>
      <c r="CQ455">
        <v>0</v>
      </c>
      <c r="CR455">
        <v>-3.7793103448275902</v>
      </c>
      <c r="CS455">
        <v>0</v>
      </c>
      <c r="CT455">
        <v>8.0620689655172395</v>
      </c>
      <c r="CU455">
        <v>-2.16896551724138</v>
      </c>
      <c r="CV455">
        <v>38.184896551724101</v>
      </c>
      <c r="CW455">
        <v>43.411344827586198</v>
      </c>
      <c r="CX455">
        <v>40.661413793103399</v>
      </c>
      <c r="CY455">
        <v>42.010689655172399</v>
      </c>
      <c r="CZ455">
        <v>39.400655172413799</v>
      </c>
      <c r="DA455">
        <v>0</v>
      </c>
      <c r="DB455">
        <v>0</v>
      </c>
      <c r="DC455">
        <v>0</v>
      </c>
      <c r="DD455">
        <v>1582065917.3</v>
      </c>
      <c r="DE455">
        <v>-3.2115384615384599</v>
      </c>
      <c r="DF455">
        <v>19.073504220045201</v>
      </c>
      <c r="DG455">
        <v>35.234187725751603</v>
      </c>
      <c r="DH455">
        <v>7.7384615384615403</v>
      </c>
      <c r="DI455">
        <v>15</v>
      </c>
      <c r="DJ455">
        <v>100</v>
      </c>
      <c r="DK455">
        <v>100</v>
      </c>
      <c r="DL455">
        <v>2.6880000000000002</v>
      </c>
      <c r="DM455">
        <v>0.52800000000000002</v>
      </c>
      <c r="DN455">
        <v>2</v>
      </c>
      <c r="DO455">
        <v>343.11099999999999</v>
      </c>
      <c r="DP455">
        <v>689.19399999999996</v>
      </c>
      <c r="DQ455">
        <v>31</v>
      </c>
      <c r="DR455">
        <v>30.0716</v>
      </c>
      <c r="DS455">
        <v>30.0001</v>
      </c>
      <c r="DT455">
        <v>30.020600000000002</v>
      </c>
      <c r="DU455">
        <v>30.035900000000002</v>
      </c>
      <c r="DV455">
        <v>21.094799999999999</v>
      </c>
      <c r="DW455">
        <v>9.7064199999999996</v>
      </c>
      <c r="DX455">
        <v>100</v>
      </c>
      <c r="DY455">
        <v>31</v>
      </c>
      <c r="DZ455">
        <v>400</v>
      </c>
      <c r="EA455">
        <v>32.822800000000001</v>
      </c>
      <c r="EB455">
        <v>100.294</v>
      </c>
      <c r="EC455">
        <v>100.715</v>
      </c>
    </row>
    <row r="456" spans="1:133" x14ac:dyDescent="0.35">
      <c r="A456">
        <v>440</v>
      </c>
      <c r="B456">
        <v>1582065919.0999999</v>
      </c>
      <c r="C456">
        <v>2214.0999999046298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1582065911.0310299</v>
      </c>
      <c r="O456">
        <f t="shared" si="258"/>
        <v>1.9789073469299061E-5</v>
      </c>
      <c r="P456">
        <f t="shared" si="259"/>
        <v>-0.12499095992404524</v>
      </c>
      <c r="Q456">
        <f t="shared" si="260"/>
        <v>400.21206896551701</v>
      </c>
      <c r="R456">
        <f t="shared" si="261"/>
        <v>518.91988013557125</v>
      </c>
      <c r="S456">
        <f t="shared" si="262"/>
        <v>51.51817071124109</v>
      </c>
      <c r="T456">
        <f t="shared" si="263"/>
        <v>39.732903823761504</v>
      </c>
      <c r="U456">
        <f t="shared" si="264"/>
        <v>1.5626261434678395E-3</v>
      </c>
      <c r="V456">
        <f t="shared" si="265"/>
        <v>2.2445539424384711</v>
      </c>
      <c r="W456">
        <f t="shared" si="266"/>
        <v>1.5620220192419391E-3</v>
      </c>
      <c r="X456">
        <f t="shared" si="267"/>
        <v>9.7631801940689027E-4</v>
      </c>
      <c r="Y456">
        <f t="shared" si="268"/>
        <v>0</v>
      </c>
      <c r="Z456">
        <f t="shared" si="269"/>
        <v>31.225359180033035</v>
      </c>
      <c r="AA456">
        <f t="shared" si="270"/>
        <v>30.8249931034483</v>
      </c>
      <c r="AB456">
        <f t="shared" si="271"/>
        <v>4.4665568263193887</v>
      </c>
      <c r="AC456">
        <f t="shared" si="272"/>
        <v>71.26350499842161</v>
      </c>
      <c r="AD456">
        <f t="shared" si="273"/>
        <v>3.2577239320681173</v>
      </c>
      <c r="AE456">
        <f t="shared" si="274"/>
        <v>4.5713776387230345</v>
      </c>
      <c r="AF456">
        <f t="shared" si="275"/>
        <v>1.2088328942512714</v>
      </c>
      <c r="AG456">
        <f t="shared" si="276"/>
        <v>-0.87269813999608858</v>
      </c>
      <c r="AH456">
        <f t="shared" si="277"/>
        <v>49.2408183855934</v>
      </c>
      <c r="AI456">
        <f t="shared" si="278"/>
        <v>4.9277572829696537</v>
      </c>
      <c r="AJ456">
        <f t="shared" si="279"/>
        <v>53.295877528566962</v>
      </c>
      <c r="AK456">
        <v>-4.1037291691173303E-2</v>
      </c>
      <c r="AL456">
        <v>4.6067954987544998E-2</v>
      </c>
      <c r="AM456">
        <v>3.4454887133954402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51603.620048117715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-0.12499095992404524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1582065911.0310299</v>
      </c>
      <c r="BY456">
        <v>400.21206896551701</v>
      </c>
      <c r="BZ456">
        <v>400.01137931034498</v>
      </c>
      <c r="CA456">
        <v>32.813620689655203</v>
      </c>
      <c r="CB456">
        <v>32.7808103448276</v>
      </c>
      <c r="CC456">
        <v>350.00648275862102</v>
      </c>
      <c r="CD456">
        <v>99.079606896551695</v>
      </c>
      <c r="CE456">
        <v>0.20001734482758601</v>
      </c>
      <c r="CF456">
        <v>31.231913793103399</v>
      </c>
      <c r="CG456">
        <v>30.8249931034483</v>
      </c>
      <c r="CH456">
        <v>999.9</v>
      </c>
      <c r="CI456">
        <v>0</v>
      </c>
      <c r="CJ456">
        <v>0</v>
      </c>
      <c r="CK456">
        <v>9988.2737931034499</v>
      </c>
      <c r="CL456">
        <v>0</v>
      </c>
      <c r="CM456">
        <v>0.21165100000000001</v>
      </c>
      <c r="CN456">
        <v>0</v>
      </c>
      <c r="CO456">
        <v>0</v>
      </c>
      <c r="CP456">
        <v>0</v>
      </c>
      <c r="CQ456">
        <v>0</v>
      </c>
      <c r="CR456">
        <v>-2.2448275862068998</v>
      </c>
      <c r="CS456">
        <v>0</v>
      </c>
      <c r="CT456">
        <v>8.5310344827586206</v>
      </c>
      <c r="CU456">
        <v>-2.22413793103448</v>
      </c>
      <c r="CV456">
        <v>38.174172413793102</v>
      </c>
      <c r="CW456">
        <v>43.411344827586198</v>
      </c>
      <c r="CX456">
        <v>40.648448275862101</v>
      </c>
      <c r="CY456">
        <v>42.0149655172414</v>
      </c>
      <c r="CZ456">
        <v>39.407068965517198</v>
      </c>
      <c r="DA456">
        <v>0</v>
      </c>
      <c r="DB456">
        <v>0</v>
      </c>
      <c r="DC456">
        <v>0</v>
      </c>
      <c r="DD456">
        <v>1582065922.7</v>
      </c>
      <c r="DE456">
        <v>-2.37307692307692</v>
      </c>
      <c r="DF456">
        <v>8.4478635857659103</v>
      </c>
      <c r="DG456">
        <v>4.7418801466901099</v>
      </c>
      <c r="DH456">
        <v>8.5038461538461494</v>
      </c>
      <c r="DI456">
        <v>15</v>
      </c>
      <c r="DJ456">
        <v>100</v>
      </c>
      <c r="DK456">
        <v>100</v>
      </c>
      <c r="DL456">
        <v>2.6880000000000002</v>
      </c>
      <c r="DM456">
        <v>0.52800000000000002</v>
      </c>
      <c r="DN456">
        <v>2</v>
      </c>
      <c r="DO456">
        <v>343.04899999999998</v>
      </c>
      <c r="DP456">
        <v>689.053</v>
      </c>
      <c r="DQ456">
        <v>31.0001</v>
      </c>
      <c r="DR456">
        <v>30.0716</v>
      </c>
      <c r="DS456">
        <v>30</v>
      </c>
      <c r="DT456">
        <v>30.018000000000001</v>
      </c>
      <c r="DU456">
        <v>30.033799999999999</v>
      </c>
      <c r="DV456">
        <v>21.088799999999999</v>
      </c>
      <c r="DW456">
        <v>9.7064199999999996</v>
      </c>
      <c r="DX456">
        <v>100</v>
      </c>
      <c r="DY456">
        <v>31</v>
      </c>
      <c r="DZ456">
        <v>400</v>
      </c>
      <c r="EA456">
        <v>32.822800000000001</v>
      </c>
      <c r="EB456">
        <v>100.29300000000001</v>
      </c>
      <c r="EC456">
        <v>100.71599999999999</v>
      </c>
    </row>
    <row r="457" spans="1:133" x14ac:dyDescent="0.35">
      <c r="A457">
        <v>441</v>
      </c>
      <c r="B457">
        <v>1582065924.0999999</v>
      </c>
      <c r="C457">
        <v>2219.0999999046298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1582065916.0310299</v>
      </c>
      <c r="O457">
        <f t="shared" si="258"/>
        <v>1.9837036138686654E-5</v>
      </c>
      <c r="P457">
        <f t="shared" si="259"/>
        <v>-0.11412900023673375</v>
      </c>
      <c r="Q457">
        <f t="shared" si="260"/>
        <v>400.22399999999999</v>
      </c>
      <c r="R457">
        <f t="shared" si="261"/>
        <v>507.65145283089396</v>
      </c>
      <c r="S457">
        <f t="shared" si="262"/>
        <v>50.399196505861667</v>
      </c>
      <c r="T457">
        <f t="shared" si="263"/>
        <v>39.733892043211036</v>
      </c>
      <c r="U457">
        <f t="shared" si="264"/>
        <v>1.5662159084304718E-3</v>
      </c>
      <c r="V457">
        <f t="shared" si="265"/>
        <v>2.2444476113490412</v>
      </c>
      <c r="W457">
        <f t="shared" si="266"/>
        <v>1.5656089771925797E-3</v>
      </c>
      <c r="X457">
        <f t="shared" si="267"/>
        <v>9.7856012018266575E-4</v>
      </c>
      <c r="Y457">
        <f t="shared" si="268"/>
        <v>0</v>
      </c>
      <c r="Z457">
        <f t="shared" si="269"/>
        <v>31.22450507476206</v>
      </c>
      <c r="AA457">
        <f t="shared" si="270"/>
        <v>30.824420689655199</v>
      </c>
      <c r="AB457">
        <f t="shared" si="271"/>
        <v>4.4664108627331327</v>
      </c>
      <c r="AC457">
        <f t="shared" si="272"/>
        <v>71.26042582878749</v>
      </c>
      <c r="AD457">
        <f t="shared" si="273"/>
        <v>3.2574278030587589</v>
      </c>
      <c r="AE457">
        <f t="shared" si="274"/>
        <v>4.5711596095217786</v>
      </c>
      <c r="AF457">
        <f t="shared" si="275"/>
        <v>1.2089830596743738</v>
      </c>
      <c r="AG457">
        <f t="shared" si="276"/>
        <v>-0.87481329371608141</v>
      </c>
      <c r="AH457">
        <f t="shared" si="277"/>
        <v>49.206357411539926</v>
      </c>
      <c r="AI457">
        <f t="shared" si="278"/>
        <v>4.9245076341202028</v>
      </c>
      <c r="AJ457">
        <f t="shared" si="279"/>
        <v>53.256051751944049</v>
      </c>
      <c r="AK457">
        <v>-4.10344354102017E-2</v>
      </c>
      <c r="AL457">
        <v>4.6064748561930401E-2</v>
      </c>
      <c r="AM457">
        <v>3.44529879474472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51600.306292818226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-0.11412900023673375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1582065916.0310299</v>
      </c>
      <c r="BY457">
        <v>400.22399999999999</v>
      </c>
      <c r="BZ457">
        <v>400.04196551724101</v>
      </c>
      <c r="CA457">
        <v>32.8108</v>
      </c>
      <c r="CB457">
        <v>32.777910344827603</v>
      </c>
      <c r="CC457">
        <v>350.00975862068998</v>
      </c>
      <c r="CD457">
        <v>99.079137931034495</v>
      </c>
      <c r="CE457">
        <v>0.199995862068966</v>
      </c>
      <c r="CF457">
        <v>31.231075862069002</v>
      </c>
      <c r="CG457">
        <v>30.824420689655199</v>
      </c>
      <c r="CH457">
        <v>999.9</v>
      </c>
      <c r="CI457">
        <v>0</v>
      </c>
      <c r="CJ457">
        <v>0</v>
      </c>
      <c r="CK457">
        <v>9987.6258620689605</v>
      </c>
      <c r="CL457">
        <v>0</v>
      </c>
      <c r="CM457">
        <v>0.21165100000000001</v>
      </c>
      <c r="CN457">
        <v>0</v>
      </c>
      <c r="CO457">
        <v>0</v>
      </c>
      <c r="CP457">
        <v>0</v>
      </c>
      <c r="CQ457">
        <v>0</v>
      </c>
      <c r="CR457">
        <v>-2.8517241379310301</v>
      </c>
      <c r="CS457">
        <v>0</v>
      </c>
      <c r="CT457">
        <v>9.0172413793103505</v>
      </c>
      <c r="CU457">
        <v>-2.0241379310344798</v>
      </c>
      <c r="CV457">
        <v>38.174172413793102</v>
      </c>
      <c r="CW457">
        <v>43.413482758620702</v>
      </c>
      <c r="CX457">
        <v>40.620379310344802</v>
      </c>
      <c r="CY457">
        <v>42.012827586206903</v>
      </c>
      <c r="CZ457">
        <v>39.413482758620702</v>
      </c>
      <c r="DA457">
        <v>0</v>
      </c>
      <c r="DB457">
        <v>0</v>
      </c>
      <c r="DC457">
        <v>0</v>
      </c>
      <c r="DD457">
        <v>1582065927.5</v>
      </c>
      <c r="DE457">
        <v>-3.23461538461539</v>
      </c>
      <c r="DF457">
        <v>-3.7777773871307199</v>
      </c>
      <c r="DG457">
        <v>-16.341880588213499</v>
      </c>
      <c r="DH457">
        <v>9.2615384615384606</v>
      </c>
      <c r="DI457">
        <v>15</v>
      </c>
      <c r="DJ457">
        <v>100</v>
      </c>
      <c r="DK457">
        <v>100</v>
      </c>
      <c r="DL457">
        <v>2.6880000000000002</v>
      </c>
      <c r="DM457">
        <v>0.52800000000000002</v>
      </c>
      <c r="DN457">
        <v>2</v>
      </c>
      <c r="DO457">
        <v>343.08499999999998</v>
      </c>
      <c r="DP457">
        <v>689.06899999999996</v>
      </c>
      <c r="DQ457">
        <v>31</v>
      </c>
      <c r="DR457">
        <v>30.0716</v>
      </c>
      <c r="DS457">
        <v>30</v>
      </c>
      <c r="DT457">
        <v>30.018000000000001</v>
      </c>
      <c r="DU457">
        <v>30.033300000000001</v>
      </c>
      <c r="DV457">
        <v>21.089099999999998</v>
      </c>
      <c r="DW457">
        <v>9.7064199999999996</v>
      </c>
      <c r="DX457">
        <v>100</v>
      </c>
      <c r="DY457">
        <v>31</v>
      </c>
      <c r="DZ457">
        <v>400</v>
      </c>
      <c r="EA457">
        <v>32.822800000000001</v>
      </c>
      <c r="EB457">
        <v>100.294</v>
      </c>
      <c r="EC457">
        <v>100.715</v>
      </c>
    </row>
    <row r="458" spans="1:133" x14ac:dyDescent="0.35">
      <c r="A458">
        <v>442</v>
      </c>
      <c r="B458">
        <v>1582065929.0999999</v>
      </c>
      <c r="C458">
        <v>2224.0999999046298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1582065921.0310299</v>
      </c>
      <c r="O458">
        <f t="shared" si="258"/>
        <v>2.0402726101318579E-5</v>
      </c>
      <c r="P458">
        <f t="shared" si="259"/>
        <v>-0.11739321754161637</v>
      </c>
      <c r="Q458">
        <f t="shared" si="260"/>
        <v>400.233344827586</v>
      </c>
      <c r="R458">
        <f t="shared" si="261"/>
        <v>507.65869458492932</v>
      </c>
      <c r="S458">
        <f t="shared" si="262"/>
        <v>50.39979351780989</v>
      </c>
      <c r="T458">
        <f t="shared" si="263"/>
        <v>39.734723650789547</v>
      </c>
      <c r="U458">
        <f t="shared" si="264"/>
        <v>1.6110669073938436E-3</v>
      </c>
      <c r="V458">
        <f t="shared" si="265"/>
        <v>2.2451103024808523</v>
      </c>
      <c r="W458">
        <f t="shared" si="266"/>
        <v>1.6104249147921891E-3</v>
      </c>
      <c r="X458">
        <f t="shared" si="267"/>
        <v>1.0065732295125654E-3</v>
      </c>
      <c r="Y458">
        <f t="shared" si="268"/>
        <v>0</v>
      </c>
      <c r="Z458">
        <f t="shared" si="269"/>
        <v>31.223964335031834</v>
      </c>
      <c r="AA458">
        <f t="shared" si="270"/>
        <v>30.823024137931</v>
      </c>
      <c r="AB458">
        <f t="shared" si="271"/>
        <v>4.4660547641899671</v>
      </c>
      <c r="AC458">
        <f t="shared" si="272"/>
        <v>71.256848498676263</v>
      </c>
      <c r="AD458">
        <f t="shared" si="273"/>
        <v>3.2571984270433116</v>
      </c>
      <c r="AE458">
        <f t="shared" si="274"/>
        <v>4.5710671965850702</v>
      </c>
      <c r="AF458">
        <f t="shared" si="275"/>
        <v>1.2088563371466554</v>
      </c>
      <c r="AG458">
        <f t="shared" si="276"/>
        <v>-0.89976022106814935</v>
      </c>
      <c r="AH458">
        <f t="shared" si="277"/>
        <v>49.346932854230204</v>
      </c>
      <c r="AI458">
        <f t="shared" si="278"/>
        <v>4.9370758580309824</v>
      </c>
      <c r="AJ458">
        <f t="shared" si="279"/>
        <v>53.384248491193034</v>
      </c>
      <c r="AK458">
        <v>-4.1052238696162098E-2</v>
      </c>
      <c r="AL458">
        <v>4.60847343100746E-2</v>
      </c>
      <c r="AM458">
        <v>3.4464824896822401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51621.839360471982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-0.11739321754161637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1582065921.0310299</v>
      </c>
      <c r="BY458">
        <v>400.233344827586</v>
      </c>
      <c r="BZ458">
        <v>400.04610344827603</v>
      </c>
      <c r="CA458">
        <v>32.808568965517203</v>
      </c>
      <c r="CB458">
        <v>32.774741379310299</v>
      </c>
      <c r="CC458">
        <v>350.01034482758598</v>
      </c>
      <c r="CD458">
        <v>99.0789068965517</v>
      </c>
      <c r="CE458">
        <v>0.199986689655172</v>
      </c>
      <c r="CF458">
        <v>31.2307206896552</v>
      </c>
      <c r="CG458">
        <v>30.823024137931</v>
      </c>
      <c r="CH458">
        <v>999.9</v>
      </c>
      <c r="CI458">
        <v>0</v>
      </c>
      <c r="CJ458">
        <v>0</v>
      </c>
      <c r="CK458">
        <v>9991.9824137930991</v>
      </c>
      <c r="CL458">
        <v>0</v>
      </c>
      <c r="CM458">
        <v>0.21165100000000001</v>
      </c>
      <c r="CN458">
        <v>0</v>
      </c>
      <c r="CO458">
        <v>0</v>
      </c>
      <c r="CP458">
        <v>0</v>
      </c>
      <c r="CQ458">
        <v>0</v>
      </c>
      <c r="CR458">
        <v>-2.2034482758620699</v>
      </c>
      <c r="CS458">
        <v>0</v>
      </c>
      <c r="CT458">
        <v>8.9724137931034509</v>
      </c>
      <c r="CU458">
        <v>-2.1103448275862098</v>
      </c>
      <c r="CV458">
        <v>38.178448275862102</v>
      </c>
      <c r="CW458">
        <v>43.419896551724101</v>
      </c>
      <c r="CX458">
        <v>40.618310344827599</v>
      </c>
      <c r="CY458">
        <v>42.008551724137902</v>
      </c>
      <c r="CZ458">
        <v>39.422034482758598</v>
      </c>
      <c r="DA458">
        <v>0</v>
      </c>
      <c r="DB458">
        <v>0</v>
      </c>
      <c r="DC458">
        <v>0</v>
      </c>
      <c r="DD458">
        <v>1582065932.3</v>
      </c>
      <c r="DE458">
        <v>-2.8884615384615402</v>
      </c>
      <c r="DF458">
        <v>-3.9076919434098301</v>
      </c>
      <c r="DG458">
        <v>6.3863246171455996</v>
      </c>
      <c r="DH458">
        <v>8.7769230769230795</v>
      </c>
      <c r="DI458">
        <v>15</v>
      </c>
      <c r="DJ458">
        <v>100</v>
      </c>
      <c r="DK458">
        <v>100</v>
      </c>
      <c r="DL458">
        <v>2.6880000000000002</v>
      </c>
      <c r="DM458">
        <v>0.52800000000000002</v>
      </c>
      <c r="DN458">
        <v>2</v>
      </c>
      <c r="DO458">
        <v>342.99</v>
      </c>
      <c r="DP458">
        <v>689.16200000000003</v>
      </c>
      <c r="DQ458">
        <v>31</v>
      </c>
      <c r="DR458">
        <v>30.068899999999999</v>
      </c>
      <c r="DS458">
        <v>29.9999</v>
      </c>
      <c r="DT458">
        <v>30.018000000000001</v>
      </c>
      <c r="DU458">
        <v>30.033300000000001</v>
      </c>
      <c r="DV458">
        <v>21.0901</v>
      </c>
      <c r="DW458">
        <v>9.7064199999999996</v>
      </c>
      <c r="DX458">
        <v>100</v>
      </c>
      <c r="DY458">
        <v>31</v>
      </c>
      <c r="DZ458">
        <v>400</v>
      </c>
      <c r="EA458">
        <v>32.822800000000001</v>
      </c>
      <c r="EB458">
        <v>100.29300000000001</v>
      </c>
      <c r="EC458">
        <v>100.718</v>
      </c>
    </row>
    <row r="459" spans="1:133" x14ac:dyDescent="0.35">
      <c r="A459">
        <v>443</v>
      </c>
      <c r="B459">
        <v>1582065934.0999999</v>
      </c>
      <c r="C459">
        <v>2229.0999999046298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1582065926.0310299</v>
      </c>
      <c r="O459">
        <f t="shared" si="258"/>
        <v>2.0429622591048381E-5</v>
      </c>
      <c r="P459">
        <f t="shared" si="259"/>
        <v>-0.13532627046951604</v>
      </c>
      <c r="Q459">
        <f t="shared" si="260"/>
        <v>400.23375862069003</v>
      </c>
      <c r="R459">
        <f t="shared" si="261"/>
        <v>525.09580701603295</v>
      </c>
      <c r="S459">
        <f t="shared" si="262"/>
        <v>52.130285440774827</v>
      </c>
      <c r="T459">
        <f t="shared" si="263"/>
        <v>39.734272872024064</v>
      </c>
      <c r="U459">
        <f t="shared" si="264"/>
        <v>1.6135206836743333E-3</v>
      </c>
      <c r="V459">
        <f t="shared" si="265"/>
        <v>2.2476876023216916</v>
      </c>
      <c r="W459">
        <f t="shared" si="266"/>
        <v>1.6128774724626491E-3</v>
      </c>
      <c r="X459">
        <f t="shared" si="267"/>
        <v>1.008106187492776E-3</v>
      </c>
      <c r="Y459">
        <f t="shared" si="268"/>
        <v>0</v>
      </c>
      <c r="Z459">
        <f t="shared" si="269"/>
        <v>31.223759030036213</v>
      </c>
      <c r="AA459">
        <f t="shared" si="270"/>
        <v>30.821224137931001</v>
      </c>
      <c r="AB459">
        <f t="shared" si="271"/>
        <v>4.4655958292153848</v>
      </c>
      <c r="AC459">
        <f t="shared" si="272"/>
        <v>71.253286633053975</v>
      </c>
      <c r="AD459">
        <f t="shared" si="273"/>
        <v>3.2569978939641695</v>
      </c>
      <c r="AE459">
        <f t="shared" si="274"/>
        <v>4.5710142617523379</v>
      </c>
      <c r="AF459">
        <f t="shared" si="275"/>
        <v>1.2085979352512153</v>
      </c>
      <c r="AG459">
        <f t="shared" si="276"/>
        <v>-0.90094635626523356</v>
      </c>
      <c r="AH459">
        <f t="shared" si="277"/>
        <v>49.597047107149962</v>
      </c>
      <c r="AI459">
        <f t="shared" si="278"/>
        <v>4.9563606184658981</v>
      </c>
      <c r="AJ459">
        <f t="shared" si="279"/>
        <v>53.652461369350625</v>
      </c>
      <c r="AK459">
        <v>-4.1121523141651399E-2</v>
      </c>
      <c r="AL459">
        <v>4.6162512169787E-2</v>
      </c>
      <c r="AM459">
        <v>3.4510873624024199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51705.406573343156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-0.13532627046951604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1582065926.0310299</v>
      </c>
      <c r="BY459">
        <v>400.23375862069003</v>
      </c>
      <c r="BZ459">
        <v>400.015793103448</v>
      </c>
      <c r="CA459">
        <v>32.806955172413801</v>
      </c>
      <c r="CB459">
        <v>32.773082758620703</v>
      </c>
      <c r="CC459">
        <v>350.00851724137902</v>
      </c>
      <c r="CD459">
        <v>99.077713793103399</v>
      </c>
      <c r="CE459">
        <v>0.19995086206896601</v>
      </c>
      <c r="CF459">
        <v>31.2305172413793</v>
      </c>
      <c r="CG459">
        <v>30.821224137931001</v>
      </c>
      <c r="CH459">
        <v>999.9</v>
      </c>
      <c r="CI459">
        <v>0</v>
      </c>
      <c r="CJ459">
        <v>0</v>
      </c>
      <c r="CK459">
        <v>10008.966551724099</v>
      </c>
      <c r="CL459">
        <v>0</v>
      </c>
      <c r="CM459">
        <v>0.21165100000000001</v>
      </c>
      <c r="CN459">
        <v>0</v>
      </c>
      <c r="CO459">
        <v>0</v>
      </c>
      <c r="CP459">
        <v>0</v>
      </c>
      <c r="CQ459">
        <v>0</v>
      </c>
      <c r="CR459">
        <v>-2.5689655172413799</v>
      </c>
      <c r="CS459">
        <v>0</v>
      </c>
      <c r="CT459">
        <v>8.2241379310344804</v>
      </c>
      <c r="CU459">
        <v>-2.3241379310344801</v>
      </c>
      <c r="CV459">
        <v>38.184862068965501</v>
      </c>
      <c r="CW459">
        <v>43.419896551724101</v>
      </c>
      <c r="CX459">
        <v>40.620413793103403</v>
      </c>
      <c r="CY459">
        <v>42</v>
      </c>
      <c r="CZ459">
        <v>39.409206896551702</v>
      </c>
      <c r="DA459">
        <v>0</v>
      </c>
      <c r="DB459">
        <v>0</v>
      </c>
      <c r="DC459">
        <v>0</v>
      </c>
      <c r="DD459">
        <v>1582065937.7</v>
      </c>
      <c r="DE459">
        <v>-2.93461538461538</v>
      </c>
      <c r="DF459">
        <v>24.0102566566101</v>
      </c>
      <c r="DG459">
        <v>-27.176068649824199</v>
      </c>
      <c r="DH459">
        <v>8.7807692307692307</v>
      </c>
      <c r="DI459">
        <v>15</v>
      </c>
      <c r="DJ459">
        <v>100</v>
      </c>
      <c r="DK459">
        <v>100</v>
      </c>
      <c r="DL459">
        <v>2.6880000000000002</v>
      </c>
      <c r="DM459">
        <v>0.52800000000000002</v>
      </c>
      <c r="DN459">
        <v>2</v>
      </c>
      <c r="DO459">
        <v>343.06</v>
      </c>
      <c r="DP459">
        <v>689.12199999999996</v>
      </c>
      <c r="DQ459">
        <v>30.9998</v>
      </c>
      <c r="DR459">
        <v>30.068899999999999</v>
      </c>
      <c r="DS459">
        <v>30</v>
      </c>
      <c r="DT459">
        <v>30.0154</v>
      </c>
      <c r="DU459">
        <v>30.0318</v>
      </c>
      <c r="DV459">
        <v>21.090599999999998</v>
      </c>
      <c r="DW459">
        <v>9.7064199999999996</v>
      </c>
      <c r="DX459">
        <v>100</v>
      </c>
      <c r="DY459">
        <v>31</v>
      </c>
      <c r="DZ459">
        <v>400</v>
      </c>
      <c r="EA459">
        <v>32.822800000000001</v>
      </c>
      <c r="EB459">
        <v>100.29300000000001</v>
      </c>
      <c r="EC459">
        <v>100.717</v>
      </c>
    </row>
    <row r="460" spans="1:133" x14ac:dyDescent="0.35">
      <c r="A460">
        <v>444</v>
      </c>
      <c r="B460">
        <v>1582065939.0999999</v>
      </c>
      <c r="C460">
        <v>2234.0999999046298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1582065931.0310299</v>
      </c>
      <c r="O460">
        <f t="shared" si="258"/>
        <v>2.076476025451796E-5</v>
      </c>
      <c r="P460">
        <f t="shared" si="259"/>
        <v>-0.14529851072616212</v>
      </c>
      <c r="Q460">
        <f t="shared" si="260"/>
        <v>400.21168965517199</v>
      </c>
      <c r="R460">
        <f t="shared" si="261"/>
        <v>532.59100565864924</v>
      </c>
      <c r="S460">
        <f t="shared" si="262"/>
        <v>52.873980061153624</v>
      </c>
      <c r="T460">
        <f t="shared" si="263"/>
        <v>39.731772925640875</v>
      </c>
      <c r="U460">
        <f t="shared" si="264"/>
        <v>1.6396624199936758E-3</v>
      </c>
      <c r="V460">
        <f t="shared" si="265"/>
        <v>2.2471418883206842</v>
      </c>
      <c r="W460">
        <f t="shared" si="266"/>
        <v>1.6389980411454098E-3</v>
      </c>
      <c r="X460">
        <f t="shared" si="267"/>
        <v>1.0244334436364665E-3</v>
      </c>
      <c r="Y460">
        <f t="shared" si="268"/>
        <v>0</v>
      </c>
      <c r="Z460">
        <f t="shared" si="269"/>
        <v>31.222919058016529</v>
      </c>
      <c r="AA460">
        <f t="shared" si="270"/>
        <v>30.821572413793099</v>
      </c>
      <c r="AB460">
        <f t="shared" si="271"/>
        <v>4.4656846237731198</v>
      </c>
      <c r="AC460">
        <f t="shared" si="272"/>
        <v>71.252934839802549</v>
      </c>
      <c r="AD460">
        <f t="shared" si="273"/>
        <v>3.2568469281129886</v>
      </c>
      <c r="AE460">
        <f t="shared" si="274"/>
        <v>4.5708249568040022</v>
      </c>
      <c r="AF460">
        <f t="shared" si="275"/>
        <v>1.2088376956601312</v>
      </c>
      <c r="AG460">
        <f t="shared" si="276"/>
        <v>-0.91572592722424206</v>
      </c>
      <c r="AH460">
        <f t="shared" si="277"/>
        <v>49.454667040947569</v>
      </c>
      <c r="AI460">
        <f t="shared" si="278"/>
        <v>4.9433231360800329</v>
      </c>
      <c r="AJ460">
        <f t="shared" si="279"/>
        <v>53.482264249803357</v>
      </c>
      <c r="AK460">
        <v>-4.1106846973325402E-2</v>
      </c>
      <c r="AL460">
        <v>4.6146036885138103E-2</v>
      </c>
      <c r="AM460">
        <v>3.4501121580495702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51687.816703042678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-0.14529851072616212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1582065931.0310299</v>
      </c>
      <c r="BY460">
        <v>400.21168965517199</v>
      </c>
      <c r="BZ460">
        <v>399.97686206896498</v>
      </c>
      <c r="CA460">
        <v>32.805689655172401</v>
      </c>
      <c r="CB460">
        <v>32.771262068965498</v>
      </c>
      <c r="CC460">
        <v>350.01393103448299</v>
      </c>
      <c r="CD460">
        <v>99.076906896551705</v>
      </c>
      <c r="CE460">
        <v>0.19998568965517199</v>
      </c>
      <c r="CF460">
        <v>31.2297896551724</v>
      </c>
      <c r="CG460">
        <v>30.821572413793099</v>
      </c>
      <c r="CH460">
        <v>999.9</v>
      </c>
      <c r="CI460">
        <v>0</v>
      </c>
      <c r="CJ460">
        <v>0</v>
      </c>
      <c r="CK460">
        <v>10005.475862069001</v>
      </c>
      <c r="CL460">
        <v>0</v>
      </c>
      <c r="CM460">
        <v>0.21165100000000001</v>
      </c>
      <c r="CN460">
        <v>0</v>
      </c>
      <c r="CO460">
        <v>0</v>
      </c>
      <c r="CP460">
        <v>0</v>
      </c>
      <c r="CQ460">
        <v>0</v>
      </c>
      <c r="CR460">
        <v>-1.97586206896552</v>
      </c>
      <c r="CS460">
        <v>0</v>
      </c>
      <c r="CT460">
        <v>8.5689655172413808</v>
      </c>
      <c r="CU460">
        <v>-2.4068965517241399</v>
      </c>
      <c r="CV460">
        <v>38.186999999999998</v>
      </c>
      <c r="CW460">
        <v>43.426310344827598</v>
      </c>
      <c r="CX460">
        <v>40.620448275862103</v>
      </c>
      <c r="CY460">
        <v>42</v>
      </c>
      <c r="CZ460">
        <v>39.400655172413799</v>
      </c>
      <c r="DA460">
        <v>0</v>
      </c>
      <c r="DB460">
        <v>0</v>
      </c>
      <c r="DC460">
        <v>0</v>
      </c>
      <c r="DD460">
        <v>1582065942.5</v>
      </c>
      <c r="DE460">
        <v>-1.5730769230769199</v>
      </c>
      <c r="DF460">
        <v>32.276923157147401</v>
      </c>
      <c r="DG460">
        <v>-21.7572648959659</v>
      </c>
      <c r="DH460">
        <v>8.6923076923076898</v>
      </c>
      <c r="DI460">
        <v>15</v>
      </c>
      <c r="DJ460">
        <v>100</v>
      </c>
      <c r="DK460">
        <v>100</v>
      </c>
      <c r="DL460">
        <v>2.6880000000000002</v>
      </c>
      <c r="DM460">
        <v>0.52800000000000002</v>
      </c>
      <c r="DN460">
        <v>2</v>
      </c>
      <c r="DO460">
        <v>343.07100000000003</v>
      </c>
      <c r="DP460">
        <v>689.22299999999996</v>
      </c>
      <c r="DQ460">
        <v>30.999700000000001</v>
      </c>
      <c r="DR460">
        <v>30.0687</v>
      </c>
      <c r="DS460">
        <v>29.9999</v>
      </c>
      <c r="DT460">
        <v>30.0154</v>
      </c>
      <c r="DU460">
        <v>30.0307</v>
      </c>
      <c r="DV460">
        <v>21.091699999999999</v>
      </c>
      <c r="DW460">
        <v>9.7064199999999996</v>
      </c>
      <c r="DX460">
        <v>100</v>
      </c>
      <c r="DY460">
        <v>31</v>
      </c>
      <c r="DZ460">
        <v>400</v>
      </c>
      <c r="EA460">
        <v>32.823900000000002</v>
      </c>
      <c r="EB460">
        <v>100.294</v>
      </c>
      <c r="EC460">
        <v>100.715</v>
      </c>
    </row>
    <row r="461" spans="1:133" x14ac:dyDescent="0.35">
      <c r="A461">
        <v>445</v>
      </c>
      <c r="B461">
        <v>1582065944.0999999</v>
      </c>
      <c r="C461">
        <v>2239.0999999046298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1582065936.0310299</v>
      </c>
      <c r="O461">
        <f t="shared" si="258"/>
        <v>2.1022746208893755E-5</v>
      </c>
      <c r="P461">
        <f t="shared" si="259"/>
        <v>-0.13113995977989693</v>
      </c>
      <c r="Q461">
        <f t="shared" si="260"/>
        <v>400.19079310344802</v>
      </c>
      <c r="R461">
        <f t="shared" si="261"/>
        <v>517.34839544580632</v>
      </c>
      <c r="S461">
        <f t="shared" si="262"/>
        <v>51.360301873371654</v>
      </c>
      <c r="T461">
        <f t="shared" si="263"/>
        <v>39.729358632736279</v>
      </c>
      <c r="U461">
        <f t="shared" si="264"/>
        <v>1.6598229805745608E-3</v>
      </c>
      <c r="V461">
        <f t="shared" si="265"/>
        <v>2.247178005240305</v>
      </c>
      <c r="W461">
        <f t="shared" si="266"/>
        <v>1.659142178071117E-3</v>
      </c>
      <c r="X461">
        <f t="shared" si="267"/>
        <v>1.0370250039435785E-3</v>
      </c>
      <c r="Y461">
        <f t="shared" si="268"/>
        <v>0</v>
      </c>
      <c r="Z461">
        <f t="shared" si="269"/>
        <v>31.222223449184707</v>
      </c>
      <c r="AA461">
        <f t="shared" si="270"/>
        <v>30.821517241379301</v>
      </c>
      <c r="AB461">
        <f t="shared" si="271"/>
        <v>4.4656705572060025</v>
      </c>
      <c r="AC461">
        <f t="shared" si="272"/>
        <v>71.251820074316228</v>
      </c>
      <c r="AD461">
        <f t="shared" si="273"/>
        <v>3.256682829402112</v>
      </c>
      <c r="AE461">
        <f t="shared" si="274"/>
        <v>4.5706661612368151</v>
      </c>
      <c r="AF461">
        <f t="shared" si="275"/>
        <v>1.2089877278038905</v>
      </c>
      <c r="AG461">
        <f t="shared" si="276"/>
        <v>-0.92710310781221461</v>
      </c>
      <c r="AH461">
        <f t="shared" si="277"/>
        <v>49.388202834625929</v>
      </c>
      <c r="AI461">
        <f t="shared" si="278"/>
        <v>4.9365840378868606</v>
      </c>
      <c r="AJ461">
        <f t="shared" si="279"/>
        <v>53.397683764700574</v>
      </c>
      <c r="AK461">
        <v>-4.1107818185046802E-2</v>
      </c>
      <c r="AL461">
        <v>4.6147127155378297E-2</v>
      </c>
      <c r="AM461">
        <v>3.4501766969697201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51689.073228634581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-0.13113995977989693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1582065936.0310299</v>
      </c>
      <c r="BY461">
        <v>400.19079310344802</v>
      </c>
      <c r="BZ461">
        <v>399.98041379310303</v>
      </c>
      <c r="CA461">
        <v>32.804317241379302</v>
      </c>
      <c r="CB461">
        <v>32.769462068965503</v>
      </c>
      <c r="CC461">
        <v>350.015931034483</v>
      </c>
      <c r="CD461">
        <v>99.076051724137898</v>
      </c>
      <c r="CE461">
        <v>0.199991896551724</v>
      </c>
      <c r="CF461">
        <v>31.229179310344801</v>
      </c>
      <c r="CG461">
        <v>30.821517241379301</v>
      </c>
      <c r="CH461">
        <v>999.9</v>
      </c>
      <c r="CI461">
        <v>0</v>
      </c>
      <c r="CJ461">
        <v>0</v>
      </c>
      <c r="CK461">
        <v>10005.7986206897</v>
      </c>
      <c r="CL461">
        <v>0</v>
      </c>
      <c r="CM461">
        <v>0.21165100000000001</v>
      </c>
      <c r="CN461">
        <v>0</v>
      </c>
      <c r="CO461">
        <v>0</v>
      </c>
      <c r="CP461">
        <v>0</v>
      </c>
      <c r="CQ461">
        <v>0</v>
      </c>
      <c r="CR461">
        <v>-1.67241379310345</v>
      </c>
      <c r="CS461">
        <v>0</v>
      </c>
      <c r="CT461">
        <v>5.0827586206896598</v>
      </c>
      <c r="CU461">
        <v>-3</v>
      </c>
      <c r="CV461">
        <v>38.186999999999998</v>
      </c>
      <c r="CW461">
        <v>43.422034482758598</v>
      </c>
      <c r="CX461">
        <v>40.620448275862103</v>
      </c>
      <c r="CY461">
        <v>42.004275862069001</v>
      </c>
      <c r="CZ461">
        <v>39.385689655172399</v>
      </c>
      <c r="DA461">
        <v>0</v>
      </c>
      <c r="DB461">
        <v>0</v>
      </c>
      <c r="DC461">
        <v>0</v>
      </c>
      <c r="DD461">
        <v>1582065947.3</v>
      </c>
      <c r="DE461">
        <v>-1.12307692307692</v>
      </c>
      <c r="DF461">
        <v>3.6102566242453502</v>
      </c>
      <c r="DG461">
        <v>-38.082051135473499</v>
      </c>
      <c r="DH461">
        <v>5.5961538461538503</v>
      </c>
      <c r="DI461">
        <v>15</v>
      </c>
      <c r="DJ461">
        <v>100</v>
      </c>
      <c r="DK461">
        <v>100</v>
      </c>
      <c r="DL461">
        <v>2.6880000000000002</v>
      </c>
      <c r="DM461">
        <v>0.52800000000000002</v>
      </c>
      <c r="DN461">
        <v>2</v>
      </c>
      <c r="DO461">
        <v>343.024</v>
      </c>
      <c r="DP461">
        <v>689.17600000000004</v>
      </c>
      <c r="DQ461">
        <v>30.999700000000001</v>
      </c>
      <c r="DR461">
        <v>30.066400000000002</v>
      </c>
      <c r="DS461">
        <v>30.0001</v>
      </c>
      <c r="DT461">
        <v>30.0154</v>
      </c>
      <c r="DU461">
        <v>30.0307</v>
      </c>
      <c r="DV461">
        <v>21.089500000000001</v>
      </c>
      <c r="DW461">
        <v>9.7064199999999996</v>
      </c>
      <c r="DX461">
        <v>100</v>
      </c>
      <c r="DY461">
        <v>31</v>
      </c>
      <c r="DZ461">
        <v>400</v>
      </c>
      <c r="EA461">
        <v>32.823399999999999</v>
      </c>
      <c r="EB461">
        <v>100.297</v>
      </c>
      <c r="EC461">
        <v>100.71599999999999</v>
      </c>
    </row>
    <row r="462" spans="1:133" x14ac:dyDescent="0.35">
      <c r="A462">
        <v>446</v>
      </c>
      <c r="B462">
        <v>1582065949.0999999</v>
      </c>
      <c r="C462">
        <v>2244.0999999046298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1582065941.0310299</v>
      </c>
      <c r="O462">
        <f t="shared" si="258"/>
        <v>2.0779403706046798E-5</v>
      </c>
      <c r="P462">
        <f t="shared" si="259"/>
        <v>-0.11521174256776814</v>
      </c>
      <c r="Q462">
        <f t="shared" si="260"/>
        <v>400.19682758620701</v>
      </c>
      <c r="R462">
        <f t="shared" si="261"/>
        <v>503.40344999692871</v>
      </c>
      <c r="S462">
        <f t="shared" si="262"/>
        <v>49.97605139943601</v>
      </c>
      <c r="T462">
        <f t="shared" si="263"/>
        <v>39.730075797973839</v>
      </c>
      <c r="U462">
        <f t="shared" si="264"/>
        <v>1.6411410337755805E-3</v>
      </c>
      <c r="V462">
        <f t="shared" si="265"/>
        <v>2.2458573534314423</v>
      </c>
      <c r="W462">
        <f t="shared" si="266"/>
        <v>1.6404750758882492E-3</v>
      </c>
      <c r="X462">
        <f t="shared" si="267"/>
        <v>1.0253567321313346E-3</v>
      </c>
      <c r="Y462">
        <f t="shared" si="268"/>
        <v>0</v>
      </c>
      <c r="Z462">
        <f t="shared" si="269"/>
        <v>31.221362353131276</v>
      </c>
      <c r="AA462">
        <f t="shared" si="270"/>
        <v>30.819175862068999</v>
      </c>
      <c r="AB462">
        <f t="shared" si="271"/>
        <v>4.4650736428380613</v>
      </c>
      <c r="AC462">
        <f t="shared" si="272"/>
        <v>71.251042298986931</v>
      </c>
      <c r="AD462">
        <f t="shared" si="273"/>
        <v>3.2564734163285474</v>
      </c>
      <c r="AE462">
        <f t="shared" si="274"/>
        <v>4.5704221457751908</v>
      </c>
      <c r="AF462">
        <f t="shared" si="275"/>
        <v>1.2086002265095139</v>
      </c>
      <c r="AG462">
        <f t="shared" si="276"/>
        <v>-0.91637170343666374</v>
      </c>
      <c r="AH462">
        <f t="shared" si="277"/>
        <v>49.529105349913237</v>
      </c>
      <c r="AI462">
        <f t="shared" si="278"/>
        <v>4.9534989651039592</v>
      </c>
      <c r="AJ462">
        <f t="shared" si="279"/>
        <v>53.566232611580531</v>
      </c>
      <c r="AK462">
        <v>-4.1072313983622898E-2</v>
      </c>
      <c r="AL462">
        <v>4.6107270578941102E-2</v>
      </c>
      <c r="AM462">
        <v>3.4478170333682199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51646.419883490082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-0.11521174256776814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1582065941.0310299</v>
      </c>
      <c r="BY462">
        <v>400.19682758620701</v>
      </c>
      <c r="BZ462">
        <v>400.013586206897</v>
      </c>
      <c r="CA462">
        <v>32.802110344827597</v>
      </c>
      <c r="CB462">
        <v>32.767658620689701</v>
      </c>
      <c r="CC462">
        <v>350.016655172414</v>
      </c>
      <c r="CD462">
        <v>99.076286206896597</v>
      </c>
      <c r="CE462">
        <v>0.200052482758621</v>
      </c>
      <c r="CF462">
        <v>31.228241379310301</v>
      </c>
      <c r="CG462">
        <v>30.819175862068999</v>
      </c>
      <c r="CH462">
        <v>999.9</v>
      </c>
      <c r="CI462">
        <v>0</v>
      </c>
      <c r="CJ462">
        <v>0</v>
      </c>
      <c r="CK462">
        <v>9997.1331034482791</v>
      </c>
      <c r="CL462">
        <v>0</v>
      </c>
      <c r="CM462">
        <v>0.21165100000000001</v>
      </c>
      <c r="CN462">
        <v>0</v>
      </c>
      <c r="CO462">
        <v>0</v>
      </c>
      <c r="CP462">
        <v>0</v>
      </c>
      <c r="CQ462">
        <v>0</v>
      </c>
      <c r="CR462">
        <v>-2.9034482758620701</v>
      </c>
      <c r="CS462">
        <v>0</v>
      </c>
      <c r="CT462">
        <v>5.8758620689655201</v>
      </c>
      <c r="CU462">
        <v>-2.58965517241379</v>
      </c>
      <c r="CV462">
        <v>38.186999999999998</v>
      </c>
      <c r="CW462">
        <v>43.422034482758598</v>
      </c>
      <c r="CX462">
        <v>40.626896551724101</v>
      </c>
      <c r="CY462">
        <v>42.008551724137902</v>
      </c>
      <c r="CZ462">
        <v>39.387827586206903</v>
      </c>
      <c r="DA462">
        <v>0</v>
      </c>
      <c r="DB462">
        <v>0</v>
      </c>
      <c r="DC462">
        <v>0</v>
      </c>
      <c r="DD462">
        <v>1582065952.7</v>
      </c>
      <c r="DE462">
        <v>-2.1346153846153801</v>
      </c>
      <c r="DF462">
        <v>-25.6923075716009</v>
      </c>
      <c r="DG462">
        <v>4.8683767016946504</v>
      </c>
      <c r="DH462">
        <v>6.7692307692307701</v>
      </c>
      <c r="DI462">
        <v>15</v>
      </c>
      <c r="DJ462">
        <v>100</v>
      </c>
      <c r="DK462">
        <v>100</v>
      </c>
      <c r="DL462">
        <v>2.6880000000000002</v>
      </c>
      <c r="DM462">
        <v>0.52800000000000002</v>
      </c>
      <c r="DN462">
        <v>2</v>
      </c>
      <c r="DO462">
        <v>343.20499999999998</v>
      </c>
      <c r="DP462">
        <v>688.91899999999998</v>
      </c>
      <c r="DQ462">
        <v>30.9998</v>
      </c>
      <c r="DR462">
        <v>30.066400000000002</v>
      </c>
      <c r="DS462">
        <v>30.0001</v>
      </c>
      <c r="DT462">
        <v>30.0138</v>
      </c>
      <c r="DU462">
        <v>30.0305</v>
      </c>
      <c r="DV462">
        <v>21.087900000000001</v>
      </c>
      <c r="DW462">
        <v>9.7064199999999996</v>
      </c>
      <c r="DX462">
        <v>100</v>
      </c>
      <c r="DY462">
        <v>31</v>
      </c>
      <c r="DZ462">
        <v>400</v>
      </c>
      <c r="EA462">
        <v>32.822899999999997</v>
      </c>
      <c r="EB462">
        <v>100.29600000000001</v>
      </c>
      <c r="EC462">
        <v>100.718</v>
      </c>
    </row>
    <row r="463" spans="1:133" x14ac:dyDescent="0.35">
      <c r="A463">
        <v>447</v>
      </c>
      <c r="B463">
        <v>1582065954.0999999</v>
      </c>
      <c r="C463">
        <v>2249.0999999046298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1582065946.0310299</v>
      </c>
      <c r="O463">
        <f t="shared" si="258"/>
        <v>2.0685036137817076E-5</v>
      </c>
      <c r="P463">
        <f t="shared" si="259"/>
        <v>-0.11446609171371142</v>
      </c>
      <c r="Q463">
        <f t="shared" si="260"/>
        <v>400.19582758620697</v>
      </c>
      <c r="R463">
        <f t="shared" si="261"/>
        <v>503.17241699206642</v>
      </c>
      <c r="S463">
        <f t="shared" si="262"/>
        <v>49.953515900594567</v>
      </c>
      <c r="T463">
        <f t="shared" si="263"/>
        <v>39.730295146513164</v>
      </c>
      <c r="U463">
        <f t="shared" si="264"/>
        <v>1.6339146711951955E-3</v>
      </c>
      <c r="V463">
        <f t="shared" si="265"/>
        <v>2.2470333425202682</v>
      </c>
      <c r="W463">
        <f t="shared" si="266"/>
        <v>1.6332549092046864E-3</v>
      </c>
      <c r="X463">
        <f t="shared" si="267"/>
        <v>1.0208435716098877E-3</v>
      </c>
      <c r="Y463">
        <f t="shared" si="268"/>
        <v>0</v>
      </c>
      <c r="Z463">
        <f t="shared" si="269"/>
        <v>31.221534782941038</v>
      </c>
      <c r="AA463">
        <f t="shared" si="270"/>
        <v>30.8180379310345</v>
      </c>
      <c r="AB463">
        <f t="shared" si="271"/>
        <v>4.464783562279897</v>
      </c>
      <c r="AC463">
        <f t="shared" si="272"/>
        <v>71.247578861779274</v>
      </c>
      <c r="AD463">
        <f t="shared" si="273"/>
        <v>3.2563406890481374</v>
      </c>
      <c r="AE463">
        <f t="shared" si="274"/>
        <v>4.5704580296903252</v>
      </c>
      <c r="AF463">
        <f t="shared" si="275"/>
        <v>1.2084428732317596</v>
      </c>
      <c r="AG463">
        <f t="shared" si="276"/>
        <v>-0.91221009367773309</v>
      </c>
      <c r="AH463">
        <f t="shared" si="277"/>
        <v>49.709600633824884</v>
      </c>
      <c r="AI463">
        <f t="shared" si="278"/>
        <v>4.9689242657441355</v>
      </c>
      <c r="AJ463">
        <f t="shared" si="279"/>
        <v>53.766314805891284</v>
      </c>
      <c r="AK463">
        <v>-4.1103928177990801E-2</v>
      </c>
      <c r="AL463">
        <v>4.6142760281674501E-2</v>
      </c>
      <c r="AM463">
        <v>3.4499181952378901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51684.542113617848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-0.11446609171371142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1582065946.0310299</v>
      </c>
      <c r="BY463">
        <v>400.19582758620697</v>
      </c>
      <c r="BZ463">
        <v>400.01379310344799</v>
      </c>
      <c r="CA463">
        <v>32.8005103448276</v>
      </c>
      <c r="CB463">
        <v>32.766213793103397</v>
      </c>
      <c r="CC463">
        <v>350.004103448276</v>
      </c>
      <c r="CD463">
        <v>99.077162068965507</v>
      </c>
      <c r="CE463">
        <v>0.19997279310344801</v>
      </c>
      <c r="CF463">
        <v>31.228379310344799</v>
      </c>
      <c r="CG463">
        <v>30.8180379310345</v>
      </c>
      <c r="CH463">
        <v>999.9</v>
      </c>
      <c r="CI463">
        <v>0</v>
      </c>
      <c r="CJ463">
        <v>0</v>
      </c>
      <c r="CK463">
        <v>10004.7396551724</v>
      </c>
      <c r="CL463">
        <v>0</v>
      </c>
      <c r="CM463">
        <v>0.21165100000000001</v>
      </c>
      <c r="CN463">
        <v>0</v>
      </c>
      <c r="CO463">
        <v>0</v>
      </c>
      <c r="CP463">
        <v>0</v>
      </c>
      <c r="CQ463">
        <v>0</v>
      </c>
      <c r="CR463">
        <v>-4.1448275862069002</v>
      </c>
      <c r="CS463">
        <v>0</v>
      </c>
      <c r="CT463">
        <v>6.5620689655172404</v>
      </c>
      <c r="CU463">
        <v>-2.4931034482758601</v>
      </c>
      <c r="CV463">
        <v>38.182724137930997</v>
      </c>
      <c r="CW463">
        <v>43.409206896551702</v>
      </c>
      <c r="CX463">
        <v>40.6225862068965</v>
      </c>
      <c r="CY463">
        <v>42.008551724137902</v>
      </c>
      <c r="CZ463">
        <v>39.385689655172399</v>
      </c>
      <c r="DA463">
        <v>0</v>
      </c>
      <c r="DB463">
        <v>0</v>
      </c>
      <c r="DC463">
        <v>0</v>
      </c>
      <c r="DD463">
        <v>1582065957.5</v>
      </c>
      <c r="DE463">
        <v>-4.1307692307692303</v>
      </c>
      <c r="DF463">
        <v>-10.6393159974255</v>
      </c>
      <c r="DG463">
        <v>36.218804021962697</v>
      </c>
      <c r="DH463">
        <v>7.1769230769230798</v>
      </c>
      <c r="DI463">
        <v>15</v>
      </c>
      <c r="DJ463">
        <v>100</v>
      </c>
      <c r="DK463">
        <v>100</v>
      </c>
      <c r="DL463">
        <v>2.6880000000000002</v>
      </c>
      <c r="DM463">
        <v>0.52800000000000002</v>
      </c>
      <c r="DN463">
        <v>2</v>
      </c>
      <c r="DO463">
        <v>343.05700000000002</v>
      </c>
      <c r="DP463">
        <v>689.12099999999998</v>
      </c>
      <c r="DQ463">
        <v>31</v>
      </c>
      <c r="DR463">
        <v>30.066400000000002</v>
      </c>
      <c r="DS463">
        <v>30.0001</v>
      </c>
      <c r="DT463">
        <v>30.012699999999999</v>
      </c>
      <c r="DU463">
        <v>30.028099999999998</v>
      </c>
      <c r="DV463">
        <v>21.090299999999999</v>
      </c>
      <c r="DW463">
        <v>9.7064199999999996</v>
      </c>
      <c r="DX463">
        <v>100</v>
      </c>
      <c r="DY463">
        <v>31</v>
      </c>
      <c r="DZ463">
        <v>400</v>
      </c>
      <c r="EA463">
        <v>32.822899999999997</v>
      </c>
      <c r="EB463">
        <v>100.29600000000001</v>
      </c>
      <c r="EC463">
        <v>100.717</v>
      </c>
    </row>
    <row r="464" spans="1:133" x14ac:dyDescent="0.35">
      <c r="A464">
        <v>448</v>
      </c>
      <c r="B464">
        <v>1582065959.0999999</v>
      </c>
      <c r="C464">
        <v>2254.0999999046298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1582065951.0310299</v>
      </c>
      <c r="O464">
        <f t="shared" si="258"/>
        <v>2.0529025093335493E-5</v>
      </c>
      <c r="P464">
        <f t="shared" si="259"/>
        <v>-0.1177827867229634</v>
      </c>
      <c r="Q464">
        <f t="shared" si="260"/>
        <v>400.18037931034502</v>
      </c>
      <c r="R464">
        <f t="shared" si="261"/>
        <v>507.20955561995993</v>
      </c>
      <c r="S464">
        <f t="shared" si="262"/>
        <v>50.354928695662061</v>
      </c>
      <c r="T464">
        <f t="shared" si="263"/>
        <v>39.729248477870016</v>
      </c>
      <c r="U464">
        <f t="shared" si="264"/>
        <v>1.6220789852154443E-3</v>
      </c>
      <c r="V464">
        <f t="shared" si="265"/>
        <v>2.2474342276243338</v>
      </c>
      <c r="W464">
        <f t="shared" si="266"/>
        <v>1.6214288608032239E-3</v>
      </c>
      <c r="X464">
        <f t="shared" si="267"/>
        <v>1.0134514259679207E-3</v>
      </c>
      <c r="Y464">
        <f t="shared" si="268"/>
        <v>0</v>
      </c>
      <c r="Z464">
        <f t="shared" si="269"/>
        <v>31.221549575975338</v>
      </c>
      <c r="AA464">
        <f t="shared" si="270"/>
        <v>30.815931034482801</v>
      </c>
      <c r="AB464">
        <f t="shared" si="271"/>
        <v>4.4642465170678047</v>
      </c>
      <c r="AC464">
        <f t="shared" si="272"/>
        <v>71.24357257713821</v>
      </c>
      <c r="AD464">
        <f t="shared" si="273"/>
        <v>3.2561505531022803</v>
      </c>
      <c r="AE464">
        <f t="shared" si="274"/>
        <v>4.5704481615891996</v>
      </c>
      <c r="AF464">
        <f t="shared" si="275"/>
        <v>1.2080959639655244</v>
      </c>
      <c r="AG464">
        <f t="shared" si="276"/>
        <v>-0.90533000661609531</v>
      </c>
      <c r="AH464">
        <f t="shared" si="277"/>
        <v>49.969152607768855</v>
      </c>
      <c r="AI464">
        <f t="shared" si="278"/>
        <v>4.9939250517451566</v>
      </c>
      <c r="AJ464">
        <f t="shared" si="279"/>
        <v>54.057747652897916</v>
      </c>
      <c r="AK464">
        <v>-4.11147086056846E-2</v>
      </c>
      <c r="AL464">
        <v>4.6154862256178202E-2</v>
      </c>
      <c r="AM464">
        <v>3.45063456389191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51697.573674921587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-0.1177827867229634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1582065951.0310299</v>
      </c>
      <c r="BY464">
        <v>400.18037931034502</v>
      </c>
      <c r="BZ464">
        <v>399.99255172413802</v>
      </c>
      <c r="CA464">
        <v>32.798193103448298</v>
      </c>
      <c r="CB464">
        <v>32.764155172413801</v>
      </c>
      <c r="CC464">
        <v>350.00441379310303</v>
      </c>
      <c r="CD464">
        <v>99.078365517241394</v>
      </c>
      <c r="CE464">
        <v>0.19998627586206899</v>
      </c>
      <c r="CF464">
        <v>31.228341379310301</v>
      </c>
      <c r="CG464">
        <v>30.815931034482801</v>
      </c>
      <c r="CH464">
        <v>999.9</v>
      </c>
      <c r="CI464">
        <v>0</v>
      </c>
      <c r="CJ464">
        <v>0</v>
      </c>
      <c r="CK464">
        <v>10007.242068965499</v>
      </c>
      <c r="CL464">
        <v>0</v>
      </c>
      <c r="CM464">
        <v>0.21165100000000001</v>
      </c>
      <c r="CN464">
        <v>0</v>
      </c>
      <c r="CO464">
        <v>0</v>
      </c>
      <c r="CP464">
        <v>0</v>
      </c>
      <c r="CQ464">
        <v>0</v>
      </c>
      <c r="CR464">
        <v>-3.6655172413793098</v>
      </c>
      <c r="CS464">
        <v>0</v>
      </c>
      <c r="CT464">
        <v>7.4793103448275904</v>
      </c>
      <c r="CU464">
        <v>-2.1206896551724101</v>
      </c>
      <c r="CV464">
        <v>38.182724137930997</v>
      </c>
      <c r="CW464">
        <v>43.409206896551702</v>
      </c>
      <c r="CX464">
        <v>40.620413793103403</v>
      </c>
      <c r="CY464">
        <v>42.004275862069001</v>
      </c>
      <c r="CZ464">
        <v>39.3899655172414</v>
      </c>
      <c r="DA464">
        <v>0</v>
      </c>
      <c r="DB464">
        <v>0</v>
      </c>
      <c r="DC464">
        <v>0</v>
      </c>
      <c r="DD464">
        <v>1582065962.3</v>
      </c>
      <c r="DE464">
        <v>-3.7653846153846202</v>
      </c>
      <c r="DF464">
        <v>14.6837604871395</v>
      </c>
      <c r="DG464">
        <v>-21.206836967683302</v>
      </c>
      <c r="DH464">
        <v>7.5346153846153801</v>
      </c>
      <c r="DI464">
        <v>15</v>
      </c>
      <c r="DJ464">
        <v>100</v>
      </c>
      <c r="DK464">
        <v>100</v>
      </c>
      <c r="DL464">
        <v>2.6880000000000002</v>
      </c>
      <c r="DM464">
        <v>0.52800000000000002</v>
      </c>
      <c r="DN464">
        <v>2</v>
      </c>
      <c r="DO464">
        <v>343.15199999999999</v>
      </c>
      <c r="DP464">
        <v>688.93499999999995</v>
      </c>
      <c r="DQ464">
        <v>31</v>
      </c>
      <c r="DR464">
        <v>30.063800000000001</v>
      </c>
      <c r="DS464">
        <v>30</v>
      </c>
      <c r="DT464">
        <v>30.012699999999999</v>
      </c>
      <c r="DU464">
        <v>30.028099999999998</v>
      </c>
      <c r="DV464">
        <v>21.0914</v>
      </c>
      <c r="DW464">
        <v>9.7064199999999996</v>
      </c>
      <c r="DX464">
        <v>100</v>
      </c>
      <c r="DY464">
        <v>31</v>
      </c>
      <c r="DZ464">
        <v>400</v>
      </c>
      <c r="EA464">
        <v>32.823300000000003</v>
      </c>
      <c r="EB464">
        <v>100.29600000000001</v>
      </c>
      <c r="EC464">
        <v>100.717</v>
      </c>
    </row>
    <row r="465" spans="1:133" x14ac:dyDescent="0.35">
      <c r="A465">
        <v>449</v>
      </c>
      <c r="B465">
        <v>1582065964.0999999</v>
      </c>
      <c r="C465">
        <v>2259.0999999046298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1582065956.0310299</v>
      </c>
      <c r="O465">
        <f t="shared" ref="O465:O502" si="301">CC465*AP465*(CA465-CB465)/(100*BU465*(1000-AP465*CA465))</f>
        <v>2.1354832125776808E-5</v>
      </c>
      <c r="P465">
        <f t="shared" ref="P465:P502" si="302">CC465*AP465*(BZ465-BY465*(1000-AP465*CB465)/(1000-AP465*CA465))/(100*BU465)</f>
        <v>-0.12408815329184883</v>
      </c>
      <c r="Q465">
        <f t="shared" ref="Q465:Q502" si="303">BY465 - IF(AP465&gt;1, P465*BU465*100/(AR465*CK465), 0)</f>
        <v>400.16751724137902</v>
      </c>
      <c r="R465">
        <f t="shared" ref="R465:R502" si="304">((X465-O465/2)*Q465-P465)/(X465+O465/2)</f>
        <v>508.72653696326461</v>
      </c>
      <c r="S465">
        <f t="shared" ref="S465:S502" si="305">R465*(CD465+CE465)/1000</f>
        <v>50.506087614962276</v>
      </c>
      <c r="T465">
        <f t="shared" ref="T465:T502" si="306">(BY465 - IF(AP465&gt;1, P465*BU465*100/(AR465*CK465), 0))*(CD465+CE465)/1000</f>
        <v>39.728408521992343</v>
      </c>
      <c r="U465">
        <f t="shared" ref="U465:U502" si="307">2/((1/W465-1/V465)+SIGN(W465)*SQRT((1/W465-1/V465)*(1/W465-1/V465) + 4*BV465/((BV465+1)*(BV465+1))*(2*1/W465*1/V465-1/V465*1/V465)))</f>
        <v>1.6864462723711706E-3</v>
      </c>
      <c r="V465">
        <f t="shared" ref="V465:V502" si="308">AM465+AL465*BU465+AK465*BU465*BU465</f>
        <v>2.2471916392907954</v>
      </c>
      <c r="W465">
        <f t="shared" ref="W465:W502" si="309">O465*(1000-(1000*0.61365*EXP(17.502*AA465/(240.97+AA465))/(CD465+CE465)+CA465)/2)/(1000*0.61365*EXP(17.502*AA465/(240.97+AA465))/(CD465+CE465)-CA465)</f>
        <v>1.6857434640451436E-3</v>
      </c>
      <c r="X465">
        <f t="shared" ref="X465:X502" si="310">1/((BV465+1)/(U465/1.6)+1/(V465/1.37)) + BV465/((BV465+1)/(U465/1.6) + BV465/(V465/1.37))</f>
        <v>1.053652783629186E-3</v>
      </c>
      <c r="Y465">
        <f t="shared" ref="Y465:Y502" si="311">(BR465*BT465)</f>
        <v>0</v>
      </c>
      <c r="Z465">
        <f t="shared" ref="Z465:Z502" si="312">(CF465+(Y465+2*0.95*0.0000000567*(((CF465+$B$7)+273)^4-(CF465+273)^4)-44100*O465)/(1.84*29.3*V465+8*0.95*0.0000000567*(CF465+273)^3))</f>
        <v>31.221403260521608</v>
      </c>
      <c r="AA465">
        <f t="shared" ref="AA465:AA502" si="313">($C$7*CG465+$D$7*CH465+$E$7*Z465)</f>
        <v>30.8182655172414</v>
      </c>
      <c r="AB465">
        <f t="shared" ref="AB465:AB502" si="314">0.61365*EXP(17.502*AA465/(240.97+AA465))</f>
        <v>4.4648415770781673</v>
      </c>
      <c r="AC465">
        <f t="shared" ref="AC465:AC502" si="315">(AD465/AE465*100)</f>
        <v>71.241584199254575</v>
      </c>
      <c r="AD465">
        <f t="shared" ref="AD465:AD502" si="316">CA465*(CD465+CE465)/1000</f>
        <v>3.2560833223824104</v>
      </c>
      <c r="AE465">
        <f t="shared" ref="AE465:AE502" si="317">0.61365*EXP(17.502*CF465/(240.97+CF465))</f>
        <v>4.5704813543667377</v>
      </c>
      <c r="AF465">
        <f t="shared" ref="AF465:AF502" si="318">(AB465-CA465*(CD465+CE465)/1000)</f>
        <v>1.2087582546957569</v>
      </c>
      <c r="AG465">
        <f t="shared" ref="AG465:AG502" si="319">(-O465*44100)</f>
        <v>-0.9417480967467573</v>
      </c>
      <c r="AH465">
        <f t="shared" ref="AH465:AH502" si="320">2*29.3*V465*0.92*(CF465-AA465)</f>
        <v>49.696392099351435</v>
      </c>
      <c r="AI465">
        <f t="shared" ref="AI465:AI502" si="321">2*0.95*0.0000000567*(((CF465+$B$7)+273)^4-(AA465+273)^4)</f>
        <v>4.9672617983720997</v>
      </c>
      <c r="AJ465">
        <f t="shared" ref="AJ465:AJ502" si="322">Y465+AI465+AG465+AH465</f>
        <v>53.721905800976778</v>
      </c>
      <c r="AK465">
        <v>-4.1108184818797799E-2</v>
      </c>
      <c r="AL465">
        <v>4.6147538733882602E-2</v>
      </c>
      <c r="AM465">
        <v>3.4502010603642201</v>
      </c>
      <c r="AN465">
        <v>0</v>
      </c>
      <c r="AO465">
        <v>0</v>
      </c>
      <c r="AP465">
        <f t="shared" ref="AP465:AP502" si="323">IF(AN465*$H$13&gt;=AR465,1,(AR465/(AR465-AN465*$H$13)))</f>
        <v>1</v>
      </c>
      <c r="AQ465">
        <f t="shared" ref="AQ465:AQ502" si="324">(AP465-1)*100</f>
        <v>0</v>
      </c>
      <c r="AR465">
        <f t="shared" ref="AR465:AR502" si="325">MAX(0,($B$13+$C$13*CK465)/(1+$D$13*CK465)*CD465/(CF465+273)*$E$13)</f>
        <v>51689.70913072415</v>
      </c>
      <c r="AS465" t="s">
        <v>240</v>
      </c>
      <c r="AT465">
        <v>0</v>
      </c>
      <c r="AU465">
        <v>0</v>
      </c>
      <c r="AV465">
        <f t="shared" ref="AV465:AV502" si="326">AU465-AT465</f>
        <v>0</v>
      </c>
      <c r="AW465" t="e">
        <f t="shared" ref="AW465:AW502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02" si="328">1-AZ465/BA465</f>
        <v>#DIV/0!</v>
      </c>
      <c r="BC465">
        <v>0.5</v>
      </c>
      <c r="BD465">
        <f t="shared" ref="BD465:BD502" si="329">BR465</f>
        <v>0</v>
      </c>
      <c r="BE465">
        <f t="shared" ref="BE465:BE502" si="330">P465</f>
        <v>-0.12408815329184883</v>
      </c>
      <c r="BF465" t="e">
        <f t="shared" ref="BF465:BF502" si="331">BB465*BC465*BD465</f>
        <v>#DIV/0!</v>
      </c>
      <c r="BG465" t="e">
        <f t="shared" ref="BG465:BG502" si="332">BL465/BA465</f>
        <v>#DIV/0!</v>
      </c>
      <c r="BH465" t="e">
        <f t="shared" ref="BH465:BH502" si="333">(BE465-AX465)/BD465</f>
        <v>#DIV/0!</v>
      </c>
      <c r="BI465" t="e">
        <f t="shared" ref="BI465:BI502" si="334">(AU465-BA465)/BA465</f>
        <v>#DIV/0!</v>
      </c>
      <c r="BJ465" t="s">
        <v>240</v>
      </c>
      <c r="BK465">
        <v>0</v>
      </c>
      <c r="BL465">
        <f t="shared" ref="BL465:BL502" si="335">BA465-BK465</f>
        <v>0</v>
      </c>
      <c r="BM465" t="e">
        <f t="shared" ref="BM465:BM502" si="336">(BA465-AZ465)/(BA465-BK465)</f>
        <v>#DIV/0!</v>
      </c>
      <c r="BN465" t="e">
        <f t="shared" ref="BN465:BN502" si="337">(AU465-BA465)/(AU465-BK465)</f>
        <v>#DIV/0!</v>
      </c>
      <c r="BO465" t="e">
        <f t="shared" ref="BO465:BO502" si="338">(BA465-AZ465)/(BA465-AT465)</f>
        <v>#DIV/0!</v>
      </c>
      <c r="BP465" t="e">
        <f t="shared" ref="BP465:BP502" si="339">(AU465-BA465)/(AU465-AT465)</f>
        <v>#DIV/0!</v>
      </c>
      <c r="BQ465">
        <f t="shared" ref="BQ465:BQ502" si="340">$B$11*CL465+$C$11*CM465+$F$11*CN465</f>
        <v>0</v>
      </c>
      <c r="BR465">
        <f t="shared" ref="BR465:BR502" si="341">BQ465*BS465</f>
        <v>0</v>
      </c>
      <c r="BS465">
        <f t="shared" ref="BS465:BS502" si="342">($B$11*$D$9+$C$11*$D$9+$F$11*((DA465+CS465)/MAX(DA465+CS465+DB465, 0.1)*$I$9+DB465/MAX(DA465+CS465+DB465, 0.1)*$J$9))/($B$11+$C$11+$F$11)</f>
        <v>0</v>
      </c>
      <c r="BT465">
        <f t="shared" ref="BT465:BT502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1582065956.0310299</v>
      </c>
      <c r="BY465">
        <v>400.16751724137902</v>
      </c>
      <c r="BZ465">
        <v>399.96944827586202</v>
      </c>
      <c r="CA465">
        <v>32.797155172413802</v>
      </c>
      <c r="CB465">
        <v>32.761748275862097</v>
      </c>
      <c r="CC465">
        <v>350.007310344828</v>
      </c>
      <c r="CD465">
        <v>99.079468965517194</v>
      </c>
      <c r="CE465">
        <v>0.19997479310344801</v>
      </c>
      <c r="CF465">
        <v>31.228468965517202</v>
      </c>
      <c r="CG465">
        <v>30.8182655172414</v>
      </c>
      <c r="CH465">
        <v>999.9</v>
      </c>
      <c r="CI465">
        <v>0</v>
      </c>
      <c r="CJ465">
        <v>0</v>
      </c>
      <c r="CK465">
        <v>10005.542758620701</v>
      </c>
      <c r="CL465">
        <v>0</v>
      </c>
      <c r="CM465">
        <v>0.21165100000000001</v>
      </c>
      <c r="CN465">
        <v>0</v>
      </c>
      <c r="CO465">
        <v>0</v>
      </c>
      <c r="CP465">
        <v>0</v>
      </c>
      <c r="CQ465">
        <v>0</v>
      </c>
      <c r="CR465">
        <v>-2.6793103448275901</v>
      </c>
      <c r="CS465">
        <v>0</v>
      </c>
      <c r="CT465">
        <v>6.0827586206896598</v>
      </c>
      <c r="CU465">
        <v>-2.5068965517241399</v>
      </c>
      <c r="CV465">
        <v>38.182724137930997</v>
      </c>
      <c r="CW465">
        <v>43.409206896551702</v>
      </c>
      <c r="CX465">
        <v>40.637758620689702</v>
      </c>
      <c r="CY465">
        <v>42</v>
      </c>
      <c r="CZ465">
        <v>39.385689655172399</v>
      </c>
      <c r="DA465">
        <v>0</v>
      </c>
      <c r="DB465">
        <v>0</v>
      </c>
      <c r="DC465">
        <v>0</v>
      </c>
      <c r="DD465">
        <v>1582065967.7</v>
      </c>
      <c r="DE465">
        <v>-3.5076923076923099</v>
      </c>
      <c r="DF465">
        <v>2.4136749545755101</v>
      </c>
      <c r="DG465">
        <v>-26.519657950968199</v>
      </c>
      <c r="DH465">
        <v>6.5192307692307701</v>
      </c>
      <c r="DI465">
        <v>15</v>
      </c>
      <c r="DJ465">
        <v>100</v>
      </c>
      <c r="DK465">
        <v>100</v>
      </c>
      <c r="DL465">
        <v>2.6880000000000002</v>
      </c>
      <c r="DM465">
        <v>0.52800000000000002</v>
      </c>
      <c r="DN465">
        <v>2</v>
      </c>
      <c r="DO465">
        <v>343.21499999999997</v>
      </c>
      <c r="DP465">
        <v>689.00400000000002</v>
      </c>
      <c r="DQ465">
        <v>30.9999</v>
      </c>
      <c r="DR465">
        <v>30.063800000000001</v>
      </c>
      <c r="DS465">
        <v>30</v>
      </c>
      <c r="DT465">
        <v>30.011199999999999</v>
      </c>
      <c r="DU465">
        <v>30.027899999999999</v>
      </c>
      <c r="DV465">
        <v>21.093900000000001</v>
      </c>
      <c r="DW465">
        <v>9.7064199999999996</v>
      </c>
      <c r="DX465">
        <v>100</v>
      </c>
      <c r="DY465">
        <v>31</v>
      </c>
      <c r="DZ465">
        <v>400</v>
      </c>
      <c r="EA465">
        <v>32.823599999999999</v>
      </c>
      <c r="EB465">
        <v>100.29600000000001</v>
      </c>
      <c r="EC465">
        <v>100.717</v>
      </c>
    </row>
    <row r="466" spans="1:133" x14ac:dyDescent="0.35">
      <c r="A466">
        <v>450</v>
      </c>
      <c r="B466">
        <v>1582065969.5</v>
      </c>
      <c r="C466">
        <v>2264.5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1582065961.54828</v>
      </c>
      <c r="O466">
        <f t="shared" si="301"/>
        <v>2.2234559096036203E-5</v>
      </c>
      <c r="P466">
        <f t="shared" si="302"/>
        <v>-0.12707547059494012</v>
      </c>
      <c r="Q466">
        <f t="shared" si="303"/>
        <v>400.16558620689699</v>
      </c>
      <c r="R466">
        <f t="shared" si="304"/>
        <v>506.79638017118157</v>
      </c>
      <c r="S466">
        <f t="shared" si="305"/>
        <v>50.314764266123582</v>
      </c>
      <c r="T466">
        <f t="shared" si="306"/>
        <v>39.72845490848691</v>
      </c>
      <c r="U466">
        <f t="shared" si="307"/>
        <v>1.7561308783964945E-3</v>
      </c>
      <c r="V466">
        <f t="shared" si="308"/>
        <v>2.2467922912005136</v>
      </c>
      <c r="W466">
        <f t="shared" si="309"/>
        <v>1.755368668278438E-3</v>
      </c>
      <c r="X466">
        <f t="shared" si="310"/>
        <v>1.0971738700030766E-3</v>
      </c>
      <c r="Y466">
        <f t="shared" si="311"/>
        <v>0</v>
      </c>
      <c r="Z466">
        <f t="shared" si="312"/>
        <v>31.220938580475789</v>
      </c>
      <c r="AA466">
        <f t="shared" si="313"/>
        <v>30.8171344827586</v>
      </c>
      <c r="AB466">
        <f t="shared" si="314"/>
        <v>4.464553267588391</v>
      </c>
      <c r="AC466">
        <f t="shared" si="315"/>
        <v>71.238455785175319</v>
      </c>
      <c r="AD466">
        <f t="shared" si="316"/>
        <v>3.2559083847517529</v>
      </c>
      <c r="AE466">
        <f t="shared" si="317"/>
        <v>4.5704364993118016</v>
      </c>
      <c r="AF466">
        <f t="shared" si="318"/>
        <v>1.2086448828366381</v>
      </c>
      <c r="AG466">
        <f t="shared" si="319"/>
        <v>-0.98054405613519657</v>
      </c>
      <c r="AH466">
        <f t="shared" si="320"/>
        <v>49.803677389735078</v>
      </c>
      <c r="AI466">
        <f t="shared" si="321"/>
        <v>4.9788379808608951</v>
      </c>
      <c r="AJ466">
        <f t="shared" si="322"/>
        <v>53.801971314460779</v>
      </c>
      <c r="AK466">
        <v>-4.1097446764958398E-2</v>
      </c>
      <c r="AL466">
        <v>4.6135484327742698E-2</v>
      </c>
      <c r="AM466">
        <v>3.4494874687725599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51676.801640729398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-0.12707547059494012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1582065961.54828</v>
      </c>
      <c r="BY466">
        <v>400.16558620689699</v>
      </c>
      <c r="BZ466">
        <v>399.96300000000002</v>
      </c>
      <c r="CA466">
        <v>32.795196551724104</v>
      </c>
      <c r="CB466">
        <v>32.758331034482801</v>
      </c>
      <c r="CC466">
        <v>350.00793103448302</v>
      </c>
      <c r="CD466">
        <v>99.080037931034497</v>
      </c>
      <c r="CE466">
        <v>0.20000082758620699</v>
      </c>
      <c r="CF466">
        <v>31.2282965517241</v>
      </c>
      <c r="CG466">
        <v>30.8171344827586</v>
      </c>
      <c r="CH466">
        <v>999.9</v>
      </c>
      <c r="CI466">
        <v>0</v>
      </c>
      <c r="CJ466">
        <v>0</v>
      </c>
      <c r="CK466">
        <v>10002.8717241379</v>
      </c>
      <c r="CL466">
        <v>0</v>
      </c>
      <c r="CM466">
        <v>0.21165100000000001</v>
      </c>
      <c r="CN466">
        <v>0</v>
      </c>
      <c r="CO466">
        <v>0</v>
      </c>
      <c r="CP466">
        <v>0</v>
      </c>
      <c r="CQ466">
        <v>0</v>
      </c>
      <c r="CR466">
        <v>-2.2413793103448301</v>
      </c>
      <c r="CS466">
        <v>0</v>
      </c>
      <c r="CT466">
        <v>7.2931034482758603</v>
      </c>
      <c r="CU466">
        <v>-2.30344827586207</v>
      </c>
      <c r="CV466">
        <v>38.186999999999998</v>
      </c>
      <c r="CW466">
        <v>43.413482758620702</v>
      </c>
      <c r="CX466">
        <v>40.6614827586207</v>
      </c>
      <c r="CY466">
        <v>42</v>
      </c>
      <c r="CZ466">
        <v>39.383551724137902</v>
      </c>
      <c r="DA466">
        <v>0</v>
      </c>
      <c r="DB466">
        <v>0</v>
      </c>
      <c r="DC466">
        <v>0</v>
      </c>
      <c r="DD466">
        <v>1582065973.0999999</v>
      </c>
      <c r="DE466">
        <v>-2.2999999999999998</v>
      </c>
      <c r="DF466">
        <v>10.311110716528701</v>
      </c>
      <c r="DG466">
        <v>14.3111113680919</v>
      </c>
      <c r="DH466">
        <v>6.2923076923076904</v>
      </c>
      <c r="DI466">
        <v>15</v>
      </c>
      <c r="DJ466">
        <v>100</v>
      </c>
      <c r="DK466">
        <v>100</v>
      </c>
      <c r="DL466">
        <v>2.6880000000000002</v>
      </c>
      <c r="DM466">
        <v>0.52800000000000002</v>
      </c>
      <c r="DN466">
        <v>2</v>
      </c>
      <c r="DO466">
        <v>343.06700000000001</v>
      </c>
      <c r="DP466">
        <v>689.13499999999999</v>
      </c>
      <c r="DQ466">
        <v>30.999700000000001</v>
      </c>
      <c r="DR466">
        <v>30.063800000000001</v>
      </c>
      <c r="DS466">
        <v>30</v>
      </c>
      <c r="DT466">
        <v>30.010200000000001</v>
      </c>
      <c r="DU466">
        <v>30.025500000000001</v>
      </c>
      <c r="DV466">
        <v>21.0915</v>
      </c>
      <c r="DW466">
        <v>9.4281600000000001</v>
      </c>
      <c r="DX466">
        <v>100</v>
      </c>
      <c r="DY466">
        <v>31</v>
      </c>
      <c r="DZ466">
        <v>400</v>
      </c>
      <c r="EA466">
        <v>32.828299999999999</v>
      </c>
      <c r="EB466">
        <v>100.297</v>
      </c>
      <c r="EC466">
        <v>100.71899999999999</v>
      </c>
    </row>
    <row r="467" spans="1:133" x14ac:dyDescent="0.35">
      <c r="A467">
        <v>451</v>
      </c>
      <c r="B467">
        <v>1582065974.5</v>
      </c>
      <c r="C467">
        <v>2269.5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1582065966.5</v>
      </c>
      <c r="O467">
        <f t="shared" si="301"/>
        <v>2.2867262362397923E-5</v>
      </c>
      <c r="P467">
        <f t="shared" si="302"/>
        <v>-0.1243747613668016</v>
      </c>
      <c r="Q467">
        <f t="shared" si="303"/>
        <v>400.193034482759</v>
      </c>
      <c r="R467">
        <f t="shared" si="304"/>
        <v>501.24709983302648</v>
      </c>
      <c r="S467">
        <f t="shared" si="305"/>
        <v>49.763598713002153</v>
      </c>
      <c r="T467">
        <f t="shared" si="306"/>
        <v>39.730994119213207</v>
      </c>
      <c r="U467">
        <f t="shared" si="307"/>
        <v>1.8067428637053812E-3</v>
      </c>
      <c r="V467">
        <f t="shared" si="308"/>
        <v>2.2450123659013537</v>
      </c>
      <c r="W467">
        <f t="shared" si="309"/>
        <v>1.8059354580223933E-3</v>
      </c>
      <c r="X467">
        <f t="shared" si="310"/>
        <v>1.1287821716397929E-3</v>
      </c>
      <c r="Y467">
        <f t="shared" si="311"/>
        <v>0</v>
      </c>
      <c r="Z467">
        <f t="shared" si="312"/>
        <v>31.220168573971463</v>
      </c>
      <c r="AA467">
        <f t="shared" si="313"/>
        <v>30.815058620689701</v>
      </c>
      <c r="AB467">
        <f t="shared" si="314"/>
        <v>4.4640241563930472</v>
      </c>
      <c r="AC467">
        <f t="shared" si="315"/>
        <v>71.23819404525446</v>
      </c>
      <c r="AD467">
        <f t="shared" si="316"/>
        <v>3.2557935322924263</v>
      </c>
      <c r="AE467">
        <f t="shared" si="317"/>
        <v>4.5702920686397039</v>
      </c>
      <c r="AF467">
        <f t="shared" si="318"/>
        <v>1.2082306241006209</v>
      </c>
      <c r="AG467">
        <f t="shared" si="319"/>
        <v>-1.0084462701817485</v>
      </c>
      <c r="AH467">
        <f t="shared" si="320"/>
        <v>49.948276345192191</v>
      </c>
      <c r="AI467">
        <f t="shared" si="321"/>
        <v>4.9971874421479541</v>
      </c>
      <c r="AJ467">
        <f t="shared" si="322"/>
        <v>53.937017517158395</v>
      </c>
      <c r="AK467">
        <v>-4.10496073194958E-2</v>
      </c>
      <c r="AL467">
        <v>4.60817803592454E-2</v>
      </c>
      <c r="AM467">
        <v>3.4463075472477298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51619.184812773594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-0.1243747613668016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1582065966.5</v>
      </c>
      <c r="BY467">
        <v>400.193034482759</v>
      </c>
      <c r="BZ467">
        <v>399.99551724137899</v>
      </c>
      <c r="CA467">
        <v>32.794193103448301</v>
      </c>
      <c r="CB467">
        <v>32.756279310344802</v>
      </c>
      <c r="CC467">
        <v>350.01534482758598</v>
      </c>
      <c r="CD467">
        <v>99.079579310344798</v>
      </c>
      <c r="CE467">
        <v>0.19999503448275899</v>
      </c>
      <c r="CF467">
        <v>31.227741379310299</v>
      </c>
      <c r="CG467">
        <v>30.815058620689701</v>
      </c>
      <c r="CH467">
        <v>999.9</v>
      </c>
      <c r="CI467">
        <v>0</v>
      </c>
      <c r="CJ467">
        <v>0</v>
      </c>
      <c r="CK467">
        <v>9991.2741379310301</v>
      </c>
      <c r="CL467">
        <v>0</v>
      </c>
      <c r="CM467">
        <v>0.21165100000000001</v>
      </c>
      <c r="CN467">
        <v>0</v>
      </c>
      <c r="CO467">
        <v>0</v>
      </c>
      <c r="CP467">
        <v>0</v>
      </c>
      <c r="CQ467">
        <v>0</v>
      </c>
      <c r="CR467">
        <v>-1.8413793103448299</v>
      </c>
      <c r="CS467">
        <v>0</v>
      </c>
      <c r="CT467">
        <v>9.3413793103448306</v>
      </c>
      <c r="CU467">
        <v>-2.1</v>
      </c>
      <c r="CV467">
        <v>38.182724137930997</v>
      </c>
      <c r="CW467">
        <v>43.411344827586198</v>
      </c>
      <c r="CX467">
        <v>40.683068965517201</v>
      </c>
      <c r="CY467">
        <v>42</v>
      </c>
      <c r="CZ467">
        <v>39.379275862069001</v>
      </c>
      <c r="DA467">
        <v>0</v>
      </c>
      <c r="DB467">
        <v>0</v>
      </c>
      <c r="DC467">
        <v>0</v>
      </c>
      <c r="DD467">
        <v>1582065977.9000001</v>
      </c>
      <c r="DE467">
        <v>-1.9807692307692299</v>
      </c>
      <c r="DF467">
        <v>19.374358557266401</v>
      </c>
      <c r="DG467">
        <v>27.295726842196299</v>
      </c>
      <c r="DH467">
        <v>8.7230769230769205</v>
      </c>
      <c r="DI467">
        <v>15</v>
      </c>
      <c r="DJ467">
        <v>100</v>
      </c>
      <c r="DK467">
        <v>100</v>
      </c>
      <c r="DL467">
        <v>2.6880000000000002</v>
      </c>
      <c r="DM467">
        <v>0.52800000000000002</v>
      </c>
      <c r="DN467">
        <v>2</v>
      </c>
      <c r="DO467">
        <v>343.06700000000001</v>
      </c>
      <c r="DP467">
        <v>689.15899999999999</v>
      </c>
      <c r="DQ467">
        <v>30.999600000000001</v>
      </c>
      <c r="DR467">
        <v>30.061199999999999</v>
      </c>
      <c r="DS467">
        <v>30</v>
      </c>
      <c r="DT467">
        <v>30.010200000000001</v>
      </c>
      <c r="DU467">
        <v>30.025500000000001</v>
      </c>
      <c r="DV467">
        <v>21.091799999999999</v>
      </c>
      <c r="DW467">
        <v>9.4281600000000001</v>
      </c>
      <c r="DX467">
        <v>100</v>
      </c>
      <c r="DY467">
        <v>31</v>
      </c>
      <c r="DZ467">
        <v>400</v>
      </c>
      <c r="EA467">
        <v>32.8262</v>
      </c>
      <c r="EB467">
        <v>100.29600000000001</v>
      </c>
      <c r="EC467">
        <v>100.71899999999999</v>
      </c>
    </row>
    <row r="468" spans="1:133" x14ac:dyDescent="0.35">
      <c r="A468">
        <v>452</v>
      </c>
      <c r="B468">
        <v>1582065979.5</v>
      </c>
      <c r="C468">
        <v>2274.5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1582065971.45172</v>
      </c>
      <c r="O468">
        <f t="shared" si="301"/>
        <v>1.8911511875704101E-5</v>
      </c>
      <c r="P468">
        <f t="shared" si="302"/>
        <v>-0.1289277296296174</v>
      </c>
      <c r="Q468">
        <f t="shared" si="303"/>
        <v>400.213275862069</v>
      </c>
      <c r="R468">
        <f t="shared" si="304"/>
        <v>528.9402440881895</v>
      </c>
      <c r="S468">
        <f t="shared" si="305"/>
        <v>52.512638593734579</v>
      </c>
      <c r="T468">
        <f t="shared" si="306"/>
        <v>39.732758758010881</v>
      </c>
      <c r="U468">
        <f t="shared" si="307"/>
        <v>1.4937651456429755E-3</v>
      </c>
      <c r="V468">
        <f t="shared" si="308"/>
        <v>2.2446997919144516</v>
      </c>
      <c r="W468">
        <f t="shared" si="309"/>
        <v>1.4932131184065499E-3</v>
      </c>
      <c r="X468">
        <f t="shared" si="310"/>
        <v>9.3330777825149772E-4</v>
      </c>
      <c r="Y468">
        <f t="shared" si="311"/>
        <v>0</v>
      </c>
      <c r="Z468">
        <f t="shared" si="312"/>
        <v>31.22028467182907</v>
      </c>
      <c r="AA468">
        <f t="shared" si="313"/>
        <v>30.815065517241401</v>
      </c>
      <c r="AB468">
        <f t="shared" si="314"/>
        <v>4.4640259141471015</v>
      </c>
      <c r="AC468">
        <f t="shared" si="315"/>
        <v>71.237574132064353</v>
      </c>
      <c r="AD468">
        <f t="shared" si="316"/>
        <v>3.2555440947398586</v>
      </c>
      <c r="AE468">
        <f t="shared" si="317"/>
        <v>4.5699816907079711</v>
      </c>
      <c r="AF468">
        <f t="shared" si="318"/>
        <v>1.2084818194072429</v>
      </c>
      <c r="AG468">
        <f t="shared" si="319"/>
        <v>-0.83399767371855082</v>
      </c>
      <c r="AH468">
        <f t="shared" si="320"/>
        <v>49.796102520109166</v>
      </c>
      <c r="AI468">
        <f t="shared" si="321"/>
        <v>4.982627432821495</v>
      </c>
      <c r="AJ468">
        <f t="shared" si="322"/>
        <v>53.944732279212111</v>
      </c>
      <c r="AK468">
        <v>-4.1041209718375E-2</v>
      </c>
      <c r="AL468">
        <v>4.6072353316316997E-2</v>
      </c>
      <c r="AM468">
        <v>3.4457492218780499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51609.243910174468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-0.1289277296296174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1582065971.45172</v>
      </c>
      <c r="BY468">
        <v>400.213275862069</v>
      </c>
      <c r="BZ468">
        <v>400.00524137931001</v>
      </c>
      <c r="CA468">
        <v>32.791882758620702</v>
      </c>
      <c r="CB468">
        <v>32.760527586206898</v>
      </c>
      <c r="CC468">
        <v>350.01627586206899</v>
      </c>
      <c r="CD468">
        <v>99.078986206896502</v>
      </c>
      <c r="CE468">
        <v>0.19997617241379301</v>
      </c>
      <c r="CF468">
        <v>31.2265482758621</v>
      </c>
      <c r="CG468">
        <v>30.815065517241401</v>
      </c>
      <c r="CH468">
        <v>999.9</v>
      </c>
      <c r="CI468">
        <v>0</v>
      </c>
      <c r="CJ468">
        <v>0</v>
      </c>
      <c r="CK468">
        <v>9989.2900000000009</v>
      </c>
      <c r="CL468">
        <v>0</v>
      </c>
      <c r="CM468">
        <v>0.21165100000000001</v>
      </c>
      <c r="CN468">
        <v>0</v>
      </c>
      <c r="CO468">
        <v>0</v>
      </c>
      <c r="CP468">
        <v>0</v>
      </c>
      <c r="CQ468">
        <v>0</v>
      </c>
      <c r="CR468">
        <v>-3.7137931034482801</v>
      </c>
      <c r="CS468">
        <v>0</v>
      </c>
      <c r="CT468">
        <v>10.1</v>
      </c>
      <c r="CU468">
        <v>-2.1724137931034502</v>
      </c>
      <c r="CV468">
        <v>38.1805862068965</v>
      </c>
      <c r="CW468">
        <v>43.409206896551702</v>
      </c>
      <c r="CX468">
        <v>40.685206896551698</v>
      </c>
      <c r="CY468">
        <v>42</v>
      </c>
      <c r="CZ468">
        <v>39.379275862069001</v>
      </c>
      <c r="DA468">
        <v>0</v>
      </c>
      <c r="DB468">
        <v>0</v>
      </c>
      <c r="DC468">
        <v>0</v>
      </c>
      <c r="DD468">
        <v>1582065983.3</v>
      </c>
      <c r="DE468">
        <v>-2.5692307692307699</v>
      </c>
      <c r="DF468">
        <v>-16.594872351951199</v>
      </c>
      <c r="DG468">
        <v>9.8051286142954002</v>
      </c>
      <c r="DH468">
        <v>10.5538461538462</v>
      </c>
      <c r="DI468">
        <v>15</v>
      </c>
      <c r="DJ468">
        <v>100</v>
      </c>
      <c r="DK468">
        <v>100</v>
      </c>
      <c r="DL468">
        <v>2.6880000000000002</v>
      </c>
      <c r="DM468">
        <v>0.52800000000000002</v>
      </c>
      <c r="DN468">
        <v>2</v>
      </c>
      <c r="DO468">
        <v>343.101</v>
      </c>
      <c r="DP468">
        <v>689.17600000000004</v>
      </c>
      <c r="DQ468">
        <v>30.999500000000001</v>
      </c>
      <c r="DR468">
        <v>30.061199999999999</v>
      </c>
      <c r="DS468">
        <v>29.9999</v>
      </c>
      <c r="DT468">
        <v>30.0076</v>
      </c>
      <c r="DU468">
        <v>30.023099999999999</v>
      </c>
      <c r="DV468">
        <v>21.090199999999999</v>
      </c>
      <c r="DW468">
        <v>9.4281600000000001</v>
      </c>
      <c r="DX468">
        <v>100</v>
      </c>
      <c r="DY468">
        <v>31</v>
      </c>
      <c r="DZ468">
        <v>400</v>
      </c>
      <c r="EA468">
        <v>32.831499999999998</v>
      </c>
      <c r="EB468">
        <v>100.295</v>
      </c>
      <c r="EC468">
        <v>100.71899999999999</v>
      </c>
    </row>
    <row r="469" spans="1:133" x14ac:dyDescent="0.35">
      <c r="A469">
        <v>453</v>
      </c>
      <c r="B469">
        <v>1582065984.5</v>
      </c>
      <c r="C469">
        <v>2279.5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1582065976.43103</v>
      </c>
      <c r="O469">
        <f t="shared" si="301"/>
        <v>1.4092870986826182E-5</v>
      </c>
      <c r="P469">
        <f t="shared" si="302"/>
        <v>-0.11593753803626783</v>
      </c>
      <c r="Q469">
        <f t="shared" si="303"/>
        <v>400.21203448275901</v>
      </c>
      <c r="R469">
        <f t="shared" si="304"/>
        <v>557.18496578171039</v>
      </c>
      <c r="S469">
        <f t="shared" si="305"/>
        <v>55.316328539445173</v>
      </c>
      <c r="T469">
        <f t="shared" si="306"/>
        <v>39.732336197960542</v>
      </c>
      <c r="U469">
        <f t="shared" si="307"/>
        <v>1.1132320607519692E-3</v>
      </c>
      <c r="V469">
        <f t="shared" si="308"/>
        <v>2.2445987024667895</v>
      </c>
      <c r="W469">
        <f t="shared" si="309"/>
        <v>1.1129254192146409E-3</v>
      </c>
      <c r="X469">
        <f t="shared" si="310"/>
        <v>6.9560592981706348E-4</v>
      </c>
      <c r="Y469">
        <f t="shared" si="311"/>
        <v>0</v>
      </c>
      <c r="Z469">
        <f t="shared" si="312"/>
        <v>31.22059423070035</v>
      </c>
      <c r="AA469">
        <f t="shared" si="313"/>
        <v>30.8132862068965</v>
      </c>
      <c r="AB469">
        <f t="shared" si="314"/>
        <v>4.4635724335876361</v>
      </c>
      <c r="AC469">
        <f t="shared" si="315"/>
        <v>71.237301335889285</v>
      </c>
      <c r="AD469">
        <f t="shared" si="316"/>
        <v>3.2552932839425366</v>
      </c>
      <c r="AE469">
        <f t="shared" si="317"/>
        <v>4.5696471130954013</v>
      </c>
      <c r="AF469">
        <f t="shared" si="318"/>
        <v>1.2082791496450995</v>
      </c>
      <c r="AG469">
        <f t="shared" si="319"/>
        <v>-0.62149561051903468</v>
      </c>
      <c r="AH469">
        <f t="shared" si="320"/>
        <v>49.853530811457098</v>
      </c>
      <c r="AI469">
        <f t="shared" si="321"/>
        <v>4.9885229557240685</v>
      </c>
      <c r="AJ469">
        <f t="shared" si="322"/>
        <v>54.220558156662129</v>
      </c>
      <c r="AK469">
        <v>-4.1038494077815402E-2</v>
      </c>
      <c r="AL469">
        <v>4.60693047718857E-2</v>
      </c>
      <c r="AM469">
        <v>3.4455686606368299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51606.169434537791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-0.11593753803626783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1582065976.43103</v>
      </c>
      <c r="BY469">
        <v>400.21203448275901</v>
      </c>
      <c r="BZ469">
        <v>400.022965517241</v>
      </c>
      <c r="CA469">
        <v>32.789603448275898</v>
      </c>
      <c r="CB469">
        <v>32.766237931034503</v>
      </c>
      <c r="CC469">
        <v>350.02275862069001</v>
      </c>
      <c r="CD469">
        <v>99.078210344827596</v>
      </c>
      <c r="CE469">
        <v>0.200004137931034</v>
      </c>
      <c r="CF469">
        <v>31.225262068965499</v>
      </c>
      <c r="CG469">
        <v>30.8132862068965</v>
      </c>
      <c r="CH469">
        <v>999.9</v>
      </c>
      <c r="CI469">
        <v>0</v>
      </c>
      <c r="CJ469">
        <v>0</v>
      </c>
      <c r="CK469">
        <v>9988.7072413793103</v>
      </c>
      <c r="CL469">
        <v>0</v>
      </c>
      <c r="CM469">
        <v>0.21165100000000001</v>
      </c>
      <c r="CN469">
        <v>0</v>
      </c>
      <c r="CO469">
        <v>0</v>
      </c>
      <c r="CP469">
        <v>0</v>
      </c>
      <c r="CQ469">
        <v>0</v>
      </c>
      <c r="CR469">
        <v>-1.5620689655172399</v>
      </c>
      <c r="CS469">
        <v>0</v>
      </c>
      <c r="CT469">
        <v>9.1827586206896594</v>
      </c>
      <c r="CU469">
        <v>-2.2793103448275902</v>
      </c>
      <c r="CV469">
        <v>38.176310344827598</v>
      </c>
      <c r="CW469">
        <v>43.4049310344828</v>
      </c>
      <c r="CX469">
        <v>40.680862068965503</v>
      </c>
      <c r="CY469">
        <v>42</v>
      </c>
      <c r="CZ469">
        <v>39.375</v>
      </c>
      <c r="DA469">
        <v>0</v>
      </c>
      <c r="DB469">
        <v>0</v>
      </c>
      <c r="DC469">
        <v>0</v>
      </c>
      <c r="DD469">
        <v>1582065988.0999999</v>
      </c>
      <c r="DE469">
        <v>-2.2846153846153801</v>
      </c>
      <c r="DF469">
        <v>-5.6273508194975603</v>
      </c>
      <c r="DG469">
        <v>-2.5811964491447599</v>
      </c>
      <c r="DH469">
        <v>9.6038461538461508</v>
      </c>
      <c r="DI469">
        <v>15</v>
      </c>
      <c r="DJ469">
        <v>100</v>
      </c>
      <c r="DK469">
        <v>100</v>
      </c>
      <c r="DL469">
        <v>2.6880000000000002</v>
      </c>
      <c r="DM469">
        <v>0.52800000000000002</v>
      </c>
      <c r="DN469">
        <v>2</v>
      </c>
      <c r="DO469">
        <v>343.077</v>
      </c>
      <c r="DP469">
        <v>689.22</v>
      </c>
      <c r="DQ469">
        <v>30.999500000000001</v>
      </c>
      <c r="DR469">
        <v>30.060600000000001</v>
      </c>
      <c r="DS469">
        <v>30.0001</v>
      </c>
      <c r="DT469">
        <v>30.0075</v>
      </c>
      <c r="DU469">
        <v>30.0229</v>
      </c>
      <c r="DV469">
        <v>21.092300000000002</v>
      </c>
      <c r="DW469">
        <v>9.4281600000000001</v>
      </c>
      <c r="DX469">
        <v>100</v>
      </c>
      <c r="DY469">
        <v>31</v>
      </c>
      <c r="DZ469">
        <v>400</v>
      </c>
      <c r="EA469">
        <v>32.828299999999999</v>
      </c>
      <c r="EB469">
        <v>100.294</v>
      </c>
      <c r="EC469">
        <v>100.71899999999999</v>
      </c>
    </row>
    <row r="470" spans="1:133" x14ac:dyDescent="0.35">
      <c r="A470">
        <v>454</v>
      </c>
      <c r="B470">
        <v>1582065989.5</v>
      </c>
      <c r="C470">
        <v>2284.5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1582065981.43103</v>
      </c>
      <c r="O470">
        <f t="shared" si="301"/>
        <v>9.5148237907920843E-6</v>
      </c>
      <c r="P470">
        <f t="shared" si="302"/>
        <v>-0.11697758389412494</v>
      </c>
      <c r="Q470">
        <f t="shared" si="303"/>
        <v>400.19258620689698</v>
      </c>
      <c r="R470">
        <f t="shared" si="304"/>
        <v>638.8356964790986</v>
      </c>
      <c r="S470">
        <f t="shared" si="305"/>
        <v>63.421827533387663</v>
      </c>
      <c r="T470">
        <f t="shared" si="306"/>
        <v>39.730004635682739</v>
      </c>
      <c r="U470">
        <f t="shared" si="307"/>
        <v>7.5126292237292179E-4</v>
      </c>
      <c r="V470">
        <f t="shared" si="308"/>
        <v>2.2459021321803663</v>
      </c>
      <c r="W470">
        <f t="shared" si="309"/>
        <v>7.511233390850797E-4</v>
      </c>
      <c r="X470">
        <f t="shared" si="310"/>
        <v>4.6946462545946791E-4</v>
      </c>
      <c r="Y470">
        <f t="shared" si="311"/>
        <v>0</v>
      </c>
      <c r="Z470">
        <f t="shared" si="312"/>
        <v>31.220253607156923</v>
      </c>
      <c r="AA470">
        <f t="shared" si="313"/>
        <v>30.814548275862101</v>
      </c>
      <c r="AB470">
        <f t="shared" si="314"/>
        <v>4.4638940842656245</v>
      </c>
      <c r="AC470">
        <f t="shared" si="315"/>
        <v>71.24268141135218</v>
      </c>
      <c r="AD470">
        <f t="shared" si="316"/>
        <v>3.2551947184889571</v>
      </c>
      <c r="AE470">
        <f t="shared" si="317"/>
        <v>4.5691636726776226</v>
      </c>
      <c r="AF470">
        <f t="shared" si="318"/>
        <v>1.2086993657766674</v>
      </c>
      <c r="AG470">
        <f t="shared" si="319"/>
        <v>-0.41960372917393091</v>
      </c>
      <c r="AH470">
        <f t="shared" si="320"/>
        <v>49.504624101858489</v>
      </c>
      <c r="AI470">
        <f t="shared" si="321"/>
        <v>4.9507206214201078</v>
      </c>
      <c r="AJ470">
        <f t="shared" si="322"/>
        <v>54.035740994104664</v>
      </c>
      <c r="AK470">
        <v>-4.1073517500985597E-2</v>
      </c>
      <c r="AL470">
        <v>4.6108621632614602E-2</v>
      </c>
      <c r="AM470">
        <v>3.4478970324201601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51648.71329097273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-0.11697758389412494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1582065981.43103</v>
      </c>
      <c r="BY470">
        <v>400.19258620689698</v>
      </c>
      <c r="BZ470">
        <v>399.99858620689702</v>
      </c>
      <c r="CA470">
        <v>32.788941379310302</v>
      </c>
      <c r="CB470">
        <v>32.773165517241402</v>
      </c>
      <c r="CC470">
        <v>350.00975862068998</v>
      </c>
      <c r="CD470">
        <v>99.077248275862104</v>
      </c>
      <c r="CE470">
        <v>0.19996475862068999</v>
      </c>
      <c r="CF470">
        <v>31.223403448275899</v>
      </c>
      <c r="CG470">
        <v>30.814548275862101</v>
      </c>
      <c r="CH470">
        <v>999.9</v>
      </c>
      <c r="CI470">
        <v>0</v>
      </c>
      <c r="CJ470">
        <v>0</v>
      </c>
      <c r="CK470">
        <v>9997.3289655172393</v>
      </c>
      <c r="CL470">
        <v>0</v>
      </c>
      <c r="CM470">
        <v>0.21165100000000001</v>
      </c>
      <c r="CN470">
        <v>0</v>
      </c>
      <c r="CO470">
        <v>0</v>
      </c>
      <c r="CP470">
        <v>0</v>
      </c>
      <c r="CQ470">
        <v>0</v>
      </c>
      <c r="CR470">
        <v>-2.1827586206896501</v>
      </c>
      <c r="CS470">
        <v>0</v>
      </c>
      <c r="CT470">
        <v>6.1724137931034502</v>
      </c>
      <c r="CU470">
        <v>-2.8413793103448302</v>
      </c>
      <c r="CV470">
        <v>38.172034482758598</v>
      </c>
      <c r="CW470">
        <v>43.398517241379302</v>
      </c>
      <c r="CX470">
        <v>40.672275862069</v>
      </c>
      <c r="CY470">
        <v>42</v>
      </c>
      <c r="CZ470">
        <v>39.377137931034497</v>
      </c>
      <c r="DA470">
        <v>0</v>
      </c>
      <c r="DB470">
        <v>0</v>
      </c>
      <c r="DC470">
        <v>0</v>
      </c>
      <c r="DD470">
        <v>1582065992.9000001</v>
      </c>
      <c r="DE470">
        <v>-2.4576923076923101</v>
      </c>
      <c r="DF470">
        <v>29.651282001476002</v>
      </c>
      <c r="DG470">
        <v>-14.6324788028156</v>
      </c>
      <c r="DH470">
        <v>8.3230769230769202</v>
      </c>
      <c r="DI470">
        <v>15</v>
      </c>
      <c r="DJ470">
        <v>100</v>
      </c>
      <c r="DK470">
        <v>100</v>
      </c>
      <c r="DL470">
        <v>2.6880000000000002</v>
      </c>
      <c r="DM470">
        <v>0.52800000000000002</v>
      </c>
      <c r="DN470">
        <v>2</v>
      </c>
      <c r="DO470">
        <v>342.952</v>
      </c>
      <c r="DP470">
        <v>689.18399999999997</v>
      </c>
      <c r="DQ470">
        <v>30.999600000000001</v>
      </c>
      <c r="DR470">
        <v>30.058499999999999</v>
      </c>
      <c r="DS470">
        <v>30.0001</v>
      </c>
      <c r="DT470">
        <v>30.0063</v>
      </c>
      <c r="DU470">
        <v>30.021799999999999</v>
      </c>
      <c r="DV470">
        <v>21.092500000000001</v>
      </c>
      <c r="DW470">
        <v>9.4281600000000001</v>
      </c>
      <c r="DX470">
        <v>100</v>
      </c>
      <c r="DY470">
        <v>31</v>
      </c>
      <c r="DZ470">
        <v>400</v>
      </c>
      <c r="EA470">
        <v>32.835299999999997</v>
      </c>
      <c r="EB470">
        <v>100.297</v>
      </c>
      <c r="EC470">
        <v>100.717</v>
      </c>
    </row>
    <row r="471" spans="1:133" x14ac:dyDescent="0.35">
      <c r="A471">
        <v>455</v>
      </c>
      <c r="B471">
        <v>1582065994.5</v>
      </c>
      <c r="C471">
        <v>2289.5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1582065986.43103</v>
      </c>
      <c r="O471">
        <f t="shared" si="301"/>
        <v>7.3684413043878661E-6</v>
      </c>
      <c r="P471">
        <f t="shared" si="302"/>
        <v>-0.10959985896921094</v>
      </c>
      <c r="Q471">
        <f t="shared" si="303"/>
        <v>400.17675862069001</v>
      </c>
      <c r="R471">
        <f t="shared" si="304"/>
        <v>690.35672542516068</v>
      </c>
      <c r="S471">
        <f t="shared" si="305"/>
        <v>68.536010746230886</v>
      </c>
      <c r="T471">
        <f t="shared" si="306"/>
        <v>39.728038590959848</v>
      </c>
      <c r="U471">
        <f t="shared" si="307"/>
        <v>5.822323773420205E-4</v>
      </c>
      <c r="V471">
        <f t="shared" si="308"/>
        <v>2.2469008536421815</v>
      </c>
      <c r="W471">
        <f t="shared" si="309"/>
        <v>5.8214857256519317E-4</v>
      </c>
      <c r="X471">
        <f t="shared" si="310"/>
        <v>3.6385038618645796E-4</v>
      </c>
      <c r="Y471">
        <f t="shared" si="311"/>
        <v>0</v>
      </c>
      <c r="Z471">
        <f t="shared" si="312"/>
        <v>31.219244449865119</v>
      </c>
      <c r="AA471">
        <f t="shared" si="313"/>
        <v>30.810420689655199</v>
      </c>
      <c r="AB471">
        <f t="shared" si="314"/>
        <v>4.4628422033195259</v>
      </c>
      <c r="AC471">
        <f t="shared" si="315"/>
        <v>71.247925471276602</v>
      </c>
      <c r="AD471">
        <f t="shared" si="316"/>
        <v>3.2551154766967718</v>
      </c>
      <c r="AE471">
        <f t="shared" si="317"/>
        <v>4.568716148807817</v>
      </c>
      <c r="AF471">
        <f t="shared" si="318"/>
        <v>1.207726726622754</v>
      </c>
      <c r="AG471">
        <f t="shared" si="319"/>
        <v>-0.32494826152350487</v>
      </c>
      <c r="AH471">
        <f t="shared" si="320"/>
        <v>49.818197338521834</v>
      </c>
      <c r="AI471">
        <f t="shared" si="321"/>
        <v>4.9797214387442166</v>
      </c>
      <c r="AJ471">
        <f t="shared" si="322"/>
        <v>54.472970515742546</v>
      </c>
      <c r="AK471">
        <v>-4.1100365725699299E-2</v>
      </c>
      <c r="AL471">
        <v>4.6138761116889401E-2</v>
      </c>
      <c r="AM471">
        <v>3.4496814530660198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51681.364031864607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-0.10959985896921094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1582065986.43103</v>
      </c>
      <c r="BY471">
        <v>400.17675862069001</v>
      </c>
      <c r="BZ471">
        <v>399.99393103448301</v>
      </c>
      <c r="CA471">
        <v>32.788468965517197</v>
      </c>
      <c r="CB471">
        <v>32.7762517241379</v>
      </c>
      <c r="CC471">
        <v>350.00575862069002</v>
      </c>
      <c r="CD471">
        <v>99.076237931034498</v>
      </c>
      <c r="CE471">
        <v>0.19998872413793101</v>
      </c>
      <c r="CF471">
        <v>31.221682758620702</v>
      </c>
      <c r="CG471">
        <v>30.810420689655199</v>
      </c>
      <c r="CH471">
        <v>999.9</v>
      </c>
      <c r="CI471">
        <v>0</v>
      </c>
      <c r="CJ471">
        <v>0</v>
      </c>
      <c r="CK471">
        <v>10003.965862069001</v>
      </c>
      <c r="CL471">
        <v>0</v>
      </c>
      <c r="CM471">
        <v>0.21165100000000001</v>
      </c>
      <c r="CN471">
        <v>0</v>
      </c>
      <c r="CO471">
        <v>0</v>
      </c>
      <c r="CP471">
        <v>0</v>
      </c>
      <c r="CQ471">
        <v>0</v>
      </c>
      <c r="CR471">
        <v>-1.4862068965517199</v>
      </c>
      <c r="CS471">
        <v>0</v>
      </c>
      <c r="CT471">
        <v>6.5241379310344803</v>
      </c>
      <c r="CU471">
        <v>-2.4517241379310302</v>
      </c>
      <c r="CV471">
        <v>38.167758620689597</v>
      </c>
      <c r="CW471">
        <v>43.398517241379302</v>
      </c>
      <c r="CX471">
        <v>40.676482758620701</v>
      </c>
      <c r="CY471">
        <v>42</v>
      </c>
      <c r="CZ471">
        <v>39.372793103448302</v>
      </c>
      <c r="DA471">
        <v>0</v>
      </c>
      <c r="DB471">
        <v>0</v>
      </c>
      <c r="DC471">
        <v>0</v>
      </c>
      <c r="DD471">
        <v>1582065998.3</v>
      </c>
      <c r="DE471">
        <v>-1.31538461538461</v>
      </c>
      <c r="DF471">
        <v>-13.3675210846481</v>
      </c>
      <c r="DG471">
        <v>3.6341878754386401</v>
      </c>
      <c r="DH471">
        <v>7.9730769230769196</v>
      </c>
      <c r="DI471">
        <v>15</v>
      </c>
      <c r="DJ471">
        <v>100</v>
      </c>
      <c r="DK471">
        <v>100</v>
      </c>
      <c r="DL471">
        <v>2.6880000000000002</v>
      </c>
      <c r="DM471">
        <v>0.52800000000000002</v>
      </c>
      <c r="DN471">
        <v>2</v>
      </c>
      <c r="DO471">
        <v>343.06299999999999</v>
      </c>
      <c r="DP471">
        <v>689.048</v>
      </c>
      <c r="DQ471">
        <v>31.0001</v>
      </c>
      <c r="DR471">
        <v>30.058</v>
      </c>
      <c r="DS471">
        <v>30</v>
      </c>
      <c r="DT471">
        <v>30.004899999999999</v>
      </c>
      <c r="DU471">
        <v>30.020299999999999</v>
      </c>
      <c r="DV471">
        <v>21.0945</v>
      </c>
      <c r="DW471">
        <v>9.4281600000000001</v>
      </c>
      <c r="DX471">
        <v>100</v>
      </c>
      <c r="DY471">
        <v>31</v>
      </c>
      <c r="DZ471">
        <v>400</v>
      </c>
      <c r="EA471">
        <v>32.834600000000002</v>
      </c>
      <c r="EB471">
        <v>100.297</v>
      </c>
      <c r="EC471">
        <v>100.71599999999999</v>
      </c>
    </row>
    <row r="472" spans="1:133" x14ac:dyDescent="0.35">
      <c r="A472">
        <v>456</v>
      </c>
      <c r="B472">
        <v>1582065999.5</v>
      </c>
      <c r="C472">
        <v>2294.5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1582065991.43103</v>
      </c>
      <c r="O472">
        <f t="shared" si="301"/>
        <v>7.3477635254785574E-6</v>
      </c>
      <c r="P472">
        <f t="shared" si="302"/>
        <v>-0.1214213025765815</v>
      </c>
      <c r="Q472">
        <f t="shared" si="303"/>
        <v>400.18468965517201</v>
      </c>
      <c r="R472">
        <f t="shared" si="304"/>
        <v>723.28681954337401</v>
      </c>
      <c r="S472">
        <f t="shared" si="305"/>
        <v>71.804992592346537</v>
      </c>
      <c r="T472">
        <f t="shared" si="306"/>
        <v>39.728718815035627</v>
      </c>
      <c r="U472">
        <f t="shared" si="307"/>
        <v>5.8090971154032916E-4</v>
      </c>
      <c r="V472">
        <f t="shared" si="308"/>
        <v>2.2466168604426464</v>
      </c>
      <c r="W472">
        <f t="shared" si="309"/>
        <v>5.8082627651863243E-4</v>
      </c>
      <c r="X472">
        <f t="shared" si="310"/>
        <v>3.6302391794373239E-4</v>
      </c>
      <c r="Y472">
        <f t="shared" si="311"/>
        <v>0</v>
      </c>
      <c r="Z472">
        <f t="shared" si="312"/>
        <v>31.21684755950135</v>
      </c>
      <c r="AA472">
        <f t="shared" si="313"/>
        <v>30.8079931034483</v>
      </c>
      <c r="AB472">
        <f t="shared" si="314"/>
        <v>4.4622236540511215</v>
      </c>
      <c r="AC472">
        <f t="shared" si="315"/>
        <v>71.258298731259458</v>
      </c>
      <c r="AD472">
        <f t="shared" si="316"/>
        <v>3.2551440124995099</v>
      </c>
      <c r="AE472">
        <f t="shared" si="317"/>
        <v>4.5680911142375464</v>
      </c>
      <c r="AF472">
        <f t="shared" si="318"/>
        <v>1.2070796415516116</v>
      </c>
      <c r="AG472">
        <f t="shared" si="319"/>
        <v>-0.32403637147360437</v>
      </c>
      <c r="AH472">
        <f t="shared" si="320"/>
        <v>49.81482422921799</v>
      </c>
      <c r="AI472">
        <f t="shared" si="321"/>
        <v>4.9798950074496711</v>
      </c>
      <c r="AJ472">
        <f t="shared" si="322"/>
        <v>54.470682865194057</v>
      </c>
      <c r="AK472">
        <v>-4.1092730158157197E-2</v>
      </c>
      <c r="AL472">
        <v>4.61301895234109E-2</v>
      </c>
      <c r="AM472">
        <v>3.4491740089958398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51672.55854900938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-0.1214213025765815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1582065991.43103</v>
      </c>
      <c r="BY472">
        <v>400.18468965517201</v>
      </c>
      <c r="BZ472">
        <v>399.98158620689702</v>
      </c>
      <c r="CA472">
        <v>32.788844827586203</v>
      </c>
      <c r="CB472">
        <v>32.7766620689655</v>
      </c>
      <c r="CC472">
        <v>350.01131034482802</v>
      </c>
      <c r="CD472">
        <v>99.075979310344806</v>
      </c>
      <c r="CE472">
        <v>0.199979620689655</v>
      </c>
      <c r="CF472">
        <v>31.219279310344799</v>
      </c>
      <c r="CG472">
        <v>30.8079931034483</v>
      </c>
      <c r="CH472">
        <v>999.9</v>
      </c>
      <c r="CI472">
        <v>0</v>
      </c>
      <c r="CJ472">
        <v>0</v>
      </c>
      <c r="CK472">
        <v>10002.133448275899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-0.83793103448275896</v>
      </c>
      <c r="CS472">
        <v>0</v>
      </c>
      <c r="CT472">
        <v>6.44827586206896</v>
      </c>
      <c r="CU472">
        <v>-2.3206896551724099</v>
      </c>
      <c r="CV472">
        <v>38.167758620689597</v>
      </c>
      <c r="CW472">
        <v>43.394241379310301</v>
      </c>
      <c r="CX472">
        <v>40.678689655172398</v>
      </c>
      <c r="CY472">
        <v>42</v>
      </c>
      <c r="CZ472">
        <v>39.372793103448302</v>
      </c>
      <c r="DA472">
        <v>0</v>
      </c>
      <c r="DB472">
        <v>0</v>
      </c>
      <c r="DC472">
        <v>0</v>
      </c>
      <c r="DD472">
        <v>1582066003.0999999</v>
      </c>
      <c r="DE472">
        <v>-1.36153846153846</v>
      </c>
      <c r="DF472">
        <v>-4.0068375155965503</v>
      </c>
      <c r="DG472">
        <v>0.77606800527517406</v>
      </c>
      <c r="DH472">
        <v>7.9807692307692299</v>
      </c>
      <c r="DI472">
        <v>15</v>
      </c>
      <c r="DJ472">
        <v>100</v>
      </c>
      <c r="DK472">
        <v>100</v>
      </c>
      <c r="DL472">
        <v>2.6880000000000002</v>
      </c>
      <c r="DM472">
        <v>0.52800000000000002</v>
      </c>
      <c r="DN472">
        <v>2</v>
      </c>
      <c r="DO472">
        <v>342.98</v>
      </c>
      <c r="DP472">
        <v>689.00199999999995</v>
      </c>
      <c r="DQ472">
        <v>30.9998</v>
      </c>
      <c r="DR472">
        <v>30.056000000000001</v>
      </c>
      <c r="DS472">
        <v>30</v>
      </c>
      <c r="DT472">
        <v>30.004899999999999</v>
      </c>
      <c r="DU472">
        <v>30.020299999999999</v>
      </c>
      <c r="DV472">
        <v>21.092700000000001</v>
      </c>
      <c r="DW472">
        <v>9.4281600000000001</v>
      </c>
      <c r="DX472">
        <v>100</v>
      </c>
      <c r="DY472">
        <v>31</v>
      </c>
      <c r="DZ472">
        <v>400</v>
      </c>
      <c r="EA472">
        <v>32.8369</v>
      </c>
      <c r="EB472">
        <v>100.29600000000001</v>
      </c>
      <c r="EC472">
        <v>100.71899999999999</v>
      </c>
    </row>
    <row r="473" spans="1:133" x14ac:dyDescent="0.35">
      <c r="A473">
        <v>457</v>
      </c>
      <c r="B473">
        <v>1582066004.5</v>
      </c>
      <c r="C473">
        <v>2299.5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1582065996.43103</v>
      </c>
      <c r="O473">
        <f t="shared" si="301"/>
        <v>8.114902748119819E-6</v>
      </c>
      <c r="P473">
        <f t="shared" si="302"/>
        <v>-0.12649149144328811</v>
      </c>
      <c r="Q473">
        <f t="shared" si="303"/>
        <v>400.20979310344802</v>
      </c>
      <c r="R473">
        <f t="shared" si="304"/>
        <v>704.31259523557685</v>
      </c>
      <c r="S473">
        <f t="shared" si="305"/>
        <v>69.92162094543643</v>
      </c>
      <c r="T473">
        <f t="shared" si="306"/>
        <v>39.731388649483165</v>
      </c>
      <c r="U473">
        <f t="shared" si="307"/>
        <v>6.4202776710196809E-4</v>
      </c>
      <c r="V473">
        <f t="shared" si="308"/>
        <v>2.2472588248100469</v>
      </c>
      <c r="W473">
        <f t="shared" si="309"/>
        <v>6.4192588272715852E-4</v>
      </c>
      <c r="X473">
        <f t="shared" si="310"/>
        <v>4.0121282903545961E-4</v>
      </c>
      <c r="Y473">
        <f t="shared" si="311"/>
        <v>0</v>
      </c>
      <c r="Z473">
        <f t="shared" si="312"/>
        <v>31.214301262271405</v>
      </c>
      <c r="AA473">
        <f t="shared" si="313"/>
        <v>30.804751724137901</v>
      </c>
      <c r="AB473">
        <f t="shared" si="314"/>
        <v>4.4613978666300529</v>
      </c>
      <c r="AC473">
        <f t="shared" si="315"/>
        <v>71.26817474774964</v>
      </c>
      <c r="AD473">
        <f t="shared" si="316"/>
        <v>3.2551702077877169</v>
      </c>
      <c r="AE473">
        <f t="shared" si="317"/>
        <v>4.5674948450823099</v>
      </c>
      <c r="AF473">
        <f t="shared" si="318"/>
        <v>1.206227658842336</v>
      </c>
      <c r="AG473">
        <f t="shared" si="319"/>
        <v>-0.35786721119208403</v>
      </c>
      <c r="AH473">
        <f t="shared" si="320"/>
        <v>49.943946293630688</v>
      </c>
      <c r="AI473">
        <f t="shared" si="321"/>
        <v>4.9912405394454549</v>
      </c>
      <c r="AJ473">
        <f t="shared" si="322"/>
        <v>54.577319621884058</v>
      </c>
      <c r="AK473">
        <v>-4.1109991536330402E-2</v>
      </c>
      <c r="AL473">
        <v>4.6149566932590202E-2</v>
      </c>
      <c r="AM473">
        <v>3.4503211185224001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51693.773918992061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-0.12649149144328811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1582065996.43103</v>
      </c>
      <c r="BY473">
        <v>400.20979310344802</v>
      </c>
      <c r="BZ473">
        <v>399.99851724137898</v>
      </c>
      <c r="CA473">
        <v>32.788962068965503</v>
      </c>
      <c r="CB473">
        <v>32.775506896551697</v>
      </c>
      <c r="CC473">
        <v>349.99879310344801</v>
      </c>
      <c r="CD473">
        <v>99.0764344827586</v>
      </c>
      <c r="CE473">
        <v>0.199968379310345</v>
      </c>
      <c r="CF473">
        <v>31.2169862068966</v>
      </c>
      <c r="CG473">
        <v>30.804751724137901</v>
      </c>
      <c r="CH473">
        <v>999.9</v>
      </c>
      <c r="CI473">
        <v>0</v>
      </c>
      <c r="CJ473">
        <v>0</v>
      </c>
      <c r="CK473">
        <v>10006.2889655172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-3.2172413793103498</v>
      </c>
      <c r="CS473">
        <v>0</v>
      </c>
      <c r="CT473">
        <v>7.8068965517241402</v>
      </c>
      <c r="CU473">
        <v>-2.1379310344827598</v>
      </c>
      <c r="CV473">
        <v>38.172034482758598</v>
      </c>
      <c r="CW473">
        <v>43.4049310344828</v>
      </c>
      <c r="CX473">
        <v>40.7260344827586</v>
      </c>
      <c r="CY473">
        <v>42.004275862069001</v>
      </c>
      <c r="CZ473">
        <v>39.374931034482799</v>
      </c>
      <c r="DA473">
        <v>0</v>
      </c>
      <c r="DB473">
        <v>0</v>
      </c>
      <c r="DC473">
        <v>0</v>
      </c>
      <c r="DD473">
        <v>1582066007.9000001</v>
      </c>
      <c r="DE473">
        <v>-2.3807692307692299</v>
      </c>
      <c r="DF473">
        <v>-7.4837607579599501</v>
      </c>
      <c r="DG473">
        <v>4.7111109697862101</v>
      </c>
      <c r="DH473">
        <v>8.5461538461538495</v>
      </c>
      <c r="DI473">
        <v>15</v>
      </c>
      <c r="DJ473">
        <v>100</v>
      </c>
      <c r="DK473">
        <v>100</v>
      </c>
      <c r="DL473">
        <v>2.6880000000000002</v>
      </c>
      <c r="DM473">
        <v>0.52800000000000002</v>
      </c>
      <c r="DN473">
        <v>2</v>
      </c>
      <c r="DO473">
        <v>342.99099999999999</v>
      </c>
      <c r="DP473">
        <v>689.15599999999995</v>
      </c>
      <c r="DQ473">
        <v>30.999600000000001</v>
      </c>
      <c r="DR473">
        <v>30.056000000000001</v>
      </c>
      <c r="DS473">
        <v>30</v>
      </c>
      <c r="DT473">
        <v>30.002300000000002</v>
      </c>
      <c r="DU473">
        <v>30.017700000000001</v>
      </c>
      <c r="DV473">
        <v>21.091999999999999</v>
      </c>
      <c r="DW473">
        <v>9.4281600000000001</v>
      </c>
      <c r="DX473">
        <v>100</v>
      </c>
      <c r="DY473">
        <v>31</v>
      </c>
      <c r="DZ473">
        <v>400</v>
      </c>
      <c r="EA473">
        <v>32.8416</v>
      </c>
      <c r="EB473">
        <v>100.298</v>
      </c>
      <c r="EC473">
        <v>100.718</v>
      </c>
    </row>
    <row r="474" spans="1:133" x14ac:dyDescent="0.35">
      <c r="A474">
        <v>458</v>
      </c>
      <c r="B474">
        <v>1582066009.5</v>
      </c>
      <c r="C474">
        <v>2304.5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1582066001.43103</v>
      </c>
      <c r="O474">
        <f t="shared" si="301"/>
        <v>9.529534390657774E-6</v>
      </c>
      <c r="P474">
        <f t="shared" si="302"/>
        <v>-0.13108670652951906</v>
      </c>
      <c r="Q474">
        <f t="shared" si="303"/>
        <v>400.22134482758599</v>
      </c>
      <c r="R474">
        <f t="shared" si="304"/>
        <v>667.56054542331526</v>
      </c>
      <c r="S474">
        <f t="shared" si="305"/>
        <v>66.273414368112682</v>
      </c>
      <c r="T474">
        <f t="shared" si="306"/>
        <v>39.732778107643306</v>
      </c>
      <c r="U474">
        <f t="shared" si="307"/>
        <v>7.5421246860453168E-4</v>
      </c>
      <c r="V474">
        <f t="shared" si="308"/>
        <v>2.2462374214275656</v>
      </c>
      <c r="W474">
        <f t="shared" si="309"/>
        <v>7.5407180823011558E-4</v>
      </c>
      <c r="X474">
        <f t="shared" si="310"/>
        <v>4.7130751541978738E-4</v>
      </c>
      <c r="Y474">
        <f t="shared" si="311"/>
        <v>0</v>
      </c>
      <c r="Z474">
        <f t="shared" si="312"/>
        <v>31.212069831774148</v>
      </c>
      <c r="AA474">
        <f t="shared" si="313"/>
        <v>30.803462068965501</v>
      </c>
      <c r="AB474">
        <f t="shared" si="314"/>
        <v>4.4610693456786841</v>
      </c>
      <c r="AC474">
        <f t="shared" si="315"/>
        <v>71.276403885402345</v>
      </c>
      <c r="AD474">
        <f t="shared" si="316"/>
        <v>3.2552195277121956</v>
      </c>
      <c r="AE474">
        <f t="shared" si="317"/>
        <v>4.5670367053673369</v>
      </c>
      <c r="AF474">
        <f t="shared" si="318"/>
        <v>1.2058498179664885</v>
      </c>
      <c r="AG474">
        <f t="shared" si="319"/>
        <v>-0.42025246662800786</v>
      </c>
      <c r="AH474">
        <f t="shared" si="320"/>
        <v>49.864037321488858</v>
      </c>
      <c r="AI474">
        <f t="shared" si="321"/>
        <v>4.9854455882367983</v>
      </c>
      <c r="AJ474">
        <f t="shared" si="322"/>
        <v>54.429230443097651</v>
      </c>
      <c r="AK474">
        <v>-4.10825297480766E-2</v>
      </c>
      <c r="AL474">
        <v>4.6118738669490497E-2</v>
      </c>
      <c r="AM474">
        <v>3.4484960603413799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51660.967354312386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-0.13108670652951906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1582066001.43103</v>
      </c>
      <c r="BY474">
        <v>400.22134482758599</v>
      </c>
      <c r="BZ474">
        <v>400.00317241379298</v>
      </c>
      <c r="CA474">
        <v>32.789258620689701</v>
      </c>
      <c r="CB474">
        <v>32.773458620689702</v>
      </c>
      <c r="CC474">
        <v>350.01524137931</v>
      </c>
      <c r="CD474">
        <v>99.077027586206896</v>
      </c>
      <c r="CE474">
        <v>0.19998155172413801</v>
      </c>
      <c r="CF474">
        <v>31.215224137930999</v>
      </c>
      <c r="CG474">
        <v>30.803462068965501</v>
      </c>
      <c r="CH474">
        <v>999.9</v>
      </c>
      <c r="CI474">
        <v>0</v>
      </c>
      <c r="CJ474">
        <v>0</v>
      </c>
      <c r="CK474">
        <v>9999.5448275862109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-2.2275862068965502</v>
      </c>
      <c r="CS474">
        <v>0</v>
      </c>
      <c r="CT474">
        <v>7.6517241379310299</v>
      </c>
      <c r="CU474">
        <v>-2.3620689655172402</v>
      </c>
      <c r="CV474">
        <v>38.178448275862102</v>
      </c>
      <c r="CW474">
        <v>43.4156206896551</v>
      </c>
      <c r="CX474">
        <v>40.803620689655197</v>
      </c>
      <c r="CY474">
        <v>42.004275862069001</v>
      </c>
      <c r="CZ474">
        <v>39.381413793103398</v>
      </c>
      <c r="DA474">
        <v>0</v>
      </c>
      <c r="DB474">
        <v>0</v>
      </c>
      <c r="DC474">
        <v>0</v>
      </c>
      <c r="DD474">
        <v>1582066013.3</v>
      </c>
      <c r="DE474">
        <v>-2.2076923076923101</v>
      </c>
      <c r="DF474">
        <v>-4.76581181963991</v>
      </c>
      <c r="DG474">
        <v>-0.222222373526168</v>
      </c>
      <c r="DH474">
        <v>7.8115384615384604</v>
      </c>
      <c r="DI474">
        <v>15</v>
      </c>
      <c r="DJ474">
        <v>100</v>
      </c>
      <c r="DK474">
        <v>100</v>
      </c>
      <c r="DL474">
        <v>2.6880000000000002</v>
      </c>
      <c r="DM474">
        <v>0.52800000000000002</v>
      </c>
      <c r="DN474">
        <v>2</v>
      </c>
      <c r="DO474">
        <v>343.04899999999998</v>
      </c>
      <c r="DP474">
        <v>689.22500000000002</v>
      </c>
      <c r="DQ474">
        <v>30.999700000000001</v>
      </c>
      <c r="DR474">
        <v>30.0534</v>
      </c>
      <c r="DS474">
        <v>29.9999</v>
      </c>
      <c r="DT474">
        <v>30.002300000000002</v>
      </c>
      <c r="DU474">
        <v>30.017700000000001</v>
      </c>
      <c r="DV474">
        <v>21.090499999999999</v>
      </c>
      <c r="DW474">
        <v>9.4281600000000001</v>
      </c>
      <c r="DX474">
        <v>100</v>
      </c>
      <c r="DY474">
        <v>31</v>
      </c>
      <c r="DZ474">
        <v>400</v>
      </c>
      <c r="EA474">
        <v>32.840899999999998</v>
      </c>
      <c r="EB474">
        <v>100.297</v>
      </c>
      <c r="EC474">
        <v>100.72</v>
      </c>
    </row>
    <row r="475" spans="1:133" x14ac:dyDescent="0.35">
      <c r="A475">
        <v>459</v>
      </c>
      <c r="B475">
        <v>1582066014.5</v>
      </c>
      <c r="C475">
        <v>2309.5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1582066006.43103</v>
      </c>
      <c r="O475">
        <f t="shared" si="301"/>
        <v>1.0829330021342181E-5</v>
      </c>
      <c r="P475">
        <f t="shared" si="302"/>
        <v>-0.1270198515779348</v>
      </c>
      <c r="Q475">
        <f t="shared" si="303"/>
        <v>400.23124137931001</v>
      </c>
      <c r="R475">
        <f t="shared" si="304"/>
        <v>627.12356371550709</v>
      </c>
      <c r="S475">
        <f t="shared" si="305"/>
        <v>62.258891777983663</v>
      </c>
      <c r="T475">
        <f t="shared" si="306"/>
        <v>39.733722323510847</v>
      </c>
      <c r="U475">
        <f t="shared" si="307"/>
        <v>8.5664665182795009E-4</v>
      </c>
      <c r="V475">
        <f t="shared" si="308"/>
        <v>2.2473251764256621</v>
      </c>
      <c r="W475">
        <f t="shared" si="309"/>
        <v>8.5646528172233453E-4</v>
      </c>
      <c r="X475">
        <f t="shared" si="310"/>
        <v>5.3530709285647127E-4</v>
      </c>
      <c r="Y475">
        <f t="shared" si="311"/>
        <v>0</v>
      </c>
      <c r="Z475">
        <f t="shared" si="312"/>
        <v>31.211444620011381</v>
      </c>
      <c r="AA475">
        <f t="shared" si="313"/>
        <v>30.806062068965499</v>
      </c>
      <c r="AB475">
        <f t="shared" si="314"/>
        <v>4.4617316795555446</v>
      </c>
      <c r="AC475">
        <f t="shared" si="315"/>
        <v>71.277664943425989</v>
      </c>
      <c r="AD475">
        <f t="shared" si="316"/>
        <v>3.2552406969771024</v>
      </c>
      <c r="AE475">
        <f t="shared" si="317"/>
        <v>4.5669856042013013</v>
      </c>
      <c r="AF475">
        <f t="shared" si="318"/>
        <v>1.2064909825784422</v>
      </c>
      <c r="AG475">
        <f t="shared" si="319"/>
        <v>-0.47757345394119016</v>
      </c>
      <c r="AH475">
        <f t="shared" si="320"/>
        <v>49.549360263793062</v>
      </c>
      <c r="AI475">
        <f t="shared" si="321"/>
        <v>4.9516447805600494</v>
      </c>
      <c r="AJ475">
        <f t="shared" si="322"/>
        <v>54.023431590411924</v>
      </c>
      <c r="AK475">
        <v>-4.1111775876737901E-2</v>
      </c>
      <c r="AL475">
        <v>4.6151570011014401E-2</v>
      </c>
      <c r="AM475">
        <v>3.45043968792214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51696.269559333479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-0.1270198515779348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1582066006.43103</v>
      </c>
      <c r="BY475">
        <v>400.23124137931001</v>
      </c>
      <c r="BZ475">
        <v>400.020931034483</v>
      </c>
      <c r="CA475">
        <v>32.789503448275902</v>
      </c>
      <c r="CB475">
        <v>32.771548275862102</v>
      </c>
      <c r="CC475">
        <v>350.01306896551699</v>
      </c>
      <c r="CD475">
        <v>99.076955172413804</v>
      </c>
      <c r="CE475">
        <v>0.199958310344828</v>
      </c>
      <c r="CF475">
        <v>31.215027586206901</v>
      </c>
      <c r="CG475">
        <v>30.806062068965499</v>
      </c>
      <c r="CH475">
        <v>999.9</v>
      </c>
      <c r="CI475">
        <v>0</v>
      </c>
      <c r="CJ475">
        <v>0</v>
      </c>
      <c r="CK475">
        <v>10006.6706896552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-2.0931034482758601</v>
      </c>
      <c r="CS475">
        <v>0</v>
      </c>
      <c r="CT475">
        <v>7.81034482758621</v>
      </c>
      <c r="CU475">
        <v>-2.5310344827586202</v>
      </c>
      <c r="CV475">
        <v>38.186999999999998</v>
      </c>
      <c r="CW475">
        <v>43.432724137930997</v>
      </c>
      <c r="CX475">
        <v>40.885413793103403</v>
      </c>
      <c r="CY475">
        <v>42.004275862069001</v>
      </c>
      <c r="CZ475">
        <v>39.394241379310301</v>
      </c>
      <c r="DA475">
        <v>0</v>
      </c>
      <c r="DB475">
        <v>0</v>
      </c>
      <c r="DC475">
        <v>0</v>
      </c>
      <c r="DD475">
        <v>1582066018.0999999</v>
      </c>
      <c r="DE475">
        <v>-2.4807692307692299</v>
      </c>
      <c r="DF475">
        <v>16.584615457683999</v>
      </c>
      <c r="DG475">
        <v>-14.5162390899368</v>
      </c>
      <c r="DH475">
        <v>7.7692307692307701</v>
      </c>
      <c r="DI475">
        <v>15</v>
      </c>
      <c r="DJ475">
        <v>100</v>
      </c>
      <c r="DK475">
        <v>100</v>
      </c>
      <c r="DL475">
        <v>2.6880000000000002</v>
      </c>
      <c r="DM475">
        <v>0.52800000000000002</v>
      </c>
      <c r="DN475">
        <v>2</v>
      </c>
      <c r="DO475">
        <v>343.05200000000002</v>
      </c>
      <c r="DP475">
        <v>689.26700000000005</v>
      </c>
      <c r="DQ475">
        <v>30.9999</v>
      </c>
      <c r="DR475">
        <v>30.0533</v>
      </c>
      <c r="DS475">
        <v>29.9999</v>
      </c>
      <c r="DT475">
        <v>30.000399999999999</v>
      </c>
      <c r="DU475">
        <v>30.0153</v>
      </c>
      <c r="DV475">
        <v>21.091000000000001</v>
      </c>
      <c r="DW475">
        <v>9.1581299999999999</v>
      </c>
      <c r="DX475">
        <v>100</v>
      </c>
      <c r="DY475">
        <v>31</v>
      </c>
      <c r="DZ475">
        <v>400</v>
      </c>
      <c r="EA475">
        <v>32.8401</v>
      </c>
      <c r="EB475">
        <v>100.298</v>
      </c>
      <c r="EC475">
        <v>100.721</v>
      </c>
    </row>
    <row r="476" spans="1:133" x14ac:dyDescent="0.35">
      <c r="A476">
        <v>460</v>
      </c>
      <c r="B476">
        <v>1582066019.5</v>
      </c>
      <c r="C476">
        <v>2314.5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1582066011.43103</v>
      </c>
      <c r="O476">
        <f t="shared" si="301"/>
        <v>3.6418424434259965E-6</v>
      </c>
      <c r="P476">
        <f t="shared" si="302"/>
        <v>-0.13841168037016729</v>
      </c>
      <c r="Q476">
        <f t="shared" si="303"/>
        <v>400.23027586206899</v>
      </c>
      <c r="R476">
        <f t="shared" si="304"/>
        <v>1153.6488095096242</v>
      </c>
      <c r="S476">
        <f t="shared" si="305"/>
        <v>114.53019547050854</v>
      </c>
      <c r="T476">
        <f t="shared" si="306"/>
        <v>39.733453846480927</v>
      </c>
      <c r="U476">
        <f t="shared" si="307"/>
        <v>2.8794716110071733E-4</v>
      </c>
      <c r="V476">
        <f t="shared" si="308"/>
        <v>2.2467155745325194</v>
      </c>
      <c r="W476">
        <f t="shared" si="309"/>
        <v>2.8792666026307504E-4</v>
      </c>
      <c r="X476">
        <f t="shared" si="310"/>
        <v>1.7995600441528633E-4</v>
      </c>
      <c r="Y476">
        <f t="shared" si="311"/>
        <v>0</v>
      </c>
      <c r="Z476">
        <f t="shared" si="312"/>
        <v>31.214353392826194</v>
      </c>
      <c r="AA476">
        <f t="shared" si="313"/>
        <v>30.808013793103399</v>
      </c>
      <c r="AB476">
        <f t="shared" si="314"/>
        <v>4.4622289254622718</v>
      </c>
      <c r="AC476">
        <f t="shared" si="315"/>
        <v>71.277629135029102</v>
      </c>
      <c r="AD476">
        <f t="shared" si="316"/>
        <v>3.2553374703189362</v>
      </c>
      <c r="AE476">
        <f t="shared" si="317"/>
        <v>4.5671236681455696</v>
      </c>
      <c r="AF476">
        <f t="shared" si="318"/>
        <v>1.2068914551433356</v>
      </c>
      <c r="AG476">
        <f t="shared" si="319"/>
        <v>-0.16060525175508644</v>
      </c>
      <c r="AH476">
        <f t="shared" si="320"/>
        <v>49.363838735328351</v>
      </c>
      <c r="AI476">
        <f t="shared" si="321"/>
        <v>4.9345038831245853</v>
      </c>
      <c r="AJ476">
        <f t="shared" si="322"/>
        <v>54.137737366697849</v>
      </c>
      <c r="AK476">
        <v>-4.1095384130557397E-2</v>
      </c>
      <c r="AL476">
        <v>4.6133168839930898E-2</v>
      </c>
      <c r="AM476">
        <v>3.449350390193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51676.401687160498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-0.13841168037016729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1582066011.43103</v>
      </c>
      <c r="BY476">
        <v>400.23027586206899</v>
      </c>
      <c r="BZ476">
        <v>399.99551724137899</v>
      </c>
      <c r="CA476">
        <v>32.790620689655199</v>
      </c>
      <c r="CB476">
        <v>32.784582758620701</v>
      </c>
      <c r="CC476">
        <v>350.02958620689702</v>
      </c>
      <c r="CD476">
        <v>99.076468965517194</v>
      </c>
      <c r="CE476">
        <v>0.200013206896552</v>
      </c>
      <c r="CF476">
        <v>31.215558620689599</v>
      </c>
      <c r="CG476">
        <v>30.808013793103399</v>
      </c>
      <c r="CH476">
        <v>999.9</v>
      </c>
      <c r="CI476">
        <v>0</v>
      </c>
      <c r="CJ476">
        <v>0</v>
      </c>
      <c r="CK476">
        <v>10002.73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-0.451724137931034</v>
      </c>
      <c r="CS476">
        <v>0</v>
      </c>
      <c r="CT476">
        <v>7.4620689655172399</v>
      </c>
      <c r="CU476">
        <v>-2.31034482758621</v>
      </c>
      <c r="CV476">
        <v>38.186999999999998</v>
      </c>
      <c r="CW476">
        <v>43.434862068965501</v>
      </c>
      <c r="CX476">
        <v>40.926310344827598</v>
      </c>
      <c r="CY476">
        <v>42.004275862069001</v>
      </c>
      <c r="CZ476">
        <v>39.396379310344798</v>
      </c>
      <c r="DA476">
        <v>0</v>
      </c>
      <c r="DB476">
        <v>0</v>
      </c>
      <c r="DC476">
        <v>0</v>
      </c>
      <c r="DD476">
        <v>1582066022.9000001</v>
      </c>
      <c r="DE476">
        <v>-0.246153846153846</v>
      </c>
      <c r="DF476">
        <v>13.914530051435699</v>
      </c>
      <c r="DG476">
        <v>-24.652991500742701</v>
      </c>
      <c r="DH476">
        <v>6.2423076923076897</v>
      </c>
      <c r="DI476">
        <v>15</v>
      </c>
      <c r="DJ476">
        <v>100</v>
      </c>
      <c r="DK476">
        <v>100</v>
      </c>
      <c r="DL476">
        <v>2.6880000000000002</v>
      </c>
      <c r="DM476">
        <v>0.52800000000000002</v>
      </c>
      <c r="DN476">
        <v>2</v>
      </c>
      <c r="DO476">
        <v>343.13099999999997</v>
      </c>
      <c r="DP476">
        <v>689.21699999999998</v>
      </c>
      <c r="DQ476">
        <v>31.0002</v>
      </c>
      <c r="DR476">
        <v>30.050799999999999</v>
      </c>
      <c r="DS476">
        <v>29.9999</v>
      </c>
      <c r="DT476">
        <v>29.999700000000001</v>
      </c>
      <c r="DU476">
        <v>30.0151</v>
      </c>
      <c r="DV476">
        <v>21.0946</v>
      </c>
      <c r="DW476">
        <v>9.1581299999999999</v>
      </c>
      <c r="DX476">
        <v>100</v>
      </c>
      <c r="DY476">
        <v>31</v>
      </c>
      <c r="DZ476">
        <v>400</v>
      </c>
      <c r="EA476">
        <v>32.836599999999997</v>
      </c>
      <c r="EB476">
        <v>100.298</v>
      </c>
      <c r="EC476">
        <v>100.718</v>
      </c>
    </row>
    <row r="477" spans="1:133" x14ac:dyDescent="0.35">
      <c r="A477">
        <v>461</v>
      </c>
      <c r="B477">
        <v>1582066024.5</v>
      </c>
      <c r="C477">
        <v>2319.5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1582066016.43103</v>
      </c>
      <c r="O477">
        <f t="shared" si="301"/>
        <v>-1.1698748426191166E-5</v>
      </c>
      <c r="P477">
        <f t="shared" si="302"/>
        <v>-0.14429504534264756</v>
      </c>
      <c r="Q477">
        <f t="shared" si="303"/>
        <v>400.21013793103498</v>
      </c>
      <c r="R477">
        <f t="shared" si="304"/>
        <v>145.19444635782787</v>
      </c>
      <c r="S477">
        <f t="shared" si="305"/>
        <v>14.414471854820908</v>
      </c>
      <c r="T477">
        <f t="shared" si="306"/>
        <v>39.731669591575141</v>
      </c>
      <c r="U477">
        <f t="shared" si="307"/>
        <v>-9.2515986315046391E-4</v>
      </c>
      <c r="V477">
        <f t="shared" si="308"/>
        <v>2.2463980016765159</v>
      </c>
      <c r="W477">
        <f t="shared" si="309"/>
        <v>-9.2537159280458583E-4</v>
      </c>
      <c r="X477">
        <f t="shared" si="310"/>
        <v>-5.7833821889094407E-4</v>
      </c>
      <c r="Y477">
        <f t="shared" si="311"/>
        <v>0</v>
      </c>
      <c r="Z477">
        <f t="shared" si="312"/>
        <v>31.220268618939325</v>
      </c>
      <c r="AA477">
        <f t="shared" si="313"/>
        <v>30.807351724137899</v>
      </c>
      <c r="AB477">
        <f t="shared" si="314"/>
        <v>4.4620602429954941</v>
      </c>
      <c r="AC477">
        <f t="shared" si="315"/>
        <v>71.283564184913615</v>
      </c>
      <c r="AD477">
        <f t="shared" si="316"/>
        <v>3.2557638308570107</v>
      </c>
      <c r="AE477">
        <f t="shared" si="317"/>
        <v>4.5673415296847031</v>
      </c>
      <c r="AF477">
        <f t="shared" si="318"/>
        <v>1.2062964121384834</v>
      </c>
      <c r="AG477">
        <f t="shared" si="319"/>
        <v>0.51591480559503045</v>
      </c>
      <c r="AH477">
        <f t="shared" si="320"/>
        <v>49.538522878901631</v>
      </c>
      <c r="AI477">
        <f t="shared" si="321"/>
        <v>4.952670017054821</v>
      </c>
      <c r="AJ477">
        <f t="shared" si="322"/>
        <v>55.007107701551483</v>
      </c>
      <c r="AK477">
        <v>-4.10868464168965E-2</v>
      </c>
      <c r="AL477">
        <v>4.6123584508401698E-2</v>
      </c>
      <c r="AM477">
        <v>3.44878296563438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51665.974385307782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-0.14429504534264756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1582066016.43103</v>
      </c>
      <c r="BY477">
        <v>400.21013793103498</v>
      </c>
      <c r="BZ477">
        <v>399.95475862068997</v>
      </c>
      <c r="CA477">
        <v>32.794737931034497</v>
      </c>
      <c r="CB477">
        <v>32.814134482758597</v>
      </c>
      <c r="CC477">
        <v>350.01348275862102</v>
      </c>
      <c r="CD477">
        <v>99.0770206896552</v>
      </c>
      <c r="CE477">
        <v>0.19999862068965499</v>
      </c>
      <c r="CF477">
        <v>31.216396551724099</v>
      </c>
      <c r="CG477">
        <v>30.807351724137899</v>
      </c>
      <c r="CH477">
        <v>999.9</v>
      </c>
      <c r="CI477">
        <v>0</v>
      </c>
      <c r="CJ477">
        <v>0</v>
      </c>
      <c r="CK477">
        <v>10000.5962068966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-6.2068965517241302E-2</v>
      </c>
      <c r="CS477">
        <v>0</v>
      </c>
      <c r="CT477">
        <v>7.0413793103448299</v>
      </c>
      <c r="CU477">
        <v>-2.3241379310344801</v>
      </c>
      <c r="CV477">
        <v>38.186999999999998</v>
      </c>
      <c r="CW477">
        <v>43.4305862068965</v>
      </c>
      <c r="CX477">
        <v>40.924172413793102</v>
      </c>
      <c r="CY477">
        <v>42</v>
      </c>
      <c r="CZ477">
        <v>39.398517241379302</v>
      </c>
      <c r="DA477">
        <v>0</v>
      </c>
      <c r="DB477">
        <v>0</v>
      </c>
      <c r="DC477">
        <v>0</v>
      </c>
      <c r="DD477">
        <v>1582066028.3</v>
      </c>
      <c r="DE477">
        <v>0.70384615384615401</v>
      </c>
      <c r="DF477">
        <v>13.138461377562299</v>
      </c>
      <c r="DG477">
        <v>-4.9196583326569403</v>
      </c>
      <c r="DH477">
        <v>5.7346153846153802</v>
      </c>
      <c r="DI477">
        <v>15</v>
      </c>
      <c r="DJ477">
        <v>100</v>
      </c>
      <c r="DK477">
        <v>100</v>
      </c>
      <c r="DL477">
        <v>2.6880000000000002</v>
      </c>
      <c r="DM477">
        <v>0.52800000000000002</v>
      </c>
      <c r="DN477">
        <v>2</v>
      </c>
      <c r="DO477">
        <v>342.98899999999998</v>
      </c>
      <c r="DP477">
        <v>689.28700000000003</v>
      </c>
      <c r="DQ477">
        <v>31.0002</v>
      </c>
      <c r="DR477">
        <v>30.050799999999999</v>
      </c>
      <c r="DS477">
        <v>30</v>
      </c>
      <c r="DT477">
        <v>29.999700000000001</v>
      </c>
      <c r="DU477">
        <v>30.0151</v>
      </c>
      <c r="DV477">
        <v>21.1007</v>
      </c>
      <c r="DW477">
        <v>9.1581299999999999</v>
      </c>
      <c r="DX477">
        <v>100</v>
      </c>
      <c r="DY477">
        <v>31</v>
      </c>
      <c r="DZ477">
        <v>400</v>
      </c>
      <c r="EA477">
        <v>32.836599999999997</v>
      </c>
      <c r="EB477">
        <v>100.29600000000001</v>
      </c>
      <c r="EC477">
        <v>100.72</v>
      </c>
    </row>
    <row r="478" spans="1:133" x14ac:dyDescent="0.35">
      <c r="A478">
        <v>462</v>
      </c>
      <c r="B478">
        <v>1582066029.5</v>
      </c>
      <c r="C478">
        <v>2324.5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1582066021.43103</v>
      </c>
      <c r="O478">
        <f t="shared" si="301"/>
        <v>-2.5081695123902967E-5</v>
      </c>
      <c r="P478">
        <f t="shared" si="302"/>
        <v>-0.13531509634746203</v>
      </c>
      <c r="Q478">
        <f t="shared" si="303"/>
        <v>400.17844827586202</v>
      </c>
      <c r="R478">
        <f t="shared" si="304"/>
        <v>284.30842816878885</v>
      </c>
      <c r="S478">
        <f t="shared" si="305"/>
        <v>28.225531681514305</v>
      </c>
      <c r="T478">
        <f t="shared" si="306"/>
        <v>39.728859052197315</v>
      </c>
      <c r="U478">
        <f t="shared" si="307"/>
        <v>-1.9862064045764786E-3</v>
      </c>
      <c r="V478">
        <f t="shared" si="308"/>
        <v>2.2461614344468668</v>
      </c>
      <c r="W478">
        <f t="shared" si="309"/>
        <v>-1.9871826651959019E-3</v>
      </c>
      <c r="X478">
        <f t="shared" si="310"/>
        <v>-1.2419014149659803E-3</v>
      </c>
      <c r="Y478">
        <f t="shared" si="311"/>
        <v>0</v>
      </c>
      <c r="Z478">
        <f t="shared" si="312"/>
        <v>31.225429948063365</v>
      </c>
      <c r="AA478">
        <f t="shared" si="313"/>
        <v>30.8036689655172</v>
      </c>
      <c r="AB478">
        <f t="shared" si="314"/>
        <v>4.4611220481553895</v>
      </c>
      <c r="AC478">
        <f t="shared" si="315"/>
        <v>71.302620497321499</v>
      </c>
      <c r="AD478">
        <f t="shared" si="316"/>
        <v>3.2567697268223759</v>
      </c>
      <c r="AE478">
        <f t="shared" si="317"/>
        <v>4.5675316055806352</v>
      </c>
      <c r="AF478">
        <f t="shared" si="318"/>
        <v>1.2043523213330136</v>
      </c>
      <c r="AG478">
        <f t="shared" si="319"/>
        <v>1.1061027549641209</v>
      </c>
      <c r="AH478">
        <f t="shared" si="320"/>
        <v>50.067794517620179</v>
      </c>
      <c r="AI478">
        <f t="shared" si="321"/>
        <v>5.006038882247946</v>
      </c>
      <c r="AJ478">
        <f t="shared" si="322"/>
        <v>56.179936154832248</v>
      </c>
      <c r="AK478">
        <v>-4.1080487186256301E-2</v>
      </c>
      <c r="AL478">
        <v>4.6116445714908902E-2</v>
      </c>
      <c r="AM478">
        <v>3.4483602988626401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51658.198336461253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-0.13531509634746203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1582066021.43103</v>
      </c>
      <c r="BY478">
        <v>400.17844827586202</v>
      </c>
      <c r="BZ478">
        <v>399.92927586206901</v>
      </c>
      <c r="CA478">
        <v>32.804593103448298</v>
      </c>
      <c r="CB478">
        <v>32.846179310344802</v>
      </c>
      <c r="CC478">
        <v>350.00403448275898</v>
      </c>
      <c r="CD478">
        <v>99.077862068965501</v>
      </c>
      <c r="CE478">
        <v>0.19999565517241399</v>
      </c>
      <c r="CF478">
        <v>31.2171275862069</v>
      </c>
      <c r="CG478">
        <v>30.8036689655172</v>
      </c>
      <c r="CH478">
        <v>999.9</v>
      </c>
      <c r="CI478">
        <v>0</v>
      </c>
      <c r="CJ478">
        <v>0</v>
      </c>
      <c r="CK478">
        <v>9998.9634482758593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1.8793103448275901</v>
      </c>
      <c r="CS478">
        <v>0</v>
      </c>
      <c r="CT478">
        <v>6.10689655172414</v>
      </c>
      <c r="CU478">
        <v>-2.21724137931034</v>
      </c>
      <c r="CV478">
        <v>38.186999999999998</v>
      </c>
      <c r="CW478">
        <v>43.422034482758598</v>
      </c>
      <c r="CX478">
        <v>40.919896551724101</v>
      </c>
      <c r="CY478">
        <v>42</v>
      </c>
      <c r="CZ478">
        <v>39.385689655172399</v>
      </c>
      <c r="DA478">
        <v>0</v>
      </c>
      <c r="DB478">
        <v>0</v>
      </c>
      <c r="DC478">
        <v>0</v>
      </c>
      <c r="DD478">
        <v>1582066033.0999999</v>
      </c>
      <c r="DE478">
        <v>2.6730769230769198</v>
      </c>
      <c r="DF478">
        <v>-1.1521371132611899</v>
      </c>
      <c r="DG478">
        <v>22.717948533414301</v>
      </c>
      <c r="DH478">
        <v>5.8192307692307699</v>
      </c>
      <c r="DI478">
        <v>15</v>
      </c>
      <c r="DJ478">
        <v>100</v>
      </c>
      <c r="DK478">
        <v>100</v>
      </c>
      <c r="DL478">
        <v>2.6880000000000002</v>
      </c>
      <c r="DM478">
        <v>0.52800000000000002</v>
      </c>
      <c r="DN478">
        <v>2</v>
      </c>
      <c r="DO478">
        <v>343.05799999999999</v>
      </c>
      <c r="DP478">
        <v>689.32799999999997</v>
      </c>
      <c r="DQ478">
        <v>31.000299999999999</v>
      </c>
      <c r="DR478">
        <v>30.0488</v>
      </c>
      <c r="DS478">
        <v>30</v>
      </c>
      <c r="DT478">
        <v>29.9971</v>
      </c>
      <c r="DU478">
        <v>30.012699999999999</v>
      </c>
      <c r="DV478">
        <v>21.098099999999999</v>
      </c>
      <c r="DW478">
        <v>9.1581299999999999</v>
      </c>
      <c r="DX478">
        <v>100</v>
      </c>
      <c r="DY478">
        <v>31</v>
      </c>
      <c r="DZ478">
        <v>400</v>
      </c>
      <c r="EA478">
        <v>32.836599999999997</v>
      </c>
      <c r="EB478">
        <v>100.298</v>
      </c>
      <c r="EC478">
        <v>100.71899999999999</v>
      </c>
    </row>
    <row r="479" spans="1:133" x14ac:dyDescent="0.35">
      <c r="A479">
        <v>463</v>
      </c>
      <c r="B479">
        <v>1582066034.5</v>
      </c>
      <c r="C479">
        <v>2329.5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1582066026.43103</v>
      </c>
      <c r="O479">
        <f t="shared" si="301"/>
        <v>-3.0262912828200651E-5</v>
      </c>
      <c r="P479">
        <f t="shared" si="302"/>
        <v>-0.10743506042728659</v>
      </c>
      <c r="Q479">
        <f t="shared" si="303"/>
        <v>400.15386206896602</v>
      </c>
      <c r="R479">
        <f t="shared" si="304"/>
        <v>321.32367912387656</v>
      </c>
      <c r="S479">
        <f t="shared" si="305"/>
        <v>31.900581198333036</v>
      </c>
      <c r="T479">
        <f t="shared" si="306"/>
        <v>39.726735370275648</v>
      </c>
      <c r="U479">
        <f t="shared" si="307"/>
        <v>-2.4009459748564293E-3</v>
      </c>
      <c r="V479">
        <f t="shared" si="308"/>
        <v>2.2460356827504411</v>
      </c>
      <c r="W479">
        <f t="shared" si="309"/>
        <v>-2.4023727458318523E-3</v>
      </c>
      <c r="X479">
        <f t="shared" si="310"/>
        <v>-1.5013547092493566E-3</v>
      </c>
      <c r="Y479">
        <f t="shared" si="311"/>
        <v>0</v>
      </c>
      <c r="Z479">
        <f t="shared" si="312"/>
        <v>31.227731708789026</v>
      </c>
      <c r="AA479">
        <f t="shared" si="313"/>
        <v>30.8005103448276</v>
      </c>
      <c r="AB479">
        <f t="shared" si="314"/>
        <v>4.4603175160741388</v>
      </c>
      <c r="AC479">
        <f t="shared" si="315"/>
        <v>71.333990008220923</v>
      </c>
      <c r="AD479">
        <f t="shared" si="316"/>
        <v>3.2583112695018466</v>
      </c>
      <c r="AE479">
        <f t="shared" si="317"/>
        <v>4.5676840299082393</v>
      </c>
      <c r="AF479">
        <f t="shared" si="318"/>
        <v>1.2020062465722923</v>
      </c>
      <c r="AG479">
        <f t="shared" si="319"/>
        <v>1.3345944557236487</v>
      </c>
      <c r="AH479">
        <f t="shared" si="320"/>
        <v>50.518446179676694</v>
      </c>
      <c r="AI479">
        <f t="shared" si="321"/>
        <v>5.0513161136885278</v>
      </c>
      <c r="AJ479">
        <f t="shared" si="322"/>
        <v>56.904356749088869</v>
      </c>
      <c r="AK479">
        <v>-4.1077107064660397E-2</v>
      </c>
      <c r="AL479">
        <v>4.6112651232302598E-2</v>
      </c>
      <c r="AM479">
        <v>3.4481356296843999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51654.038942692416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-0.10743506042728659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1582066026.43103</v>
      </c>
      <c r="BY479">
        <v>400.15386206896602</v>
      </c>
      <c r="BZ479">
        <v>399.948931034483</v>
      </c>
      <c r="CA479">
        <v>32.819858620689701</v>
      </c>
      <c r="CB479">
        <v>32.870034482758598</v>
      </c>
      <c r="CC479">
        <v>350.00520689655201</v>
      </c>
      <c r="CD479">
        <v>99.0786620689655</v>
      </c>
      <c r="CE479">
        <v>0.199988310344828</v>
      </c>
      <c r="CF479">
        <v>31.2177137931034</v>
      </c>
      <c r="CG479">
        <v>30.8005103448276</v>
      </c>
      <c r="CH479">
        <v>999.9</v>
      </c>
      <c r="CI479">
        <v>0</v>
      </c>
      <c r="CJ479">
        <v>0</v>
      </c>
      <c r="CK479">
        <v>9998.06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-0.31379310344827599</v>
      </c>
      <c r="CS479">
        <v>0</v>
      </c>
      <c r="CT479">
        <v>7.5137931034482799</v>
      </c>
      <c r="CU479">
        <v>-2.0655172413793101</v>
      </c>
      <c r="CV479">
        <v>38.186999999999998</v>
      </c>
      <c r="CW479">
        <v>43.404931034482701</v>
      </c>
      <c r="CX479">
        <v>40.919896551724101</v>
      </c>
      <c r="CY479">
        <v>42</v>
      </c>
      <c r="CZ479">
        <v>39.383551724137902</v>
      </c>
      <c r="DA479">
        <v>0</v>
      </c>
      <c r="DB479">
        <v>0</v>
      </c>
      <c r="DC479">
        <v>0</v>
      </c>
      <c r="DD479">
        <v>1582066037.9000001</v>
      </c>
      <c r="DE479">
        <v>0.111538461538462</v>
      </c>
      <c r="DF479">
        <v>-13.972650174324601</v>
      </c>
      <c r="DG479">
        <v>12.485469922864599</v>
      </c>
      <c r="DH479">
        <v>6.5153846153846198</v>
      </c>
      <c r="DI479">
        <v>15</v>
      </c>
      <c r="DJ479">
        <v>100</v>
      </c>
      <c r="DK479">
        <v>100</v>
      </c>
      <c r="DL479">
        <v>2.6880000000000002</v>
      </c>
      <c r="DM479">
        <v>0.52800000000000002</v>
      </c>
      <c r="DN479">
        <v>2</v>
      </c>
      <c r="DO479">
        <v>343.03399999999999</v>
      </c>
      <c r="DP479">
        <v>689.37199999999996</v>
      </c>
      <c r="DQ479">
        <v>31</v>
      </c>
      <c r="DR479">
        <v>30.048100000000002</v>
      </c>
      <c r="DS479">
        <v>30</v>
      </c>
      <c r="DT479">
        <v>29.9971</v>
      </c>
      <c r="DU479">
        <v>30.012499999999999</v>
      </c>
      <c r="DV479">
        <v>21.096699999999998</v>
      </c>
      <c r="DW479">
        <v>9.1581299999999999</v>
      </c>
      <c r="DX479">
        <v>100</v>
      </c>
      <c r="DY479">
        <v>31</v>
      </c>
      <c r="DZ479">
        <v>400</v>
      </c>
      <c r="EA479">
        <v>32.833100000000002</v>
      </c>
      <c r="EB479">
        <v>100.3</v>
      </c>
      <c r="EC479">
        <v>100.72199999999999</v>
      </c>
    </row>
    <row r="480" spans="1:133" x14ac:dyDescent="0.35">
      <c r="A480">
        <v>464</v>
      </c>
      <c r="B480">
        <v>1582066039.5</v>
      </c>
      <c r="C480">
        <v>2334.5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1582066031.43103</v>
      </c>
      <c r="O480">
        <f t="shared" si="301"/>
        <v>-2.3306708994900285E-5</v>
      </c>
      <c r="P480">
        <f t="shared" si="302"/>
        <v>-9.1210849185455314E-2</v>
      </c>
      <c r="Q480">
        <f t="shared" si="303"/>
        <v>400.15337931034497</v>
      </c>
      <c r="R480">
        <f t="shared" si="304"/>
        <v>314.12494274377963</v>
      </c>
      <c r="S480">
        <f t="shared" si="305"/>
        <v>31.186083890870417</v>
      </c>
      <c r="T480">
        <f t="shared" si="306"/>
        <v>39.72692122881358</v>
      </c>
      <c r="U480">
        <f t="shared" si="307"/>
        <v>-1.8504690103143821E-3</v>
      </c>
      <c r="V480">
        <f t="shared" si="308"/>
        <v>2.2471981931382254</v>
      </c>
      <c r="W480">
        <f t="shared" si="309"/>
        <v>-1.8513159732052229E-3</v>
      </c>
      <c r="X480">
        <f t="shared" si="310"/>
        <v>-1.1569963567242107E-3</v>
      </c>
      <c r="Y480">
        <f t="shared" si="311"/>
        <v>0</v>
      </c>
      <c r="Z480">
        <f t="shared" si="312"/>
        <v>31.226346055787271</v>
      </c>
      <c r="AA480">
        <f t="shared" si="313"/>
        <v>30.804189655172401</v>
      </c>
      <c r="AB480">
        <f t="shared" si="314"/>
        <v>4.4612546851218751</v>
      </c>
      <c r="AC480">
        <f t="shared" si="315"/>
        <v>71.367319179499773</v>
      </c>
      <c r="AD480">
        <f t="shared" si="316"/>
        <v>3.2600044975223343</v>
      </c>
      <c r="AE480">
        <f t="shared" si="317"/>
        <v>4.5679234347067483</v>
      </c>
      <c r="AF480">
        <f t="shared" si="318"/>
        <v>1.2012501875995407</v>
      </c>
      <c r="AG480">
        <f t="shared" si="319"/>
        <v>1.0278258666751026</v>
      </c>
      <c r="AH480">
        <f t="shared" si="320"/>
        <v>50.210384165429929</v>
      </c>
      <c r="AI480">
        <f t="shared" si="321"/>
        <v>5.0180298057388706</v>
      </c>
      <c r="AJ480">
        <f t="shared" si="322"/>
        <v>56.2562398378439</v>
      </c>
      <c r="AK480">
        <v>-4.1108361059262397E-2</v>
      </c>
      <c r="AL480">
        <v>4.6147736579243599E-2</v>
      </c>
      <c r="AM480">
        <v>3.4502127717962101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51691.588130427219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-9.1210849185455314E-2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1582066031.43103</v>
      </c>
      <c r="BY480">
        <v>400.15337931034497</v>
      </c>
      <c r="BZ480">
        <v>399.98103448275901</v>
      </c>
      <c r="CA480">
        <v>32.836720689655202</v>
      </c>
      <c r="CB480">
        <v>32.875362068965501</v>
      </c>
      <c r="CC480">
        <v>350.00913793103399</v>
      </c>
      <c r="CD480">
        <v>99.0792586206897</v>
      </c>
      <c r="CE480">
        <v>0.19997599999999999</v>
      </c>
      <c r="CF480">
        <v>31.218634482758599</v>
      </c>
      <c r="CG480">
        <v>30.804189655172401</v>
      </c>
      <c r="CH480">
        <v>999.9</v>
      </c>
      <c r="CI480">
        <v>0</v>
      </c>
      <c r="CJ480">
        <v>0</v>
      </c>
      <c r="CK480">
        <v>10005.606896551701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-0.917241379310345</v>
      </c>
      <c r="CS480">
        <v>0</v>
      </c>
      <c r="CT480">
        <v>7.3241379310344801</v>
      </c>
      <c r="CU480">
        <v>-2.16206896551724</v>
      </c>
      <c r="CV480">
        <v>38.186999999999998</v>
      </c>
      <c r="CW480">
        <v>43.402793103448303</v>
      </c>
      <c r="CX480">
        <v>40.915620689655199</v>
      </c>
      <c r="CY480">
        <v>42</v>
      </c>
      <c r="CZ480">
        <v>39.379275862069001</v>
      </c>
      <c r="DA480">
        <v>0</v>
      </c>
      <c r="DB480">
        <v>0</v>
      </c>
      <c r="DC480">
        <v>0</v>
      </c>
      <c r="DD480">
        <v>1582066043.3</v>
      </c>
      <c r="DE480">
        <v>-0.123076923076923</v>
      </c>
      <c r="DF480">
        <v>-19.3709406691694</v>
      </c>
      <c r="DG480">
        <v>-34.516239450537697</v>
      </c>
      <c r="DH480">
        <v>6.2076923076923096</v>
      </c>
      <c r="DI480">
        <v>15</v>
      </c>
      <c r="DJ480">
        <v>100</v>
      </c>
      <c r="DK480">
        <v>100</v>
      </c>
      <c r="DL480">
        <v>2.6880000000000002</v>
      </c>
      <c r="DM480">
        <v>0.52800000000000002</v>
      </c>
      <c r="DN480">
        <v>2</v>
      </c>
      <c r="DO480">
        <v>343.12299999999999</v>
      </c>
      <c r="DP480">
        <v>689.42899999999997</v>
      </c>
      <c r="DQ480">
        <v>30.9999</v>
      </c>
      <c r="DR480">
        <v>30.048100000000002</v>
      </c>
      <c r="DS480">
        <v>30</v>
      </c>
      <c r="DT480">
        <v>29.995799999999999</v>
      </c>
      <c r="DU480">
        <v>30.011399999999998</v>
      </c>
      <c r="DV480">
        <v>21.1004</v>
      </c>
      <c r="DW480">
        <v>9.1581299999999999</v>
      </c>
      <c r="DX480">
        <v>100</v>
      </c>
      <c r="DY480">
        <v>31</v>
      </c>
      <c r="DZ480">
        <v>400</v>
      </c>
      <c r="EA480">
        <v>32.832099999999997</v>
      </c>
      <c r="EB480">
        <v>100.29900000000001</v>
      </c>
      <c r="EC480">
        <v>100.72199999999999</v>
      </c>
    </row>
    <row r="481" spans="1:133" x14ac:dyDescent="0.35">
      <c r="A481">
        <v>465</v>
      </c>
      <c r="B481">
        <v>1582066044.5</v>
      </c>
      <c r="C481">
        <v>2339.5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1582066036.43103</v>
      </c>
      <c r="O481">
        <f t="shared" si="301"/>
        <v>-1.5795282310153397E-5</v>
      </c>
      <c r="P481">
        <f t="shared" si="302"/>
        <v>-8.9332735562673737E-2</v>
      </c>
      <c r="Q481">
        <f t="shared" si="303"/>
        <v>400.16944827586201</v>
      </c>
      <c r="R481">
        <f t="shared" si="304"/>
        <v>279.4470893309134</v>
      </c>
      <c r="S481">
        <f t="shared" si="305"/>
        <v>27.743339880869243</v>
      </c>
      <c r="T481">
        <f t="shared" si="306"/>
        <v>39.728583468301736</v>
      </c>
      <c r="U481">
        <f t="shared" si="307"/>
        <v>-1.2547793482484257E-3</v>
      </c>
      <c r="V481">
        <f t="shared" si="308"/>
        <v>2.2474738428788972</v>
      </c>
      <c r="W481">
        <f t="shared" si="309"/>
        <v>-1.2551686739563379E-3</v>
      </c>
      <c r="X481">
        <f t="shared" si="310"/>
        <v>-7.8444543270507656E-4</v>
      </c>
      <c r="Y481">
        <f t="shared" si="311"/>
        <v>0</v>
      </c>
      <c r="Z481">
        <f t="shared" si="312"/>
        <v>31.224504965452713</v>
      </c>
      <c r="AA481">
        <f t="shared" si="313"/>
        <v>30.807593103448301</v>
      </c>
      <c r="AB481">
        <f t="shared" si="314"/>
        <v>4.4621217411680991</v>
      </c>
      <c r="AC481">
        <f t="shared" si="315"/>
        <v>71.394541812489493</v>
      </c>
      <c r="AD481">
        <f t="shared" si="316"/>
        <v>3.2613677205869425</v>
      </c>
      <c r="AE481">
        <f t="shared" si="317"/>
        <v>4.5680911142375464</v>
      </c>
      <c r="AF481">
        <f t="shared" si="318"/>
        <v>1.2007540205811567</v>
      </c>
      <c r="AG481">
        <f t="shared" si="319"/>
        <v>0.69657194987776483</v>
      </c>
      <c r="AH481">
        <f t="shared" si="320"/>
        <v>49.882292649221348</v>
      </c>
      <c r="AI481">
        <f t="shared" si="321"/>
        <v>4.9847284145124036</v>
      </c>
      <c r="AJ481">
        <f t="shared" si="322"/>
        <v>55.563593013611516</v>
      </c>
      <c r="AK481">
        <v>-4.11157740159558E-2</v>
      </c>
      <c r="AL481">
        <v>4.6156058272542697E-2</v>
      </c>
      <c r="AM481">
        <v>3.45070535781805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51700.420563868276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-8.9332735562673737E-2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1582066036.43103</v>
      </c>
      <c r="BY481">
        <v>400.16944827586201</v>
      </c>
      <c r="BZ481">
        <v>400.00548275862099</v>
      </c>
      <c r="CA481">
        <v>32.850396551724103</v>
      </c>
      <c r="CB481">
        <v>32.8765827586207</v>
      </c>
      <c r="CC481">
        <v>350.02551724137902</v>
      </c>
      <c r="CD481">
        <v>99.079403448275897</v>
      </c>
      <c r="CE481">
        <v>0.19999841379310301</v>
      </c>
      <c r="CF481">
        <v>31.219279310344799</v>
      </c>
      <c r="CG481">
        <v>30.807593103448301</v>
      </c>
      <c r="CH481">
        <v>999.9</v>
      </c>
      <c r="CI481">
        <v>0</v>
      </c>
      <c r="CJ481">
        <v>0</v>
      </c>
      <c r="CK481">
        <v>10007.396551724099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-2.8965517241379302</v>
      </c>
      <c r="CS481">
        <v>0</v>
      </c>
      <c r="CT481">
        <v>6.2379310344827603</v>
      </c>
      <c r="CU481">
        <v>-2.7724137931034498</v>
      </c>
      <c r="CV481">
        <v>38.186999999999998</v>
      </c>
      <c r="CW481">
        <v>43.409206896551702</v>
      </c>
      <c r="CX481">
        <v>40.900655172413799</v>
      </c>
      <c r="CY481">
        <v>42.004275862069001</v>
      </c>
      <c r="CZ481">
        <v>39.383551724137902</v>
      </c>
      <c r="DA481">
        <v>0</v>
      </c>
      <c r="DB481">
        <v>0</v>
      </c>
      <c r="DC481">
        <v>0</v>
      </c>
      <c r="DD481">
        <v>1582066048.0999999</v>
      </c>
      <c r="DE481">
        <v>-1.93846153846154</v>
      </c>
      <c r="DF481">
        <v>-19.056410442075599</v>
      </c>
      <c r="DG481">
        <v>12.5914529181023</v>
      </c>
      <c r="DH481">
        <v>5.9038461538461497</v>
      </c>
      <c r="DI481">
        <v>15</v>
      </c>
      <c r="DJ481">
        <v>100</v>
      </c>
      <c r="DK481">
        <v>100</v>
      </c>
      <c r="DL481">
        <v>2.6880000000000002</v>
      </c>
      <c r="DM481">
        <v>0.52800000000000002</v>
      </c>
      <c r="DN481">
        <v>2</v>
      </c>
      <c r="DO481">
        <v>343.03199999999998</v>
      </c>
      <c r="DP481">
        <v>689.33900000000006</v>
      </c>
      <c r="DQ481">
        <v>31.0002</v>
      </c>
      <c r="DR481">
        <v>30.0456</v>
      </c>
      <c r="DS481">
        <v>30</v>
      </c>
      <c r="DT481">
        <v>29.994499999999999</v>
      </c>
      <c r="DU481">
        <v>30.009899999999998</v>
      </c>
      <c r="DV481">
        <v>21.0974</v>
      </c>
      <c r="DW481">
        <v>9.1581299999999999</v>
      </c>
      <c r="DX481">
        <v>100</v>
      </c>
      <c r="DY481">
        <v>31</v>
      </c>
      <c r="DZ481">
        <v>400</v>
      </c>
      <c r="EA481">
        <v>32.8309</v>
      </c>
      <c r="EB481">
        <v>100.301</v>
      </c>
      <c r="EC481">
        <v>100.721</v>
      </c>
    </row>
    <row r="482" spans="1:133" x14ac:dyDescent="0.35">
      <c r="A482">
        <v>466</v>
      </c>
      <c r="B482">
        <v>1582066049.5</v>
      </c>
      <c r="C482">
        <v>2344.5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1582066041.43103</v>
      </c>
      <c r="O482">
        <f t="shared" si="301"/>
        <v>-1.0119017447146418E-5</v>
      </c>
      <c r="P482">
        <f t="shared" si="302"/>
        <v>-9.910614637820099E-2</v>
      </c>
      <c r="Q482">
        <f t="shared" si="303"/>
        <v>400.18289655172401</v>
      </c>
      <c r="R482">
        <f t="shared" si="304"/>
        <v>196.95731504251972</v>
      </c>
      <c r="S482">
        <f t="shared" si="305"/>
        <v>19.55377365010624</v>
      </c>
      <c r="T482">
        <f t="shared" si="306"/>
        <v>39.729856066158234</v>
      </c>
      <c r="U482">
        <f t="shared" si="307"/>
        <v>-8.0391450444780273E-4</v>
      </c>
      <c r="V482">
        <f t="shared" si="308"/>
        <v>2.246256604329528</v>
      </c>
      <c r="W482">
        <f t="shared" si="309"/>
        <v>-8.0407437965696613E-4</v>
      </c>
      <c r="X482">
        <f t="shared" si="310"/>
        <v>-5.0253212085572493E-4</v>
      </c>
      <c r="Y482">
        <f t="shared" si="311"/>
        <v>0</v>
      </c>
      <c r="Z482">
        <f t="shared" si="312"/>
        <v>31.223314903902502</v>
      </c>
      <c r="AA482">
        <f t="shared" si="313"/>
        <v>30.811472413793101</v>
      </c>
      <c r="AB482">
        <f t="shared" si="314"/>
        <v>4.4631102059496088</v>
      </c>
      <c r="AC482">
        <f t="shared" si="315"/>
        <v>71.412683535870755</v>
      </c>
      <c r="AD482">
        <f t="shared" si="316"/>
        <v>3.2623238838339574</v>
      </c>
      <c r="AE482">
        <f t="shared" si="317"/>
        <v>4.5682695598398633</v>
      </c>
      <c r="AF482">
        <f t="shared" si="318"/>
        <v>1.2007863221156514</v>
      </c>
      <c r="AG482">
        <f t="shared" si="319"/>
        <v>0.44624866941915703</v>
      </c>
      <c r="AH482">
        <f t="shared" si="320"/>
        <v>49.468590828798277</v>
      </c>
      <c r="AI482">
        <f t="shared" si="321"/>
        <v>4.9461774531242728</v>
      </c>
      <c r="AJ482">
        <f t="shared" si="322"/>
        <v>54.861016951341711</v>
      </c>
      <c r="AK482">
        <v>-4.1083045402334602E-2</v>
      </c>
      <c r="AL482">
        <v>4.61193175365689E-2</v>
      </c>
      <c r="AM482">
        <v>3.4485303335941602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51660.831584828338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-9.910614637820099E-2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1582066041.43103</v>
      </c>
      <c r="BY482">
        <v>400.18289655172401</v>
      </c>
      <c r="BZ482">
        <v>400.00606896551699</v>
      </c>
      <c r="CA482">
        <v>32.860079310344801</v>
      </c>
      <c r="CB482">
        <v>32.876855172413798</v>
      </c>
      <c r="CC482">
        <v>350.020965517241</v>
      </c>
      <c r="CD482">
        <v>99.079255172413795</v>
      </c>
      <c r="CE482">
        <v>0.19999041379310301</v>
      </c>
      <c r="CF482">
        <v>31.219965517241398</v>
      </c>
      <c r="CG482">
        <v>30.811472413793101</v>
      </c>
      <c r="CH482">
        <v>999.9</v>
      </c>
      <c r="CI482">
        <v>0</v>
      </c>
      <c r="CJ482">
        <v>0</v>
      </c>
      <c r="CK482">
        <v>9999.44551724138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-2.4931034482758601</v>
      </c>
      <c r="CS482">
        <v>0</v>
      </c>
      <c r="CT482">
        <v>6.7586206896551699</v>
      </c>
      <c r="CU482">
        <v>-2.7275862068965502</v>
      </c>
      <c r="CV482">
        <v>38.186999999999998</v>
      </c>
      <c r="CW482">
        <v>43.404931034482701</v>
      </c>
      <c r="CX482">
        <v>40.896379310344798</v>
      </c>
      <c r="CY482">
        <v>42.004275862069001</v>
      </c>
      <c r="CZ482">
        <v>39.383551724137902</v>
      </c>
      <c r="DA482">
        <v>0</v>
      </c>
      <c r="DB482">
        <v>0</v>
      </c>
      <c r="DC482">
        <v>0</v>
      </c>
      <c r="DD482">
        <v>1582066052.9000001</v>
      </c>
      <c r="DE482">
        <v>-2.62692307692308</v>
      </c>
      <c r="DF482">
        <v>-23.7709403315801</v>
      </c>
      <c r="DG482">
        <v>53.767521369779097</v>
      </c>
      <c r="DH482">
        <v>6.7423076923076897</v>
      </c>
      <c r="DI482">
        <v>15</v>
      </c>
      <c r="DJ482">
        <v>100</v>
      </c>
      <c r="DK482">
        <v>100</v>
      </c>
      <c r="DL482">
        <v>2.6880000000000002</v>
      </c>
      <c r="DM482">
        <v>0.52800000000000002</v>
      </c>
      <c r="DN482">
        <v>2</v>
      </c>
      <c r="DO482">
        <v>343.02</v>
      </c>
      <c r="DP482">
        <v>689.47900000000004</v>
      </c>
      <c r="DQ482">
        <v>31.0001</v>
      </c>
      <c r="DR482">
        <v>30.0456</v>
      </c>
      <c r="DS482">
        <v>30</v>
      </c>
      <c r="DT482">
        <v>29.994499999999999</v>
      </c>
      <c r="DU482">
        <v>30.009899999999998</v>
      </c>
      <c r="DV482">
        <v>21.097999999999999</v>
      </c>
      <c r="DW482">
        <v>9.1581299999999999</v>
      </c>
      <c r="DX482">
        <v>100</v>
      </c>
      <c r="DY482">
        <v>31</v>
      </c>
      <c r="DZ482">
        <v>400</v>
      </c>
      <c r="EA482">
        <v>32.814300000000003</v>
      </c>
      <c r="EB482">
        <v>100.3</v>
      </c>
      <c r="EC482">
        <v>100.72</v>
      </c>
    </row>
    <row r="483" spans="1:133" x14ac:dyDescent="0.35">
      <c r="A483">
        <v>467</v>
      </c>
      <c r="B483">
        <v>1582066054.5</v>
      </c>
      <c r="C483">
        <v>2349.5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1582066046.43103</v>
      </c>
      <c r="O483">
        <f t="shared" si="301"/>
        <v>-5.1873372283903859E-6</v>
      </c>
      <c r="P483">
        <f t="shared" si="302"/>
        <v>-0.10292779778010921</v>
      </c>
      <c r="Q483">
        <f t="shared" si="303"/>
        <v>400.18913793103502</v>
      </c>
      <c r="R483">
        <f t="shared" si="304"/>
        <v>-3.0289771446181253</v>
      </c>
      <c r="S483">
        <f t="shared" si="305"/>
        <v>-0.3007125234493751</v>
      </c>
      <c r="T483">
        <f t="shared" si="306"/>
        <v>39.730205867711668</v>
      </c>
      <c r="U483">
        <f t="shared" si="307"/>
        <v>-4.124767689994197E-4</v>
      </c>
      <c r="V483">
        <f t="shared" si="308"/>
        <v>2.2455371622931048</v>
      </c>
      <c r="W483">
        <f t="shared" si="309"/>
        <v>-4.1251886628593704E-4</v>
      </c>
      <c r="X483">
        <f t="shared" si="310"/>
        <v>-2.57820508893666E-4</v>
      </c>
      <c r="Y483">
        <f t="shared" si="311"/>
        <v>0</v>
      </c>
      <c r="Z483">
        <f t="shared" si="312"/>
        <v>31.22261060647747</v>
      </c>
      <c r="AA483">
        <f t="shared" si="313"/>
        <v>30.810403448275899</v>
      </c>
      <c r="AB483">
        <f t="shared" si="314"/>
        <v>4.462837809950587</v>
      </c>
      <c r="AC483">
        <f t="shared" si="315"/>
        <v>71.42384939476932</v>
      </c>
      <c r="AD483">
        <f t="shared" si="316"/>
        <v>3.2630062625920599</v>
      </c>
      <c r="AE483">
        <f t="shared" si="317"/>
        <v>4.5685107849018065</v>
      </c>
      <c r="AF483">
        <f t="shared" si="318"/>
        <v>1.199831547358527</v>
      </c>
      <c r="AG483">
        <f t="shared" si="319"/>
        <v>0.228761571772016</v>
      </c>
      <c r="AH483">
        <f t="shared" si="320"/>
        <v>49.694452132794012</v>
      </c>
      <c r="AI483">
        <f t="shared" si="321"/>
        <v>4.9703489549843569</v>
      </c>
      <c r="AJ483">
        <f t="shared" si="322"/>
        <v>54.893562659550383</v>
      </c>
      <c r="AK483">
        <v>-4.1063708842994401E-2</v>
      </c>
      <c r="AL483">
        <v>4.6097610554733902E-2</v>
      </c>
      <c r="AM483">
        <v>3.4472450173125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51637.336847867831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-0.10292779778010921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1582066046.43103</v>
      </c>
      <c r="BY483">
        <v>400.18913793103502</v>
      </c>
      <c r="BZ483">
        <v>400.00913793103399</v>
      </c>
      <c r="CA483">
        <v>32.867175862068997</v>
      </c>
      <c r="CB483">
        <v>32.875775862068998</v>
      </c>
      <c r="CC483">
        <v>350.01237931034501</v>
      </c>
      <c r="CD483">
        <v>99.078596551724104</v>
      </c>
      <c r="CE483">
        <v>0.19997475862069</v>
      </c>
      <c r="CF483">
        <v>31.220893103448301</v>
      </c>
      <c r="CG483">
        <v>30.810403448275899</v>
      </c>
      <c r="CH483">
        <v>999.9</v>
      </c>
      <c r="CI483">
        <v>0</v>
      </c>
      <c r="CJ483">
        <v>0</v>
      </c>
      <c r="CK483">
        <v>9994.8055172413806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-2.5862068965517202</v>
      </c>
      <c r="CS483">
        <v>0</v>
      </c>
      <c r="CT483">
        <v>7.6137931034482804</v>
      </c>
      <c r="CU483">
        <v>-2.4310344827586201</v>
      </c>
      <c r="CV483">
        <v>38.186999999999998</v>
      </c>
      <c r="CW483">
        <v>43.392103448275897</v>
      </c>
      <c r="CX483">
        <v>40.887827586206903</v>
      </c>
      <c r="CY483">
        <v>42.004275862069001</v>
      </c>
      <c r="CZ483">
        <v>39.383551724137902</v>
      </c>
      <c r="DA483">
        <v>0</v>
      </c>
      <c r="DB483">
        <v>0</v>
      </c>
      <c r="DC483">
        <v>0</v>
      </c>
      <c r="DD483">
        <v>1582066058.3</v>
      </c>
      <c r="DE483">
        <v>-2.7230769230769201</v>
      </c>
      <c r="DF483">
        <v>15.979487009219</v>
      </c>
      <c r="DG483">
        <v>-12.017093893671399</v>
      </c>
      <c r="DH483">
        <v>8.2115384615384599</v>
      </c>
      <c r="DI483">
        <v>15</v>
      </c>
      <c r="DJ483">
        <v>100</v>
      </c>
      <c r="DK483">
        <v>100</v>
      </c>
      <c r="DL483">
        <v>2.6880000000000002</v>
      </c>
      <c r="DM483">
        <v>0.52800000000000002</v>
      </c>
      <c r="DN483">
        <v>2</v>
      </c>
      <c r="DO483">
        <v>342.94799999999998</v>
      </c>
      <c r="DP483">
        <v>689.31100000000004</v>
      </c>
      <c r="DQ483">
        <v>30.9998</v>
      </c>
      <c r="DR483">
        <v>30.0444</v>
      </c>
      <c r="DS483">
        <v>30.0001</v>
      </c>
      <c r="DT483">
        <v>29.992000000000001</v>
      </c>
      <c r="DU483">
        <v>30.0075</v>
      </c>
      <c r="DV483">
        <v>21.095500000000001</v>
      </c>
      <c r="DW483">
        <v>9.1581299999999999</v>
      </c>
      <c r="DX483">
        <v>100</v>
      </c>
      <c r="DY483">
        <v>31</v>
      </c>
      <c r="DZ483">
        <v>400</v>
      </c>
      <c r="EA483">
        <v>32.813400000000001</v>
      </c>
      <c r="EB483">
        <v>100.3</v>
      </c>
      <c r="EC483">
        <v>100.723</v>
      </c>
    </row>
    <row r="484" spans="1:133" x14ac:dyDescent="0.35">
      <c r="A484">
        <v>468</v>
      </c>
      <c r="B484">
        <v>1582066059.5</v>
      </c>
      <c r="C484">
        <v>2354.5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1582066051.43103</v>
      </c>
      <c r="O484">
        <f t="shared" si="301"/>
        <v>-6.6350055051759236E-7</v>
      </c>
      <c r="P484">
        <f t="shared" si="302"/>
        <v>-9.8522486428684442E-2</v>
      </c>
      <c r="Q484">
        <f t="shared" si="303"/>
        <v>400.19441379310399</v>
      </c>
      <c r="R484">
        <f t="shared" si="304"/>
        <v>-2564.8143323138611</v>
      </c>
      <c r="S484">
        <f t="shared" si="305"/>
        <v>-254.62944996356745</v>
      </c>
      <c r="T484">
        <f t="shared" si="306"/>
        <v>39.730471784559775</v>
      </c>
      <c r="U484">
        <f t="shared" si="307"/>
        <v>-5.277733056766438E-5</v>
      </c>
      <c r="V484">
        <f t="shared" si="308"/>
        <v>2.2445491459274818</v>
      </c>
      <c r="W484">
        <f t="shared" si="309"/>
        <v>-5.2778020012215201E-5</v>
      </c>
      <c r="X484">
        <f t="shared" si="310"/>
        <v>-3.298620056460236E-5</v>
      </c>
      <c r="Y484">
        <f t="shared" si="311"/>
        <v>0</v>
      </c>
      <c r="Z484">
        <f t="shared" si="312"/>
        <v>31.22143356284921</v>
      </c>
      <c r="AA484">
        <f t="shared" si="313"/>
        <v>30.8111344827586</v>
      </c>
      <c r="AB484">
        <f t="shared" si="314"/>
        <v>4.4630240921005031</v>
      </c>
      <c r="AC484">
        <f t="shared" si="315"/>
        <v>71.433696582616449</v>
      </c>
      <c r="AD484">
        <f t="shared" si="316"/>
        <v>3.2635157082000443</v>
      </c>
      <c r="AE484">
        <f t="shared" si="317"/>
        <v>4.5685941849945202</v>
      </c>
      <c r="AF484">
        <f t="shared" si="318"/>
        <v>1.1995083839004588</v>
      </c>
      <c r="AG484">
        <f t="shared" si="319"/>
        <v>2.9260374277825824E-2</v>
      </c>
      <c r="AH484">
        <f t="shared" si="320"/>
        <v>49.622931954445065</v>
      </c>
      <c r="AI484">
        <f t="shared" si="321"/>
        <v>4.9654061213252536</v>
      </c>
      <c r="AJ484">
        <f t="shared" si="322"/>
        <v>54.617598450048142</v>
      </c>
      <c r="AK484">
        <v>-4.1037162843990102E-2</v>
      </c>
      <c r="AL484">
        <v>4.6067810345294301E-2</v>
      </c>
      <c r="AM484">
        <v>3.4454801462393601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51605.244155880966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-9.8522486428684442E-2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1582066051.43103</v>
      </c>
      <c r="BY484">
        <v>400.19441379310399</v>
      </c>
      <c r="BZ484">
        <v>400.02506896551699</v>
      </c>
      <c r="CA484">
        <v>32.872520689655197</v>
      </c>
      <c r="CB484">
        <v>32.873620689655198</v>
      </c>
      <c r="CC484">
        <v>350.01251724137899</v>
      </c>
      <c r="CD484">
        <v>99.077931034482802</v>
      </c>
      <c r="CE484">
        <v>0.19999593103448299</v>
      </c>
      <c r="CF484">
        <v>31.221213793103399</v>
      </c>
      <c r="CG484">
        <v>30.8111344827586</v>
      </c>
      <c r="CH484">
        <v>999.9</v>
      </c>
      <c r="CI484">
        <v>0</v>
      </c>
      <c r="CJ484">
        <v>0</v>
      </c>
      <c r="CK484">
        <v>9988.4113793103497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-1.6034482758620701</v>
      </c>
      <c r="CS484">
        <v>0</v>
      </c>
      <c r="CT484">
        <v>8.0103448275862092</v>
      </c>
      <c r="CU484">
        <v>-2.0620689655172399</v>
      </c>
      <c r="CV484">
        <v>38.186999999999998</v>
      </c>
      <c r="CW484">
        <v>43.381413793103498</v>
      </c>
      <c r="CX484">
        <v>40.892103448275897</v>
      </c>
      <c r="CY484">
        <v>42</v>
      </c>
      <c r="CZ484">
        <v>39.383551724137902</v>
      </c>
      <c r="DA484">
        <v>0</v>
      </c>
      <c r="DB484">
        <v>0</v>
      </c>
      <c r="DC484">
        <v>0</v>
      </c>
      <c r="DD484">
        <v>1582066063.0999999</v>
      </c>
      <c r="DE484">
        <v>-2.12307692307692</v>
      </c>
      <c r="DF484">
        <v>25.750426904509801</v>
      </c>
      <c r="DG484">
        <v>-38.3008544711223</v>
      </c>
      <c r="DH484">
        <v>8.1807692307692292</v>
      </c>
      <c r="DI484">
        <v>15</v>
      </c>
      <c r="DJ484">
        <v>100</v>
      </c>
      <c r="DK484">
        <v>100</v>
      </c>
      <c r="DL484">
        <v>2.6880000000000002</v>
      </c>
      <c r="DM484">
        <v>0.52800000000000002</v>
      </c>
      <c r="DN484">
        <v>2</v>
      </c>
      <c r="DO484">
        <v>342.971</v>
      </c>
      <c r="DP484">
        <v>689.47</v>
      </c>
      <c r="DQ484">
        <v>30.999700000000001</v>
      </c>
      <c r="DR484">
        <v>30.042999999999999</v>
      </c>
      <c r="DS484">
        <v>30</v>
      </c>
      <c r="DT484">
        <v>29.991900000000001</v>
      </c>
      <c r="DU484">
        <v>30.007200000000001</v>
      </c>
      <c r="DV484">
        <v>21.096499999999999</v>
      </c>
      <c r="DW484">
        <v>9.1581299999999999</v>
      </c>
      <c r="DX484">
        <v>100</v>
      </c>
      <c r="DY484">
        <v>31</v>
      </c>
      <c r="DZ484">
        <v>400</v>
      </c>
      <c r="EA484">
        <v>32.807899999999997</v>
      </c>
      <c r="EB484">
        <v>100.3</v>
      </c>
      <c r="EC484">
        <v>100.72</v>
      </c>
    </row>
    <row r="485" spans="1:133" x14ac:dyDescent="0.35">
      <c r="A485">
        <v>469</v>
      </c>
      <c r="B485">
        <v>1582066064.5</v>
      </c>
      <c r="C485">
        <v>2359.5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1582066056.43103</v>
      </c>
      <c r="O485">
        <f t="shared" si="301"/>
        <v>2.5229681037019276E-6</v>
      </c>
      <c r="P485">
        <f t="shared" si="302"/>
        <v>-0.11170582310065953</v>
      </c>
      <c r="Q485">
        <f t="shared" si="303"/>
        <v>400.18848275862098</v>
      </c>
      <c r="R485">
        <f t="shared" si="304"/>
        <v>1273.96514303606</v>
      </c>
      <c r="S485">
        <f t="shared" si="305"/>
        <v>126.4766247089148</v>
      </c>
      <c r="T485">
        <f t="shared" si="306"/>
        <v>39.729884937094752</v>
      </c>
      <c r="U485">
        <f t="shared" si="307"/>
        <v>2.0068938871954106E-4</v>
      </c>
      <c r="V485">
        <f t="shared" si="308"/>
        <v>2.245234029270601</v>
      </c>
      <c r="W485">
        <f t="shared" si="309"/>
        <v>2.0067942339588321E-4</v>
      </c>
      <c r="X485">
        <f t="shared" si="310"/>
        <v>1.2542553490336208E-4</v>
      </c>
      <c r="Y485">
        <f t="shared" si="311"/>
        <v>0</v>
      </c>
      <c r="Z485">
        <f t="shared" si="312"/>
        <v>31.220830072407562</v>
      </c>
      <c r="AA485">
        <f t="shared" si="313"/>
        <v>30.812762068965501</v>
      </c>
      <c r="AB485">
        <f t="shared" si="314"/>
        <v>4.4634388578189474</v>
      </c>
      <c r="AC485">
        <f t="shared" si="315"/>
        <v>71.439790974977043</v>
      </c>
      <c r="AD485">
        <f t="shared" si="316"/>
        <v>3.2638780635781455</v>
      </c>
      <c r="AE485">
        <f t="shared" si="317"/>
        <v>4.5687116647938852</v>
      </c>
      <c r="AF485">
        <f t="shared" si="318"/>
        <v>1.199560794240802</v>
      </c>
      <c r="AG485">
        <f t="shared" si="319"/>
        <v>-0.11126289337325501</v>
      </c>
      <c r="AH485">
        <f t="shared" si="320"/>
        <v>49.495741198343261</v>
      </c>
      <c r="AI485">
        <f t="shared" si="321"/>
        <v>4.95121909022075</v>
      </c>
      <c r="AJ485">
        <f t="shared" si="322"/>
        <v>54.335697395190756</v>
      </c>
      <c r="AK485">
        <v>-4.1055563156069598E-2</v>
      </c>
      <c r="AL485">
        <v>4.6088466307559403E-2</v>
      </c>
      <c r="AM485">
        <v>3.4467035050437498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51627.365605054954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-0.11170582310065953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1582066056.43103</v>
      </c>
      <c r="BY485">
        <v>400.18848275862098</v>
      </c>
      <c r="BZ485">
        <v>399.99872413793099</v>
      </c>
      <c r="CA485">
        <v>32.876168965517202</v>
      </c>
      <c r="CB485">
        <v>32.871986206896601</v>
      </c>
      <c r="CC485">
        <v>350.01148275862101</v>
      </c>
      <c r="CD485">
        <v>99.077931034482802</v>
      </c>
      <c r="CE485">
        <v>0.200000862068966</v>
      </c>
      <c r="CF485">
        <v>31.221665517241401</v>
      </c>
      <c r="CG485">
        <v>30.812762068965501</v>
      </c>
      <c r="CH485">
        <v>999.9</v>
      </c>
      <c r="CI485">
        <v>0</v>
      </c>
      <c r="CJ485">
        <v>0</v>
      </c>
      <c r="CK485">
        <v>9992.89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-2.6551724137931001</v>
      </c>
      <c r="CS485">
        <v>0</v>
      </c>
      <c r="CT485">
        <v>7.2586206896551699</v>
      </c>
      <c r="CU485">
        <v>-1.9586206896551701</v>
      </c>
      <c r="CV485">
        <v>38.186999999999998</v>
      </c>
      <c r="CW485">
        <v>43.375</v>
      </c>
      <c r="CX485">
        <v>40.8899655172414</v>
      </c>
      <c r="CY485">
        <v>42</v>
      </c>
      <c r="CZ485">
        <v>39.377137931034497</v>
      </c>
      <c r="DA485">
        <v>0</v>
      </c>
      <c r="DB485">
        <v>0</v>
      </c>
      <c r="DC485">
        <v>0</v>
      </c>
      <c r="DD485">
        <v>1582066067.9000001</v>
      </c>
      <c r="DE485">
        <v>-2.1115384615384598</v>
      </c>
      <c r="DF485">
        <v>-2.18461574694394</v>
      </c>
      <c r="DG485">
        <v>7.8119661699806304</v>
      </c>
      <c r="DH485">
        <v>7.85769230769231</v>
      </c>
      <c r="DI485">
        <v>15</v>
      </c>
      <c r="DJ485">
        <v>100</v>
      </c>
      <c r="DK485">
        <v>100</v>
      </c>
      <c r="DL485">
        <v>2.6880000000000002</v>
      </c>
      <c r="DM485">
        <v>0.52800000000000002</v>
      </c>
      <c r="DN485">
        <v>2</v>
      </c>
      <c r="DO485">
        <v>342.96499999999997</v>
      </c>
      <c r="DP485">
        <v>689.51199999999994</v>
      </c>
      <c r="DQ485">
        <v>30.999700000000001</v>
      </c>
      <c r="DR485">
        <v>30.042999999999999</v>
      </c>
      <c r="DS485">
        <v>30.0001</v>
      </c>
      <c r="DT485">
        <v>29.9907</v>
      </c>
      <c r="DU485">
        <v>30.006900000000002</v>
      </c>
      <c r="DV485">
        <v>21.099799999999998</v>
      </c>
      <c r="DW485">
        <v>9.1581299999999999</v>
      </c>
      <c r="DX485">
        <v>100</v>
      </c>
      <c r="DY485">
        <v>31</v>
      </c>
      <c r="DZ485">
        <v>400</v>
      </c>
      <c r="EA485">
        <v>32.800600000000003</v>
      </c>
      <c r="EB485">
        <v>100.29900000000001</v>
      </c>
      <c r="EC485">
        <v>100.72199999999999</v>
      </c>
    </row>
    <row r="486" spans="1:133" x14ac:dyDescent="0.35">
      <c r="A486">
        <v>470</v>
      </c>
      <c r="B486">
        <v>1582066069.5</v>
      </c>
      <c r="C486">
        <v>2364.5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1582066061.43103</v>
      </c>
      <c r="O486">
        <f t="shared" si="301"/>
        <v>3.9373467458346307E-6</v>
      </c>
      <c r="P486">
        <f t="shared" si="302"/>
        <v>-0.11056234326280384</v>
      </c>
      <c r="Q486">
        <f t="shared" si="303"/>
        <v>400.16551724137901</v>
      </c>
      <c r="R486">
        <f t="shared" si="304"/>
        <v>951.40436251996073</v>
      </c>
      <c r="S486">
        <f t="shared" si="305"/>
        <v>94.45399889022822</v>
      </c>
      <c r="T486">
        <f t="shared" si="306"/>
        <v>39.727832676016149</v>
      </c>
      <c r="U486">
        <f t="shared" si="307"/>
        <v>3.1321072618415444E-4</v>
      </c>
      <c r="V486">
        <f t="shared" si="308"/>
        <v>2.2466425214028143</v>
      </c>
      <c r="W486">
        <f t="shared" si="309"/>
        <v>3.1318646955506737E-4</v>
      </c>
      <c r="X486">
        <f t="shared" si="310"/>
        <v>1.957437226223598E-4</v>
      </c>
      <c r="Y486">
        <f t="shared" si="311"/>
        <v>0</v>
      </c>
      <c r="Z486">
        <f t="shared" si="312"/>
        <v>31.220279705381262</v>
      </c>
      <c r="AA486">
        <f t="shared" si="313"/>
        <v>30.813134482758599</v>
      </c>
      <c r="AB486">
        <f t="shared" si="314"/>
        <v>4.4635337665596468</v>
      </c>
      <c r="AC486">
        <f t="shared" si="315"/>
        <v>71.442575147151103</v>
      </c>
      <c r="AD486">
        <f t="shared" si="316"/>
        <v>3.2639898876390294</v>
      </c>
      <c r="AE486">
        <f t="shared" si="317"/>
        <v>4.5686901415803547</v>
      </c>
      <c r="AF486">
        <f t="shared" si="318"/>
        <v>1.1995438789206174</v>
      </c>
      <c r="AG486">
        <f t="shared" si="319"/>
        <v>-0.17363699149130721</v>
      </c>
      <c r="AH486">
        <f t="shared" si="320"/>
        <v>49.471660195392388</v>
      </c>
      <c r="AI486">
        <f t="shared" si="321"/>
        <v>4.9457146851659353</v>
      </c>
      <c r="AJ486">
        <f t="shared" si="322"/>
        <v>54.24373788906702</v>
      </c>
      <c r="AK486">
        <v>-4.1093420054433699E-2</v>
      </c>
      <c r="AL486">
        <v>4.6130963992419602E-2</v>
      </c>
      <c r="AM486">
        <v>3.44921985940791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51673.053187804231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-0.11056234326280384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1582066061.43103</v>
      </c>
      <c r="BY486">
        <v>400.16551724137901</v>
      </c>
      <c r="BZ486">
        <v>399.97868965517199</v>
      </c>
      <c r="CA486">
        <v>32.877106896551702</v>
      </c>
      <c r="CB486">
        <v>32.870579310344802</v>
      </c>
      <c r="CC486">
        <v>350.01282758620698</v>
      </c>
      <c r="CD486">
        <v>99.078503448275896</v>
      </c>
      <c r="CE486">
        <v>0.199997482758621</v>
      </c>
      <c r="CF486">
        <v>31.221582758620698</v>
      </c>
      <c r="CG486">
        <v>30.813134482758599</v>
      </c>
      <c r="CH486">
        <v>999.9</v>
      </c>
      <c r="CI486">
        <v>0</v>
      </c>
      <c r="CJ486">
        <v>0</v>
      </c>
      <c r="CK486">
        <v>10002.046551724099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-2.9827586206896499</v>
      </c>
      <c r="CS486">
        <v>0</v>
      </c>
      <c r="CT486">
        <v>6.3448275862069003</v>
      </c>
      <c r="CU486">
        <v>-2.11724137931034</v>
      </c>
      <c r="CV486">
        <v>38.186999999999998</v>
      </c>
      <c r="CW486">
        <v>43.375</v>
      </c>
      <c r="CX486">
        <v>40.883551724137902</v>
      </c>
      <c r="CY486">
        <v>42</v>
      </c>
      <c r="CZ486">
        <v>39.377137931034497</v>
      </c>
      <c r="DA486">
        <v>0</v>
      </c>
      <c r="DB486">
        <v>0</v>
      </c>
      <c r="DC486">
        <v>0</v>
      </c>
      <c r="DD486">
        <v>1582066073.3</v>
      </c>
      <c r="DE486">
        <v>-1.9307692307692299</v>
      </c>
      <c r="DF486">
        <v>-11.528205296249601</v>
      </c>
      <c r="DG486">
        <v>-2.69743560215122</v>
      </c>
      <c r="DH486">
        <v>7.1346153846153904</v>
      </c>
      <c r="DI486">
        <v>15</v>
      </c>
      <c r="DJ486">
        <v>100</v>
      </c>
      <c r="DK486">
        <v>100</v>
      </c>
      <c r="DL486">
        <v>2.6880000000000002</v>
      </c>
      <c r="DM486">
        <v>0.52800000000000002</v>
      </c>
      <c r="DN486">
        <v>2</v>
      </c>
      <c r="DO486">
        <v>342.96899999999999</v>
      </c>
      <c r="DP486">
        <v>689.50800000000004</v>
      </c>
      <c r="DQ486">
        <v>30.999700000000001</v>
      </c>
      <c r="DR486">
        <v>30.0412</v>
      </c>
      <c r="DS486">
        <v>30.0001</v>
      </c>
      <c r="DT486">
        <v>29.9893</v>
      </c>
      <c r="DU486">
        <v>30.0047</v>
      </c>
      <c r="DV486">
        <v>21.101299999999998</v>
      </c>
      <c r="DW486">
        <v>9.1581299999999999</v>
      </c>
      <c r="DX486">
        <v>100</v>
      </c>
      <c r="DY486">
        <v>31</v>
      </c>
      <c r="DZ486">
        <v>400</v>
      </c>
      <c r="EA486">
        <v>32.798900000000003</v>
      </c>
      <c r="EB486">
        <v>100.295</v>
      </c>
      <c r="EC486">
        <v>100.721</v>
      </c>
    </row>
    <row r="487" spans="1:133" x14ac:dyDescent="0.35">
      <c r="A487">
        <v>471</v>
      </c>
      <c r="B487">
        <v>1582066074.5</v>
      </c>
      <c r="C487">
        <v>2369.5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1582066066.43103</v>
      </c>
      <c r="O487">
        <f t="shared" si="301"/>
        <v>4.3554843795411205E-6</v>
      </c>
      <c r="P487">
        <f t="shared" si="302"/>
        <v>-0.11483497952584711</v>
      </c>
      <c r="Q487">
        <f t="shared" si="303"/>
        <v>400.17006896551698</v>
      </c>
      <c r="R487">
        <f t="shared" si="304"/>
        <v>917.33966505600847</v>
      </c>
      <c r="S487">
        <f t="shared" si="305"/>
        <v>91.072030177659599</v>
      </c>
      <c r="T487">
        <f t="shared" si="306"/>
        <v>39.728251143264984</v>
      </c>
      <c r="U487">
        <f t="shared" si="307"/>
        <v>3.4642097244324123E-4</v>
      </c>
      <c r="V487">
        <f t="shared" si="308"/>
        <v>2.2463970415872008</v>
      </c>
      <c r="W487">
        <f t="shared" si="309"/>
        <v>3.4639129618460699E-4</v>
      </c>
      <c r="X487">
        <f t="shared" si="310"/>
        <v>2.164972261305242E-4</v>
      </c>
      <c r="Y487">
        <f t="shared" si="311"/>
        <v>0</v>
      </c>
      <c r="Z487">
        <f t="shared" si="312"/>
        <v>31.220737733294257</v>
      </c>
      <c r="AA487">
        <f t="shared" si="313"/>
        <v>30.8140586206897</v>
      </c>
      <c r="AB487">
        <f t="shared" si="314"/>
        <v>4.4637692884360654</v>
      </c>
      <c r="AC487">
        <f t="shared" si="315"/>
        <v>71.441205450874193</v>
      </c>
      <c r="AD487">
        <f t="shared" si="316"/>
        <v>3.2640381503999509</v>
      </c>
      <c r="AE487">
        <f t="shared" si="317"/>
        <v>4.5688452900538374</v>
      </c>
      <c r="AF487">
        <f t="shared" si="318"/>
        <v>1.1997311380361144</v>
      </c>
      <c r="AG487">
        <f t="shared" si="319"/>
        <v>-0.1920768611377634</v>
      </c>
      <c r="AH487">
        <f t="shared" si="320"/>
        <v>49.426581434327204</v>
      </c>
      <c r="AI487">
        <f t="shared" si="321"/>
        <v>4.9417851668666346</v>
      </c>
      <c r="AJ487">
        <f t="shared" si="322"/>
        <v>54.176289740056077</v>
      </c>
      <c r="AK487">
        <v>-4.1086820607245701E-2</v>
      </c>
      <c r="AL487">
        <v>4.6123555534807702E-2</v>
      </c>
      <c r="AM487">
        <v>3.4487812502391999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51664.990874241463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-0.11483497952584711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1582066066.43103</v>
      </c>
      <c r="BY487">
        <v>400.17006896551698</v>
      </c>
      <c r="BZ487">
        <v>399.97620689655201</v>
      </c>
      <c r="CA487">
        <v>32.877620689655203</v>
      </c>
      <c r="CB487">
        <v>32.870399999999997</v>
      </c>
      <c r="CC487">
        <v>350.01806896551699</v>
      </c>
      <c r="CD487">
        <v>99.078413793103493</v>
      </c>
      <c r="CE487">
        <v>0.20000362068965499</v>
      </c>
      <c r="CF487">
        <v>31.222179310344799</v>
      </c>
      <c r="CG487">
        <v>30.8140586206897</v>
      </c>
      <c r="CH487">
        <v>999.9</v>
      </c>
      <c r="CI487">
        <v>0</v>
      </c>
      <c r="CJ487">
        <v>0</v>
      </c>
      <c r="CK487">
        <v>10000.4493103448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-2.83793103448276</v>
      </c>
      <c r="CS487">
        <v>0</v>
      </c>
      <c r="CT487">
        <v>6.6172413793103404</v>
      </c>
      <c r="CU487">
        <v>-2.1586206896551698</v>
      </c>
      <c r="CV487">
        <v>38.186999999999998</v>
      </c>
      <c r="CW487">
        <v>43.375</v>
      </c>
      <c r="CX487">
        <v>40.879275862069001</v>
      </c>
      <c r="CY487">
        <v>42</v>
      </c>
      <c r="CZ487">
        <v>39.377137931034497</v>
      </c>
      <c r="DA487">
        <v>0</v>
      </c>
      <c r="DB487">
        <v>0</v>
      </c>
      <c r="DC487">
        <v>0</v>
      </c>
      <c r="DD487">
        <v>1582066078.0999999</v>
      </c>
      <c r="DE487">
        <v>-1.88846153846154</v>
      </c>
      <c r="DF487">
        <v>3.1760683871334101</v>
      </c>
      <c r="DG487">
        <v>-17.7538463757313</v>
      </c>
      <c r="DH487">
        <v>7.0730769230769202</v>
      </c>
      <c r="DI487">
        <v>15</v>
      </c>
      <c r="DJ487">
        <v>100</v>
      </c>
      <c r="DK487">
        <v>100</v>
      </c>
      <c r="DL487">
        <v>2.6880000000000002</v>
      </c>
      <c r="DM487">
        <v>0.52800000000000002</v>
      </c>
      <c r="DN487">
        <v>2</v>
      </c>
      <c r="DO487">
        <v>343.04</v>
      </c>
      <c r="DP487">
        <v>689.57799999999997</v>
      </c>
      <c r="DQ487">
        <v>30.9998</v>
      </c>
      <c r="DR487">
        <v>30.040400000000002</v>
      </c>
      <c r="DS487">
        <v>30</v>
      </c>
      <c r="DT487">
        <v>29.9893</v>
      </c>
      <c r="DU487">
        <v>30.0047</v>
      </c>
      <c r="DV487">
        <v>21.095300000000002</v>
      </c>
      <c r="DW487">
        <v>9.4454999999999991</v>
      </c>
      <c r="DX487">
        <v>100</v>
      </c>
      <c r="DY487">
        <v>31</v>
      </c>
      <c r="DZ487">
        <v>400</v>
      </c>
      <c r="EA487">
        <v>32.7864</v>
      </c>
      <c r="EB487">
        <v>100.295</v>
      </c>
      <c r="EC487">
        <v>100.72199999999999</v>
      </c>
    </row>
    <row r="488" spans="1:133" x14ac:dyDescent="0.35">
      <c r="A488">
        <v>472</v>
      </c>
      <c r="B488">
        <v>1582066079.5</v>
      </c>
      <c r="C488">
        <v>2374.5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1582066071.43103</v>
      </c>
      <c r="O488">
        <f t="shared" si="301"/>
        <v>8.1804636859334703E-6</v>
      </c>
      <c r="P488">
        <f t="shared" si="302"/>
        <v>-9.5383388242760228E-2</v>
      </c>
      <c r="Q488">
        <f t="shared" si="303"/>
        <v>400.17734482758601</v>
      </c>
      <c r="R488">
        <f t="shared" si="304"/>
        <v>624.3256115148472</v>
      </c>
      <c r="S488">
        <f t="shared" si="305"/>
        <v>61.981814873705595</v>
      </c>
      <c r="T488">
        <f t="shared" si="306"/>
        <v>39.728817216982968</v>
      </c>
      <c r="U488">
        <f t="shared" si="307"/>
        <v>6.5103695222622042E-4</v>
      </c>
      <c r="V488">
        <f t="shared" si="308"/>
        <v>2.2469083405896488</v>
      </c>
      <c r="W488">
        <f t="shared" si="309"/>
        <v>6.5093217233988174E-4</v>
      </c>
      <c r="X488">
        <f t="shared" si="310"/>
        <v>4.0684202012924834E-4</v>
      </c>
      <c r="Y488">
        <f t="shared" si="311"/>
        <v>0</v>
      </c>
      <c r="Z488">
        <f t="shared" si="312"/>
        <v>31.220230925235573</v>
      </c>
      <c r="AA488">
        <f t="shared" si="313"/>
        <v>30.811917241379302</v>
      </c>
      <c r="AB488">
        <f t="shared" si="314"/>
        <v>4.4632235621004428</v>
      </c>
      <c r="AC488">
        <f t="shared" si="315"/>
        <v>71.439959812612059</v>
      </c>
      <c r="AD488">
        <f t="shared" si="316"/>
        <v>3.264122193916684</v>
      </c>
      <c r="AE488">
        <f t="shared" si="317"/>
        <v>4.5690425953185292</v>
      </c>
      <c r="AF488">
        <f t="shared" si="318"/>
        <v>1.1991013681837588</v>
      </c>
      <c r="AG488">
        <f t="shared" si="319"/>
        <v>-0.36075844854966604</v>
      </c>
      <c r="AH488">
        <f t="shared" si="320"/>
        <v>49.789123778238334</v>
      </c>
      <c r="AI488">
        <f t="shared" si="321"/>
        <v>4.976866290925372</v>
      </c>
      <c r="AJ488">
        <f t="shared" si="322"/>
        <v>54.405231620614039</v>
      </c>
      <c r="AK488">
        <v>-4.11005670348603E-2</v>
      </c>
      <c r="AL488">
        <v>4.6138987104058303E-2</v>
      </c>
      <c r="AM488">
        <v>3.44969483122027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51681.432252807244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-9.5383388242760228E-2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1582066071.43103</v>
      </c>
      <c r="BY488">
        <v>400.17734482758601</v>
      </c>
      <c r="BZ488">
        <v>400.01944827586198</v>
      </c>
      <c r="CA488">
        <v>32.878596551724101</v>
      </c>
      <c r="CB488">
        <v>32.865034482758603</v>
      </c>
      <c r="CC488">
        <v>350.013034482759</v>
      </c>
      <c r="CD488">
        <v>99.078048275862102</v>
      </c>
      <c r="CE488">
        <v>0.199978655172414</v>
      </c>
      <c r="CF488">
        <v>31.222937931034501</v>
      </c>
      <c r="CG488">
        <v>30.811917241379302</v>
      </c>
      <c r="CH488">
        <v>999.9</v>
      </c>
      <c r="CI488">
        <v>0</v>
      </c>
      <c r="CJ488">
        <v>0</v>
      </c>
      <c r="CK488">
        <v>10003.832068965499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-1.91724137931034</v>
      </c>
      <c r="CS488">
        <v>0</v>
      </c>
      <c r="CT488">
        <v>5.9310344827586201</v>
      </c>
      <c r="CU488">
        <v>-2.5413793103448299</v>
      </c>
      <c r="CV488">
        <v>38.186999999999998</v>
      </c>
      <c r="CW488">
        <v>43.375</v>
      </c>
      <c r="CX488">
        <v>40.875</v>
      </c>
      <c r="CY488">
        <v>42</v>
      </c>
      <c r="CZ488">
        <v>39.375</v>
      </c>
      <c r="DA488">
        <v>0</v>
      </c>
      <c r="DB488">
        <v>0</v>
      </c>
      <c r="DC488">
        <v>0</v>
      </c>
      <c r="DD488">
        <v>1582066082.9000001</v>
      </c>
      <c r="DE488">
        <v>-1.0038461538461501</v>
      </c>
      <c r="DF488">
        <v>-6.6632475496737298</v>
      </c>
      <c r="DG488">
        <v>30.632478308514901</v>
      </c>
      <c r="DH488">
        <v>6.60769230769231</v>
      </c>
      <c r="DI488">
        <v>15</v>
      </c>
      <c r="DJ488">
        <v>100</v>
      </c>
      <c r="DK488">
        <v>100</v>
      </c>
      <c r="DL488">
        <v>2.6880000000000002</v>
      </c>
      <c r="DM488">
        <v>0.52800000000000002</v>
      </c>
      <c r="DN488">
        <v>2</v>
      </c>
      <c r="DO488">
        <v>343.02699999999999</v>
      </c>
      <c r="DP488">
        <v>689.43299999999999</v>
      </c>
      <c r="DQ488">
        <v>30.9999</v>
      </c>
      <c r="DR488">
        <v>30.040400000000002</v>
      </c>
      <c r="DS488">
        <v>30</v>
      </c>
      <c r="DT488">
        <v>29.986799999999999</v>
      </c>
      <c r="DU488">
        <v>30.002300000000002</v>
      </c>
      <c r="DV488">
        <v>21.097100000000001</v>
      </c>
      <c r="DW488">
        <v>9.4454999999999991</v>
      </c>
      <c r="DX488">
        <v>100</v>
      </c>
      <c r="DY488">
        <v>31</v>
      </c>
      <c r="DZ488">
        <v>400</v>
      </c>
      <c r="EA488">
        <v>32.781799999999997</v>
      </c>
      <c r="EB488">
        <v>100.297</v>
      </c>
      <c r="EC488">
        <v>100.72199999999999</v>
      </c>
    </row>
    <row r="489" spans="1:133" x14ac:dyDescent="0.35">
      <c r="A489">
        <v>473</v>
      </c>
      <c r="B489">
        <v>1582066084.5</v>
      </c>
      <c r="C489">
        <v>2379.5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1582066076.43103</v>
      </c>
      <c r="O489">
        <f t="shared" si="301"/>
        <v>1.5633110364816648E-5</v>
      </c>
      <c r="P489">
        <f t="shared" si="302"/>
        <v>-0.10357717533382355</v>
      </c>
      <c r="Q489">
        <f t="shared" si="303"/>
        <v>400.20400000000001</v>
      </c>
      <c r="R489">
        <f t="shared" si="304"/>
        <v>524.1346601823825</v>
      </c>
      <c r="S489">
        <f t="shared" si="305"/>
        <v>52.034514309357249</v>
      </c>
      <c r="T489">
        <f t="shared" si="306"/>
        <v>39.731050713982093</v>
      </c>
      <c r="U489">
        <f t="shared" si="307"/>
        <v>1.2442754078300794E-3</v>
      </c>
      <c r="V489">
        <f t="shared" si="308"/>
        <v>2.2461876609109668</v>
      </c>
      <c r="W489">
        <f t="shared" si="309"/>
        <v>1.2438926093779215E-3</v>
      </c>
      <c r="X489">
        <f t="shared" si="310"/>
        <v>7.7746726312502611E-4</v>
      </c>
      <c r="Y489">
        <f t="shared" si="311"/>
        <v>0</v>
      </c>
      <c r="Z489">
        <f t="shared" si="312"/>
        <v>31.218787396181103</v>
      </c>
      <c r="AA489">
        <f t="shared" si="313"/>
        <v>30.8120137931035</v>
      </c>
      <c r="AB489">
        <f t="shared" si="314"/>
        <v>4.4632481668675617</v>
      </c>
      <c r="AC489">
        <f t="shared" si="315"/>
        <v>71.43539011115142</v>
      </c>
      <c r="AD489">
        <f t="shared" si="316"/>
        <v>3.2641036875297322</v>
      </c>
      <c r="AE489">
        <f t="shared" si="317"/>
        <v>4.5693089691970332</v>
      </c>
      <c r="AF489">
        <f t="shared" si="318"/>
        <v>1.1991444793378294</v>
      </c>
      <c r="AG489">
        <f t="shared" si="319"/>
        <v>-0.68942016708841425</v>
      </c>
      <c r="AH489">
        <f t="shared" si="320"/>
        <v>49.88548168963014</v>
      </c>
      <c r="AI489">
        <f t="shared" si="321"/>
        <v>4.9881256103090736</v>
      </c>
      <c r="AJ489">
        <f t="shared" si="322"/>
        <v>54.184187132850802</v>
      </c>
      <c r="AK489">
        <v>-4.1081192157552501E-2</v>
      </c>
      <c r="AL489">
        <v>4.6117237106947803E-2</v>
      </c>
      <c r="AM489">
        <v>3.4484071559411702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51657.86905625357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-0.10357717533382355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1582066076.43103</v>
      </c>
      <c r="BY489">
        <v>400.20400000000001</v>
      </c>
      <c r="BZ489">
        <v>400.03717241379297</v>
      </c>
      <c r="CA489">
        <v>32.878751724137899</v>
      </c>
      <c r="CB489">
        <v>32.852834482758603</v>
      </c>
      <c r="CC489">
        <v>350.01672413793102</v>
      </c>
      <c r="CD489">
        <v>99.076968965517295</v>
      </c>
      <c r="CE489">
        <v>0.200026551724138</v>
      </c>
      <c r="CF489">
        <v>31.223962068965498</v>
      </c>
      <c r="CG489">
        <v>30.8120137931035</v>
      </c>
      <c r="CH489">
        <v>999.9</v>
      </c>
      <c r="CI489">
        <v>0</v>
      </c>
      <c r="CJ489">
        <v>0</v>
      </c>
      <c r="CK489">
        <v>9999.2251724137896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-0.89310344827586197</v>
      </c>
      <c r="CS489">
        <v>0</v>
      </c>
      <c r="CT489">
        <v>7.7241379310344804</v>
      </c>
      <c r="CU489">
        <v>-2.14137931034483</v>
      </c>
      <c r="CV489">
        <v>38.186999999999998</v>
      </c>
      <c r="CW489">
        <v>43.375</v>
      </c>
      <c r="CX489">
        <v>40.875</v>
      </c>
      <c r="CY489">
        <v>42</v>
      </c>
      <c r="CZ489">
        <v>39.375</v>
      </c>
      <c r="DA489">
        <v>0</v>
      </c>
      <c r="DB489">
        <v>0</v>
      </c>
      <c r="DC489">
        <v>0</v>
      </c>
      <c r="DD489">
        <v>1582066088.3</v>
      </c>
      <c r="DE489">
        <v>-0.75</v>
      </c>
      <c r="DF489">
        <v>-2.0205127072544999</v>
      </c>
      <c r="DG489">
        <v>23.965811754646801</v>
      </c>
      <c r="DH489">
        <v>7.7538461538461503</v>
      </c>
      <c r="DI489">
        <v>15</v>
      </c>
      <c r="DJ489">
        <v>100</v>
      </c>
      <c r="DK489">
        <v>100</v>
      </c>
      <c r="DL489">
        <v>2.6880000000000002</v>
      </c>
      <c r="DM489">
        <v>0.52800000000000002</v>
      </c>
      <c r="DN489">
        <v>2</v>
      </c>
      <c r="DO489">
        <v>343.03800000000001</v>
      </c>
      <c r="DP489">
        <v>689.47500000000002</v>
      </c>
      <c r="DQ489">
        <v>31.0002</v>
      </c>
      <c r="DR489">
        <v>30.037800000000001</v>
      </c>
      <c r="DS489">
        <v>30</v>
      </c>
      <c r="DT489">
        <v>29.986699999999999</v>
      </c>
      <c r="DU489">
        <v>30.001999999999999</v>
      </c>
      <c r="DV489">
        <v>21.097000000000001</v>
      </c>
      <c r="DW489">
        <v>9.4454999999999991</v>
      </c>
      <c r="DX489">
        <v>100</v>
      </c>
      <c r="DY489">
        <v>31</v>
      </c>
      <c r="DZ489">
        <v>400</v>
      </c>
      <c r="EA489">
        <v>32.7834</v>
      </c>
      <c r="EB489">
        <v>100.29600000000001</v>
      </c>
      <c r="EC489">
        <v>100.72199999999999</v>
      </c>
    </row>
    <row r="490" spans="1:133" x14ac:dyDescent="0.35">
      <c r="A490">
        <v>474</v>
      </c>
      <c r="B490">
        <v>1582066089.5</v>
      </c>
      <c r="C490">
        <v>2384.5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1582066081.43103</v>
      </c>
      <c r="O490">
        <f t="shared" si="301"/>
        <v>2.2078587132958369E-5</v>
      </c>
      <c r="P490">
        <f t="shared" si="302"/>
        <v>-0.10601461809045651</v>
      </c>
      <c r="Q490">
        <f t="shared" si="303"/>
        <v>400.20975862069002</v>
      </c>
      <c r="R490">
        <f t="shared" si="304"/>
        <v>487.83440282223512</v>
      </c>
      <c r="S490">
        <f t="shared" si="305"/>
        <v>48.43024176544548</v>
      </c>
      <c r="T490">
        <f t="shared" si="306"/>
        <v>39.731218738899422</v>
      </c>
      <c r="U490">
        <f t="shared" si="307"/>
        <v>1.7574424772762193E-3</v>
      </c>
      <c r="V490">
        <f t="shared" si="308"/>
        <v>2.2462315813462386</v>
      </c>
      <c r="W490">
        <f t="shared" si="309"/>
        <v>1.756678937999125E-3</v>
      </c>
      <c r="X490">
        <f t="shared" si="310"/>
        <v>1.097992907919777E-3</v>
      </c>
      <c r="Y490">
        <f t="shared" si="311"/>
        <v>0</v>
      </c>
      <c r="Z490">
        <f t="shared" si="312"/>
        <v>31.216657474858224</v>
      </c>
      <c r="AA490">
        <f t="shared" si="313"/>
        <v>30.811</v>
      </c>
      <c r="AB490">
        <f t="shared" si="314"/>
        <v>4.4629898227060316</v>
      </c>
      <c r="AC490">
        <f t="shared" si="315"/>
        <v>71.428933937600647</v>
      </c>
      <c r="AD490">
        <f t="shared" si="316"/>
        <v>3.2638093256620042</v>
      </c>
      <c r="AE490">
        <f t="shared" si="317"/>
        <v>4.5693098661016336</v>
      </c>
      <c r="AF490">
        <f t="shared" si="318"/>
        <v>1.1991804970440274</v>
      </c>
      <c r="AG490">
        <f t="shared" si="319"/>
        <v>-0.97366569256346402</v>
      </c>
      <c r="AH490">
        <f t="shared" si="320"/>
        <v>50.009643864627861</v>
      </c>
      <c r="AI490">
        <f t="shared" si="321"/>
        <v>5.0004180851974409</v>
      </c>
      <c r="AJ490">
        <f t="shared" si="322"/>
        <v>54.036396257261842</v>
      </c>
      <c r="AK490">
        <v>-4.1082372762042102E-2</v>
      </c>
      <c r="AL490">
        <v>4.6118562438913997E-2</v>
      </c>
      <c r="AM490">
        <v>3.4484856261462702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51659.271362844571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-0.10601461809045651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1582066081.43103</v>
      </c>
      <c r="BY490">
        <v>400.20975862069002</v>
      </c>
      <c r="BZ490">
        <v>400.043172413793</v>
      </c>
      <c r="CA490">
        <v>32.876120689655203</v>
      </c>
      <c r="CB490">
        <v>32.839517241379298</v>
      </c>
      <c r="CC490">
        <v>350.01175862068999</v>
      </c>
      <c r="CD490">
        <v>99.075982758620697</v>
      </c>
      <c r="CE490">
        <v>0.20000410344827599</v>
      </c>
      <c r="CF490">
        <v>31.2239655172414</v>
      </c>
      <c r="CG490">
        <v>30.811</v>
      </c>
      <c r="CH490">
        <v>999.9</v>
      </c>
      <c r="CI490">
        <v>0</v>
      </c>
      <c r="CJ490">
        <v>0</v>
      </c>
      <c r="CK490">
        <v>9999.6120689655199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0.45517241379310303</v>
      </c>
      <c r="CS490">
        <v>0</v>
      </c>
      <c r="CT490">
        <v>6.41724137931035</v>
      </c>
      <c r="CU490">
        <v>-2.1034482758620698</v>
      </c>
      <c r="CV490">
        <v>38.186999999999998</v>
      </c>
      <c r="CW490">
        <v>43.375</v>
      </c>
      <c r="CX490">
        <v>40.875</v>
      </c>
      <c r="CY490">
        <v>42</v>
      </c>
      <c r="CZ490">
        <v>39.375</v>
      </c>
      <c r="DA490">
        <v>0</v>
      </c>
      <c r="DB490">
        <v>0</v>
      </c>
      <c r="DC490">
        <v>0</v>
      </c>
      <c r="DD490">
        <v>1582066093.0999999</v>
      </c>
      <c r="DE490">
        <v>-0.30769230769230799</v>
      </c>
      <c r="DF490">
        <v>-1.72307673672471</v>
      </c>
      <c r="DG490">
        <v>-22.813675349517901</v>
      </c>
      <c r="DH490">
        <v>7.4961538461538497</v>
      </c>
      <c r="DI490">
        <v>15</v>
      </c>
      <c r="DJ490">
        <v>100</v>
      </c>
      <c r="DK490">
        <v>100</v>
      </c>
      <c r="DL490">
        <v>2.6880000000000002</v>
      </c>
      <c r="DM490">
        <v>0.52800000000000002</v>
      </c>
      <c r="DN490">
        <v>2</v>
      </c>
      <c r="DO490">
        <v>343.07299999999998</v>
      </c>
      <c r="DP490">
        <v>689.28899999999999</v>
      </c>
      <c r="DQ490">
        <v>31.000399999999999</v>
      </c>
      <c r="DR490">
        <v>30.037800000000001</v>
      </c>
      <c r="DS490">
        <v>30</v>
      </c>
      <c r="DT490">
        <v>29.986699999999999</v>
      </c>
      <c r="DU490">
        <v>30.001999999999999</v>
      </c>
      <c r="DV490">
        <v>21.091699999999999</v>
      </c>
      <c r="DW490">
        <v>9.4454999999999991</v>
      </c>
      <c r="DX490">
        <v>100</v>
      </c>
      <c r="DY490">
        <v>31</v>
      </c>
      <c r="DZ490">
        <v>400</v>
      </c>
      <c r="EA490">
        <v>32.789700000000003</v>
      </c>
      <c r="EB490">
        <v>100.29900000000001</v>
      </c>
      <c r="EC490">
        <v>100.72199999999999</v>
      </c>
    </row>
    <row r="491" spans="1:133" x14ac:dyDescent="0.35">
      <c r="A491">
        <v>475</v>
      </c>
      <c r="B491">
        <v>1582066094.5</v>
      </c>
      <c r="C491">
        <v>2389.5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1582066086.43103</v>
      </c>
      <c r="O491">
        <f t="shared" si="301"/>
        <v>2.4961331283728203E-5</v>
      </c>
      <c r="P491">
        <f t="shared" si="302"/>
        <v>-0.11350512626957145</v>
      </c>
      <c r="Q491">
        <f t="shared" si="303"/>
        <v>400.21051724137902</v>
      </c>
      <c r="R491">
        <f t="shared" si="304"/>
        <v>482.78919601473524</v>
      </c>
      <c r="S491">
        <f t="shared" si="305"/>
        <v>47.929037726244069</v>
      </c>
      <c r="T491">
        <f t="shared" si="306"/>
        <v>39.731015394794092</v>
      </c>
      <c r="U491">
        <f t="shared" si="307"/>
        <v>1.9865239891996714E-3</v>
      </c>
      <c r="V491">
        <f t="shared" si="308"/>
        <v>2.2455259108688135</v>
      </c>
      <c r="W491">
        <f t="shared" si="309"/>
        <v>1.985548176203548E-3</v>
      </c>
      <c r="X491">
        <f t="shared" si="310"/>
        <v>1.241055241000372E-3</v>
      </c>
      <c r="Y491">
        <f t="shared" si="311"/>
        <v>0</v>
      </c>
      <c r="Z491">
        <f t="shared" si="312"/>
        <v>31.214828502416342</v>
      </c>
      <c r="AA491">
        <f t="shared" si="313"/>
        <v>30.809893103448299</v>
      </c>
      <c r="AB491">
        <f t="shared" si="314"/>
        <v>4.4627077679361093</v>
      </c>
      <c r="AC491">
        <f t="shared" si="315"/>
        <v>71.419827799243379</v>
      </c>
      <c r="AD491">
        <f t="shared" si="316"/>
        <v>3.2632311778426213</v>
      </c>
      <c r="AE491">
        <f t="shared" si="317"/>
        <v>4.5690829541277491</v>
      </c>
      <c r="AF491">
        <f t="shared" si="318"/>
        <v>1.1994765900934881</v>
      </c>
      <c r="AG491">
        <f t="shared" si="319"/>
        <v>-1.1007947096124138</v>
      </c>
      <c r="AH491">
        <f t="shared" si="320"/>
        <v>50.022319629072996</v>
      </c>
      <c r="AI491">
        <f t="shared" si="321"/>
        <v>5.0032084760662254</v>
      </c>
      <c r="AJ491">
        <f t="shared" si="322"/>
        <v>53.924733395526808</v>
      </c>
      <c r="AK491">
        <v>-4.1063406480900802E-2</v>
      </c>
      <c r="AL491">
        <v>4.6097271126795403E-2</v>
      </c>
      <c r="AM491">
        <v>3.4472249174204701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51636.528622663558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-0.11350512626957145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1582066086.43103</v>
      </c>
      <c r="BY491">
        <v>400.21051724137902</v>
      </c>
      <c r="BZ491">
        <v>400.03306896551697</v>
      </c>
      <c r="CA491">
        <v>32.870527586206897</v>
      </c>
      <c r="CB491">
        <v>32.829144827586198</v>
      </c>
      <c r="CC491">
        <v>350.01299999999998</v>
      </c>
      <c r="CD491">
        <v>99.075296551724193</v>
      </c>
      <c r="CE491">
        <v>0.19999403448275899</v>
      </c>
      <c r="CF491">
        <v>31.223093103448299</v>
      </c>
      <c r="CG491">
        <v>30.809893103448299</v>
      </c>
      <c r="CH491">
        <v>999.9</v>
      </c>
      <c r="CI491">
        <v>0</v>
      </c>
      <c r="CJ491">
        <v>0</v>
      </c>
      <c r="CK491">
        <v>9995.0648275862095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-2.3758620689655201</v>
      </c>
      <c r="CS491">
        <v>0</v>
      </c>
      <c r="CT491">
        <v>7.4137931034482802</v>
      </c>
      <c r="CU491">
        <v>-2.0137931034482799</v>
      </c>
      <c r="CV491">
        <v>38.186999999999998</v>
      </c>
      <c r="CW491">
        <v>43.375</v>
      </c>
      <c r="CX491">
        <v>40.875</v>
      </c>
      <c r="CY491">
        <v>42</v>
      </c>
      <c r="CZ491">
        <v>39.375</v>
      </c>
      <c r="DA491">
        <v>0</v>
      </c>
      <c r="DB491">
        <v>0</v>
      </c>
      <c r="DC491">
        <v>0</v>
      </c>
      <c r="DD491">
        <v>1582066097.9000001</v>
      </c>
      <c r="DE491">
        <v>-1.9769230769230799</v>
      </c>
      <c r="DF491">
        <v>-14.858119664892801</v>
      </c>
      <c r="DG491">
        <v>-27.565812054018402</v>
      </c>
      <c r="DH491">
        <v>7.1192307692307697</v>
      </c>
      <c r="DI491">
        <v>15</v>
      </c>
      <c r="DJ491">
        <v>100</v>
      </c>
      <c r="DK491">
        <v>100</v>
      </c>
      <c r="DL491">
        <v>2.6880000000000002</v>
      </c>
      <c r="DM491">
        <v>0.52800000000000002</v>
      </c>
      <c r="DN491">
        <v>2</v>
      </c>
      <c r="DO491">
        <v>343.084</v>
      </c>
      <c r="DP491">
        <v>689.37800000000004</v>
      </c>
      <c r="DQ491">
        <v>31.000399999999999</v>
      </c>
      <c r="DR491">
        <v>30.036000000000001</v>
      </c>
      <c r="DS491">
        <v>30</v>
      </c>
      <c r="DT491">
        <v>29.984100000000002</v>
      </c>
      <c r="DU491">
        <v>29.999700000000001</v>
      </c>
      <c r="DV491">
        <v>21.090499999999999</v>
      </c>
      <c r="DW491">
        <v>9.4454999999999991</v>
      </c>
      <c r="DX491">
        <v>100</v>
      </c>
      <c r="DY491">
        <v>31</v>
      </c>
      <c r="DZ491">
        <v>400</v>
      </c>
      <c r="EA491">
        <v>32.786900000000003</v>
      </c>
      <c r="EB491">
        <v>100.297</v>
      </c>
      <c r="EC491">
        <v>100.723</v>
      </c>
    </row>
    <row r="492" spans="1:133" x14ac:dyDescent="0.35">
      <c r="A492">
        <v>476</v>
      </c>
      <c r="B492">
        <v>1582066099.5</v>
      </c>
      <c r="C492">
        <v>2394.5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1582066091.43103</v>
      </c>
      <c r="O492">
        <f t="shared" si="301"/>
        <v>2.2049245224629758E-5</v>
      </c>
      <c r="P492">
        <f t="shared" si="302"/>
        <v>-0.11372723459368972</v>
      </c>
      <c r="Q492">
        <f t="shared" si="303"/>
        <v>400.195379310345</v>
      </c>
      <c r="R492">
        <f t="shared" si="304"/>
        <v>494.87724037968496</v>
      </c>
      <c r="S492">
        <f t="shared" si="305"/>
        <v>49.128860974361594</v>
      </c>
      <c r="T492">
        <f t="shared" si="306"/>
        <v>39.729333960954065</v>
      </c>
      <c r="U492">
        <f t="shared" si="307"/>
        <v>1.7557411685325227E-3</v>
      </c>
      <c r="V492">
        <f t="shared" si="308"/>
        <v>2.2454668088906011</v>
      </c>
      <c r="W492">
        <f t="shared" si="309"/>
        <v>1.7549788470712837E-3</v>
      </c>
      <c r="X492">
        <f t="shared" si="310"/>
        <v>1.0969302417379605E-3</v>
      </c>
      <c r="Y492">
        <f t="shared" si="311"/>
        <v>0</v>
      </c>
      <c r="Z492">
        <f t="shared" si="312"/>
        <v>31.214126980127972</v>
      </c>
      <c r="AA492">
        <f t="shared" si="313"/>
        <v>30.804358620689701</v>
      </c>
      <c r="AB492">
        <f t="shared" si="314"/>
        <v>4.4612977269949541</v>
      </c>
      <c r="AC492">
        <f t="shared" si="315"/>
        <v>71.411614510182432</v>
      </c>
      <c r="AD492">
        <f t="shared" si="316"/>
        <v>3.2625465733507788</v>
      </c>
      <c r="AE492">
        <f t="shared" si="317"/>
        <v>4.5686497857930091</v>
      </c>
      <c r="AF492">
        <f t="shared" si="318"/>
        <v>1.1987511536441753</v>
      </c>
      <c r="AG492">
        <f t="shared" si="319"/>
        <v>-0.97237171440617232</v>
      </c>
      <c r="AH492">
        <f t="shared" si="320"/>
        <v>50.489370753029625</v>
      </c>
      <c r="AI492">
        <f t="shared" si="321"/>
        <v>5.0498762688142369</v>
      </c>
      <c r="AJ492">
        <f t="shared" si="322"/>
        <v>54.566875307437691</v>
      </c>
      <c r="AK492">
        <v>-4.1061818242318499E-2</v>
      </c>
      <c r="AL492">
        <v>4.6095488189849501E-2</v>
      </c>
      <c r="AM492">
        <v>3.4471193364749699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51634.886352317611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-0.11372723459368972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1582066091.43103</v>
      </c>
      <c r="BY492">
        <v>400.195379310345</v>
      </c>
      <c r="BZ492">
        <v>400.01555172413799</v>
      </c>
      <c r="CA492">
        <v>32.863779310344803</v>
      </c>
      <c r="CB492">
        <v>32.827224137930997</v>
      </c>
      <c r="CC492">
        <v>350.01268965517198</v>
      </c>
      <c r="CD492">
        <v>99.074865517241406</v>
      </c>
      <c r="CE492">
        <v>0.19997875862069001</v>
      </c>
      <c r="CF492">
        <v>31.2214275862069</v>
      </c>
      <c r="CG492">
        <v>30.804358620689701</v>
      </c>
      <c r="CH492">
        <v>999.9</v>
      </c>
      <c r="CI492">
        <v>0</v>
      </c>
      <c r="CJ492">
        <v>0</v>
      </c>
      <c r="CK492">
        <v>9994.7217241379294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-2.11379310344828</v>
      </c>
      <c r="CS492">
        <v>0</v>
      </c>
      <c r="CT492">
        <v>5.5586206896551698</v>
      </c>
      <c r="CU492">
        <v>-2.2862068965517199</v>
      </c>
      <c r="CV492">
        <v>38.186999999999998</v>
      </c>
      <c r="CW492">
        <v>43.375</v>
      </c>
      <c r="CX492">
        <v>40.875</v>
      </c>
      <c r="CY492">
        <v>42</v>
      </c>
      <c r="CZ492">
        <v>39.375</v>
      </c>
      <c r="DA492">
        <v>0</v>
      </c>
      <c r="DB492">
        <v>0</v>
      </c>
      <c r="DC492">
        <v>0</v>
      </c>
      <c r="DD492">
        <v>1582066103.3</v>
      </c>
      <c r="DE492">
        <v>-2.0192307692307701</v>
      </c>
      <c r="DF492">
        <v>-8.9538461123250102</v>
      </c>
      <c r="DG492">
        <v>-9.8564104365038503</v>
      </c>
      <c r="DH492">
        <v>5.4192307692307704</v>
      </c>
      <c r="DI492">
        <v>15</v>
      </c>
      <c r="DJ492">
        <v>100</v>
      </c>
      <c r="DK492">
        <v>100</v>
      </c>
      <c r="DL492">
        <v>2.6880000000000002</v>
      </c>
      <c r="DM492">
        <v>0.52800000000000002</v>
      </c>
      <c r="DN492">
        <v>2</v>
      </c>
      <c r="DO492">
        <v>342.95299999999997</v>
      </c>
      <c r="DP492">
        <v>689.39700000000005</v>
      </c>
      <c r="DQ492">
        <v>31.000399999999999</v>
      </c>
      <c r="DR492">
        <v>30.0352</v>
      </c>
      <c r="DS492">
        <v>30.0001</v>
      </c>
      <c r="DT492">
        <v>29.984100000000002</v>
      </c>
      <c r="DU492">
        <v>29.999500000000001</v>
      </c>
      <c r="DV492">
        <v>21.0943</v>
      </c>
      <c r="DW492">
        <v>9.4454999999999991</v>
      </c>
      <c r="DX492">
        <v>100</v>
      </c>
      <c r="DY492">
        <v>31</v>
      </c>
      <c r="DZ492">
        <v>400</v>
      </c>
      <c r="EA492">
        <v>32.789200000000001</v>
      </c>
      <c r="EB492">
        <v>100.29900000000001</v>
      </c>
      <c r="EC492">
        <v>100.72199999999999</v>
      </c>
    </row>
    <row r="493" spans="1:133" x14ac:dyDescent="0.35">
      <c r="A493">
        <v>477</v>
      </c>
      <c r="B493">
        <v>1582066104.5</v>
      </c>
      <c r="C493">
        <v>2399.5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1582066096.43103</v>
      </c>
      <c r="O493">
        <f t="shared" si="301"/>
        <v>1.8288426234939503E-5</v>
      </c>
      <c r="P493">
        <f t="shared" si="302"/>
        <v>-0.10954544532107212</v>
      </c>
      <c r="Q493">
        <f t="shared" si="303"/>
        <v>400.17979310344799</v>
      </c>
      <c r="R493">
        <f t="shared" si="304"/>
        <v>511.40649330606487</v>
      </c>
      <c r="S493">
        <f t="shared" si="305"/>
        <v>50.770233480983528</v>
      </c>
      <c r="T493">
        <f t="shared" si="306"/>
        <v>39.728125857163008</v>
      </c>
      <c r="U493">
        <f t="shared" si="307"/>
        <v>1.4563544407702577E-3</v>
      </c>
      <c r="V493">
        <f t="shared" si="308"/>
        <v>2.2450449247088589</v>
      </c>
      <c r="W493">
        <f t="shared" si="309"/>
        <v>1.4558297932451187E-3</v>
      </c>
      <c r="X493">
        <f t="shared" si="310"/>
        <v>9.099407413760488E-4</v>
      </c>
      <c r="Y493">
        <f t="shared" si="311"/>
        <v>0</v>
      </c>
      <c r="Z493">
        <f t="shared" si="312"/>
        <v>31.213360814514047</v>
      </c>
      <c r="AA493">
        <f t="shared" si="313"/>
        <v>30.8012137931034</v>
      </c>
      <c r="AB493">
        <f t="shared" si="314"/>
        <v>4.4604966804004578</v>
      </c>
      <c r="AC493">
        <f t="shared" si="315"/>
        <v>71.405206999513311</v>
      </c>
      <c r="AD493">
        <f t="shared" si="316"/>
        <v>3.2618805276496952</v>
      </c>
      <c r="AE493">
        <f t="shared" si="317"/>
        <v>4.5681269822128341</v>
      </c>
      <c r="AF493">
        <f t="shared" si="318"/>
        <v>1.1986161527507626</v>
      </c>
      <c r="AG493">
        <f t="shared" si="319"/>
        <v>-0.80651959696083209</v>
      </c>
      <c r="AH493">
        <f t="shared" si="320"/>
        <v>50.617196642011685</v>
      </c>
      <c r="AI493">
        <f t="shared" si="321"/>
        <v>5.0634838182430633</v>
      </c>
      <c r="AJ493">
        <f t="shared" si="322"/>
        <v>54.874160863293916</v>
      </c>
      <c r="AK493">
        <v>-4.1050482103624497E-2</v>
      </c>
      <c r="AL493">
        <v>4.6082762381065102E-2</v>
      </c>
      <c r="AM493">
        <v>3.44636570615295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51621.570273255536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-0.10954544532107212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1582066096.43103</v>
      </c>
      <c r="BY493">
        <v>400.17979310344799</v>
      </c>
      <c r="BZ493">
        <v>400.00455172413803</v>
      </c>
      <c r="CA493">
        <v>32.856789655172399</v>
      </c>
      <c r="CB493">
        <v>32.826468965517201</v>
      </c>
      <c r="CC493">
        <v>350.00906896551697</v>
      </c>
      <c r="CD493">
        <v>99.075696551724107</v>
      </c>
      <c r="CE493">
        <v>0.199995379310345</v>
      </c>
      <c r="CF493">
        <v>31.219417241379301</v>
      </c>
      <c r="CG493">
        <v>30.8012137931034</v>
      </c>
      <c r="CH493">
        <v>999.9</v>
      </c>
      <c r="CI493">
        <v>0</v>
      </c>
      <c r="CJ493">
        <v>0</v>
      </c>
      <c r="CK493">
        <v>9991.8786206896493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-1.78275862068966</v>
      </c>
      <c r="CS493">
        <v>0</v>
      </c>
      <c r="CT493">
        <v>5.7862068965517199</v>
      </c>
      <c r="CU493">
        <v>-2.4931034482758601</v>
      </c>
      <c r="CV493">
        <v>38.186999999999998</v>
      </c>
      <c r="CW493">
        <v>43.375</v>
      </c>
      <c r="CX493">
        <v>40.875</v>
      </c>
      <c r="CY493">
        <v>42</v>
      </c>
      <c r="CZ493">
        <v>39.375</v>
      </c>
      <c r="DA493">
        <v>0</v>
      </c>
      <c r="DB493">
        <v>0</v>
      </c>
      <c r="DC493">
        <v>0</v>
      </c>
      <c r="DD493">
        <v>1582066108.0999999</v>
      </c>
      <c r="DE493">
        <v>-1.9769230769230799</v>
      </c>
      <c r="DF493">
        <v>19.8837607611861</v>
      </c>
      <c r="DG493">
        <v>-4.4068379589390503</v>
      </c>
      <c r="DH493">
        <v>5.5038461538461503</v>
      </c>
      <c r="DI493">
        <v>15</v>
      </c>
      <c r="DJ493">
        <v>100</v>
      </c>
      <c r="DK493">
        <v>100</v>
      </c>
      <c r="DL493">
        <v>2.6880000000000002</v>
      </c>
      <c r="DM493">
        <v>0.52800000000000002</v>
      </c>
      <c r="DN493">
        <v>2</v>
      </c>
      <c r="DO493">
        <v>343.09800000000001</v>
      </c>
      <c r="DP493">
        <v>689.26099999999997</v>
      </c>
      <c r="DQ493">
        <v>31.000299999999999</v>
      </c>
      <c r="DR493">
        <v>30.034700000000001</v>
      </c>
      <c r="DS493">
        <v>30.0001</v>
      </c>
      <c r="DT493">
        <v>29.982199999999999</v>
      </c>
      <c r="DU493">
        <v>29.997800000000002</v>
      </c>
      <c r="DV493">
        <v>21.096</v>
      </c>
      <c r="DW493">
        <v>9.4454999999999991</v>
      </c>
      <c r="DX493">
        <v>100</v>
      </c>
      <c r="DY493">
        <v>31</v>
      </c>
      <c r="DZ493">
        <v>400</v>
      </c>
      <c r="EA493">
        <v>32.789200000000001</v>
      </c>
      <c r="EB493">
        <v>100.301</v>
      </c>
      <c r="EC493">
        <v>100.72199999999999</v>
      </c>
    </row>
    <row r="494" spans="1:133" x14ac:dyDescent="0.35">
      <c r="A494">
        <v>478</v>
      </c>
      <c r="B494">
        <v>1582066109.5</v>
      </c>
      <c r="C494">
        <v>2404.5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1582066101.43103</v>
      </c>
      <c r="O494">
        <f t="shared" si="301"/>
        <v>1.6050271350968676E-5</v>
      </c>
      <c r="P494">
        <f t="shared" si="302"/>
        <v>-0.11560877436692266</v>
      </c>
      <c r="Q494">
        <f t="shared" si="303"/>
        <v>400.16506896551698</v>
      </c>
      <c r="R494">
        <f t="shared" si="304"/>
        <v>535.44381251377797</v>
      </c>
      <c r="S494">
        <f t="shared" si="305"/>
        <v>53.157327530599943</v>
      </c>
      <c r="T494">
        <f t="shared" si="306"/>
        <v>39.727241477382357</v>
      </c>
      <c r="U494">
        <f t="shared" si="307"/>
        <v>1.2788959970535033E-3</v>
      </c>
      <c r="V494">
        <f t="shared" si="308"/>
        <v>2.2470682216950992</v>
      </c>
      <c r="W494">
        <f t="shared" si="309"/>
        <v>1.2784917625162859E-3</v>
      </c>
      <c r="X494">
        <f t="shared" si="310"/>
        <v>7.99093658903611E-4</v>
      </c>
      <c r="Y494">
        <f t="shared" si="311"/>
        <v>0</v>
      </c>
      <c r="Z494">
        <f t="shared" si="312"/>
        <v>31.211609792373437</v>
      </c>
      <c r="AA494">
        <f t="shared" si="313"/>
        <v>30.796282758620698</v>
      </c>
      <c r="AB494">
        <f t="shared" si="314"/>
        <v>4.4592409056461442</v>
      </c>
      <c r="AC494">
        <f t="shared" si="315"/>
        <v>71.404214225912852</v>
      </c>
      <c r="AD494">
        <f t="shared" si="316"/>
        <v>3.2613716400426136</v>
      </c>
      <c r="AE494">
        <f t="shared" si="317"/>
        <v>4.5674778098167907</v>
      </c>
      <c r="AF494">
        <f t="shared" si="318"/>
        <v>1.1978692656035306</v>
      </c>
      <c r="AG494">
        <f t="shared" si="319"/>
        <v>-0.70781696657771864</v>
      </c>
      <c r="AH494">
        <f t="shared" si="320"/>
        <v>50.957737106794326</v>
      </c>
      <c r="AI494">
        <f t="shared" si="321"/>
        <v>5.0927731998855261</v>
      </c>
      <c r="AJ494">
        <f t="shared" si="322"/>
        <v>55.34269334010213</v>
      </c>
      <c r="AK494">
        <v>-4.1104866064753803E-2</v>
      </c>
      <c r="AL494">
        <v>4.6143813141729398E-2</v>
      </c>
      <c r="AM494">
        <v>3.4499805211758598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51687.620020795635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-0.11560877436692266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1582066101.43103</v>
      </c>
      <c r="BY494">
        <v>400.16506896551698</v>
      </c>
      <c r="BZ494">
        <v>399.97789655172397</v>
      </c>
      <c r="CA494">
        <v>32.8511862068966</v>
      </c>
      <c r="CB494">
        <v>32.824575862068997</v>
      </c>
      <c r="CC494">
        <v>350.00675862068999</v>
      </c>
      <c r="CD494">
        <v>99.077168965517203</v>
      </c>
      <c r="CE494">
        <v>0.199965793103448</v>
      </c>
      <c r="CF494">
        <v>31.216920689655201</v>
      </c>
      <c r="CG494">
        <v>30.796282758620698</v>
      </c>
      <c r="CH494">
        <v>999.9</v>
      </c>
      <c r="CI494">
        <v>0</v>
      </c>
      <c r="CJ494">
        <v>0</v>
      </c>
      <c r="CK494">
        <v>10004.9672413793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-0.86551724137930997</v>
      </c>
      <c r="CS494">
        <v>0</v>
      </c>
      <c r="CT494">
        <v>6.2</v>
      </c>
      <c r="CU494">
        <v>-2.6482758620689699</v>
      </c>
      <c r="CV494">
        <v>38.186999999999998</v>
      </c>
      <c r="CW494">
        <v>43.375</v>
      </c>
      <c r="CX494">
        <v>40.875</v>
      </c>
      <c r="CY494">
        <v>42</v>
      </c>
      <c r="CZ494">
        <v>39.375</v>
      </c>
      <c r="DA494">
        <v>0</v>
      </c>
      <c r="DB494">
        <v>0</v>
      </c>
      <c r="DC494">
        <v>0</v>
      </c>
      <c r="DD494">
        <v>1582066112.9000001</v>
      </c>
      <c r="DE494">
        <v>-0.79230769230769205</v>
      </c>
      <c r="DF494">
        <v>-13.846153604949199</v>
      </c>
      <c r="DG494">
        <v>31.128204633471601</v>
      </c>
      <c r="DH494">
        <v>5.7192307692307702</v>
      </c>
      <c r="DI494">
        <v>15</v>
      </c>
      <c r="DJ494">
        <v>100</v>
      </c>
      <c r="DK494">
        <v>100</v>
      </c>
      <c r="DL494">
        <v>2.6880000000000002</v>
      </c>
      <c r="DM494">
        <v>0.52800000000000002</v>
      </c>
      <c r="DN494">
        <v>2</v>
      </c>
      <c r="DO494">
        <v>343.10500000000002</v>
      </c>
      <c r="DP494">
        <v>689.27200000000005</v>
      </c>
      <c r="DQ494">
        <v>31</v>
      </c>
      <c r="DR494">
        <v>30.032599999999999</v>
      </c>
      <c r="DS494">
        <v>30</v>
      </c>
      <c r="DT494">
        <v>29.9815</v>
      </c>
      <c r="DU494">
        <v>29.9969</v>
      </c>
      <c r="DV494">
        <v>21.094100000000001</v>
      </c>
      <c r="DW494">
        <v>9.4454999999999991</v>
      </c>
      <c r="DX494">
        <v>100</v>
      </c>
      <c r="DY494">
        <v>31</v>
      </c>
      <c r="DZ494">
        <v>400</v>
      </c>
      <c r="EA494">
        <v>32.789200000000001</v>
      </c>
      <c r="EB494">
        <v>100.30200000000001</v>
      </c>
      <c r="EC494">
        <v>100.72199999999999</v>
      </c>
    </row>
    <row r="495" spans="1:133" x14ac:dyDescent="0.35">
      <c r="A495">
        <v>479</v>
      </c>
      <c r="B495">
        <v>1582066114.5</v>
      </c>
      <c r="C495">
        <v>2409.5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1582066106.43103</v>
      </c>
      <c r="O495">
        <f t="shared" si="301"/>
        <v>1.5520154858091821E-5</v>
      </c>
      <c r="P495">
        <f t="shared" si="302"/>
        <v>-0.10119727301033445</v>
      </c>
      <c r="Q495">
        <f t="shared" si="303"/>
        <v>400.17034482758601</v>
      </c>
      <c r="R495">
        <f t="shared" si="304"/>
        <v>521.90861741582</v>
      </c>
      <c r="S495">
        <f t="shared" si="305"/>
        <v>51.814515507201079</v>
      </c>
      <c r="T495">
        <f t="shared" si="306"/>
        <v>39.728473233985838</v>
      </c>
      <c r="U495">
        <f t="shared" si="307"/>
        <v>1.2363109404479628E-3</v>
      </c>
      <c r="V495">
        <f t="shared" si="308"/>
        <v>2.2477275042735756</v>
      </c>
      <c r="W495">
        <f t="shared" si="309"/>
        <v>1.2359332848194782E-3</v>
      </c>
      <c r="X495">
        <f t="shared" si="310"/>
        <v>7.7249222342522716E-4</v>
      </c>
      <c r="Y495">
        <f t="shared" si="311"/>
        <v>0</v>
      </c>
      <c r="Z495">
        <f t="shared" si="312"/>
        <v>31.209407251280314</v>
      </c>
      <c r="AA495">
        <f t="shared" si="313"/>
        <v>30.796048275862098</v>
      </c>
      <c r="AB495">
        <f t="shared" si="314"/>
        <v>4.4591811981545488</v>
      </c>
      <c r="AC495">
        <f t="shared" si="315"/>
        <v>71.404986715500428</v>
      </c>
      <c r="AD495">
        <f t="shared" si="316"/>
        <v>3.2609652037854566</v>
      </c>
      <c r="AE495">
        <f t="shared" si="317"/>
        <v>4.5668591981931899</v>
      </c>
      <c r="AF495">
        <f t="shared" si="318"/>
        <v>1.1982159943690922</v>
      </c>
      <c r="AG495">
        <f t="shared" si="319"/>
        <v>-0.68443882924184929</v>
      </c>
      <c r="AH495">
        <f t="shared" si="320"/>
        <v>50.712778839954623</v>
      </c>
      <c r="AI495">
        <f t="shared" si="321"/>
        <v>5.0667398430264452</v>
      </c>
      <c r="AJ495">
        <f t="shared" si="322"/>
        <v>55.095079853739222</v>
      </c>
      <c r="AK495">
        <v>-4.1122596371466098E-2</v>
      </c>
      <c r="AL495">
        <v>4.6163716964274203E-2</v>
      </c>
      <c r="AM495">
        <v>3.4511586718607101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51709.441625176296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-0.10119727301033445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1582066106.43103</v>
      </c>
      <c r="BY495">
        <v>400.17034482758601</v>
      </c>
      <c r="BZ495">
        <v>400.00751724137899</v>
      </c>
      <c r="CA495">
        <v>32.846506896551702</v>
      </c>
      <c r="CB495">
        <v>32.820775862068999</v>
      </c>
      <c r="CC495">
        <v>350.01403448275897</v>
      </c>
      <c r="CD495">
        <v>99.078910344827605</v>
      </c>
      <c r="CE495">
        <v>0.19999362068965501</v>
      </c>
      <c r="CF495">
        <v>31.214541379310301</v>
      </c>
      <c r="CG495">
        <v>30.796048275862098</v>
      </c>
      <c r="CH495">
        <v>999.9</v>
      </c>
      <c r="CI495">
        <v>0</v>
      </c>
      <c r="CJ495">
        <v>0</v>
      </c>
      <c r="CK495">
        <v>10009.106896551701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-0.33448275862068999</v>
      </c>
      <c r="CS495">
        <v>0</v>
      </c>
      <c r="CT495">
        <v>5.6655172413793098</v>
      </c>
      <c r="CU495">
        <v>-2.68965517241379</v>
      </c>
      <c r="CV495">
        <v>38.186999999999998</v>
      </c>
      <c r="CW495">
        <v>43.375</v>
      </c>
      <c r="CX495">
        <v>40.875</v>
      </c>
      <c r="CY495">
        <v>42</v>
      </c>
      <c r="CZ495">
        <v>39.375</v>
      </c>
      <c r="DA495">
        <v>0</v>
      </c>
      <c r="DB495">
        <v>0</v>
      </c>
      <c r="DC495">
        <v>0</v>
      </c>
      <c r="DD495">
        <v>1582066118.3</v>
      </c>
      <c r="DE495">
        <v>-1.10769230769231</v>
      </c>
      <c r="DF495">
        <v>1.5179490558037001</v>
      </c>
      <c r="DG495">
        <v>-6.3418807157344501</v>
      </c>
      <c r="DH495">
        <v>5.6884615384615396</v>
      </c>
      <c r="DI495">
        <v>15</v>
      </c>
      <c r="DJ495">
        <v>100</v>
      </c>
      <c r="DK495">
        <v>100</v>
      </c>
      <c r="DL495">
        <v>2.6880000000000002</v>
      </c>
      <c r="DM495">
        <v>0.52800000000000002</v>
      </c>
      <c r="DN495">
        <v>2</v>
      </c>
      <c r="DO495">
        <v>343.04599999999999</v>
      </c>
      <c r="DP495">
        <v>689.36500000000001</v>
      </c>
      <c r="DQ495">
        <v>31</v>
      </c>
      <c r="DR495">
        <v>30.032599999999999</v>
      </c>
      <c r="DS495">
        <v>30</v>
      </c>
      <c r="DT495">
        <v>29.9815</v>
      </c>
      <c r="DU495">
        <v>29.9969</v>
      </c>
      <c r="DV495">
        <v>21.090199999999999</v>
      </c>
      <c r="DW495">
        <v>9.4454999999999991</v>
      </c>
      <c r="DX495">
        <v>100</v>
      </c>
      <c r="DY495">
        <v>31</v>
      </c>
      <c r="DZ495">
        <v>400</v>
      </c>
      <c r="EA495">
        <v>32.789200000000001</v>
      </c>
      <c r="EB495">
        <v>100.303</v>
      </c>
      <c r="EC495">
        <v>100.723</v>
      </c>
    </row>
    <row r="496" spans="1:133" x14ac:dyDescent="0.35">
      <c r="A496">
        <v>480</v>
      </c>
      <c r="B496">
        <v>1582066119.5</v>
      </c>
      <c r="C496">
        <v>2414.5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1582066111.43103</v>
      </c>
      <c r="O496">
        <f t="shared" si="301"/>
        <v>1.6637134314347676E-5</v>
      </c>
      <c r="P496">
        <f t="shared" si="302"/>
        <v>-0.10397854216659275</v>
      </c>
      <c r="Q496">
        <f t="shared" si="303"/>
        <v>400.174793103448</v>
      </c>
      <c r="R496">
        <f t="shared" si="304"/>
        <v>516.54160722679399</v>
      </c>
      <c r="S496">
        <f t="shared" si="305"/>
        <v>51.282201106234723</v>
      </c>
      <c r="T496">
        <f t="shared" si="306"/>
        <v>39.72931498733368</v>
      </c>
      <c r="U496">
        <f t="shared" si="307"/>
        <v>1.3251858767359167E-3</v>
      </c>
      <c r="V496">
        <f t="shared" si="308"/>
        <v>2.2486006183772358</v>
      </c>
      <c r="W496">
        <f t="shared" si="309"/>
        <v>1.324752150964E-3</v>
      </c>
      <c r="X496">
        <f t="shared" si="310"/>
        <v>8.2800905010797451E-4</v>
      </c>
      <c r="Y496">
        <f t="shared" si="311"/>
        <v>0</v>
      </c>
      <c r="Z496">
        <f t="shared" si="312"/>
        <v>31.207094855519216</v>
      </c>
      <c r="AA496">
        <f t="shared" si="313"/>
        <v>30.795410344827602</v>
      </c>
      <c r="AB496">
        <f t="shared" si="314"/>
        <v>4.4590187621800137</v>
      </c>
      <c r="AC496">
        <f t="shared" si="315"/>
        <v>71.406407303339023</v>
      </c>
      <c r="AD496">
        <f t="shared" si="316"/>
        <v>3.2606690538337157</v>
      </c>
      <c r="AE496">
        <f t="shared" si="317"/>
        <v>4.5663536046312805</v>
      </c>
      <c r="AF496">
        <f t="shared" si="318"/>
        <v>1.1983497083462979</v>
      </c>
      <c r="AG496">
        <f t="shared" si="319"/>
        <v>-0.73369762326273247</v>
      </c>
      <c r="AH496">
        <f t="shared" si="320"/>
        <v>50.574047297192834</v>
      </c>
      <c r="AI496">
        <f t="shared" si="321"/>
        <v>5.0508527278086763</v>
      </c>
      <c r="AJ496">
        <f t="shared" si="322"/>
        <v>54.891202401738781</v>
      </c>
      <c r="AK496">
        <v>-4.1146084539227197E-2</v>
      </c>
      <c r="AL496">
        <v>4.6190084490262497E-2</v>
      </c>
      <c r="AM496">
        <v>3.45271915484784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51738.113072921245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-0.10397854216659275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1582066111.43103</v>
      </c>
      <c r="BY496">
        <v>400.174793103448</v>
      </c>
      <c r="BZ496">
        <v>400.00796551724102</v>
      </c>
      <c r="CA496">
        <v>32.8431931034483</v>
      </c>
      <c r="CB496">
        <v>32.815610344827597</v>
      </c>
      <c r="CC496">
        <v>350.016862068965</v>
      </c>
      <c r="CD496">
        <v>99.079913793103501</v>
      </c>
      <c r="CE496">
        <v>0.19999006896551699</v>
      </c>
      <c r="CF496">
        <v>31.212596551724101</v>
      </c>
      <c r="CG496">
        <v>30.795410344827602</v>
      </c>
      <c r="CH496">
        <v>999.9</v>
      </c>
      <c r="CI496">
        <v>0</v>
      </c>
      <c r="CJ496">
        <v>0</v>
      </c>
      <c r="CK496">
        <v>10014.722413793101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-1.27241379310345</v>
      </c>
      <c r="CS496">
        <v>0</v>
      </c>
      <c r="CT496">
        <v>5.8965517241379297</v>
      </c>
      <c r="CU496">
        <v>-2.7103448275862099</v>
      </c>
      <c r="CV496">
        <v>38.186999999999998</v>
      </c>
      <c r="CW496">
        <v>43.375</v>
      </c>
      <c r="CX496">
        <v>40.875</v>
      </c>
      <c r="CY496">
        <v>42</v>
      </c>
      <c r="CZ496">
        <v>39.375</v>
      </c>
      <c r="DA496">
        <v>0</v>
      </c>
      <c r="DB496">
        <v>0</v>
      </c>
      <c r="DC496">
        <v>0</v>
      </c>
      <c r="DD496">
        <v>1582066123.0999999</v>
      </c>
      <c r="DE496">
        <v>-1.93461538461538</v>
      </c>
      <c r="DF496">
        <v>6.3008547683893097</v>
      </c>
      <c r="DG496">
        <v>-26.560683703687001</v>
      </c>
      <c r="DH496">
        <v>5.9884615384615403</v>
      </c>
      <c r="DI496">
        <v>15</v>
      </c>
      <c r="DJ496">
        <v>100</v>
      </c>
      <c r="DK496">
        <v>100</v>
      </c>
      <c r="DL496">
        <v>2.6880000000000002</v>
      </c>
      <c r="DM496">
        <v>0.52800000000000002</v>
      </c>
      <c r="DN496">
        <v>2</v>
      </c>
      <c r="DO496">
        <v>343.02</v>
      </c>
      <c r="DP496">
        <v>689.40200000000004</v>
      </c>
      <c r="DQ496">
        <v>30.9998</v>
      </c>
      <c r="DR496">
        <v>30.030799999999999</v>
      </c>
      <c r="DS496">
        <v>30</v>
      </c>
      <c r="DT496">
        <v>29.9788</v>
      </c>
      <c r="DU496">
        <v>29.994199999999999</v>
      </c>
      <c r="DV496">
        <v>21.094799999999999</v>
      </c>
      <c r="DW496">
        <v>9.4454999999999991</v>
      </c>
      <c r="DX496">
        <v>100</v>
      </c>
      <c r="DY496">
        <v>31</v>
      </c>
      <c r="DZ496">
        <v>400</v>
      </c>
      <c r="EA496">
        <v>32.789200000000001</v>
      </c>
      <c r="EB496">
        <v>100.30200000000001</v>
      </c>
      <c r="EC496">
        <v>100.72199999999999</v>
      </c>
    </row>
    <row r="497" spans="1:133" x14ac:dyDescent="0.35">
      <c r="A497">
        <v>481</v>
      </c>
      <c r="B497">
        <v>1582066124.5</v>
      </c>
      <c r="C497">
        <v>2419.5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1582066116.43103</v>
      </c>
      <c r="O497">
        <f t="shared" si="301"/>
        <v>1.7533856079591527E-5</v>
      </c>
      <c r="P497">
        <f t="shared" si="302"/>
        <v>-9.9008653444285291E-2</v>
      </c>
      <c r="Q497">
        <f t="shared" si="303"/>
        <v>400.18344827586202</v>
      </c>
      <c r="R497">
        <f t="shared" si="304"/>
        <v>504.5342950256321</v>
      </c>
      <c r="S497">
        <f t="shared" si="305"/>
        <v>50.089372569517415</v>
      </c>
      <c r="T497">
        <f t="shared" si="306"/>
        <v>39.729584360217778</v>
      </c>
      <c r="U497">
        <f t="shared" si="307"/>
        <v>1.3968873196403377E-3</v>
      </c>
      <c r="V497">
        <f t="shared" si="308"/>
        <v>2.2475824159944482</v>
      </c>
      <c r="W497">
        <f t="shared" si="309"/>
        <v>1.396405180152449E-3</v>
      </c>
      <c r="X497">
        <f t="shared" si="310"/>
        <v>8.7279654098863704E-4</v>
      </c>
      <c r="Y497">
        <f t="shared" si="311"/>
        <v>0</v>
      </c>
      <c r="Z497">
        <f t="shared" si="312"/>
        <v>31.205875238519823</v>
      </c>
      <c r="AA497">
        <f t="shared" si="313"/>
        <v>30.7929344827586</v>
      </c>
      <c r="AB497">
        <f t="shared" si="314"/>
        <v>4.4583883838147154</v>
      </c>
      <c r="AC497">
        <f t="shared" si="315"/>
        <v>71.40131498580665</v>
      </c>
      <c r="AD497">
        <f t="shared" si="316"/>
        <v>3.2602656335982632</v>
      </c>
      <c r="AE497">
        <f t="shared" si="317"/>
        <v>4.5661142714897442</v>
      </c>
      <c r="AF497">
        <f t="shared" si="318"/>
        <v>1.1981227502164522</v>
      </c>
      <c r="AG497">
        <f t="shared" si="319"/>
        <v>-0.77324305310998631</v>
      </c>
      <c r="AH497">
        <f t="shared" si="320"/>
        <v>50.739589386348293</v>
      </c>
      <c r="AI497">
        <f t="shared" si="321"/>
        <v>5.0695961782717873</v>
      </c>
      <c r="AJ497">
        <f t="shared" si="322"/>
        <v>55.035942511510093</v>
      </c>
      <c r="AK497">
        <v>-4.1118694061560102E-2</v>
      </c>
      <c r="AL497">
        <v>4.6159336279543599E-2</v>
      </c>
      <c r="AM497">
        <v>3.4508993845333502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51705.212715213514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-9.9008653444285291E-2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1582066116.43103</v>
      </c>
      <c r="BY497">
        <v>400.18344827586202</v>
      </c>
      <c r="BZ497">
        <v>400.02575862069</v>
      </c>
      <c r="CA497">
        <v>32.839617241379301</v>
      </c>
      <c r="CB497">
        <v>32.810548275862097</v>
      </c>
      <c r="CC497">
        <v>350.02382758620701</v>
      </c>
      <c r="CD497">
        <v>99.078417241379299</v>
      </c>
      <c r="CE497">
        <v>0.200012517241379</v>
      </c>
      <c r="CF497">
        <v>31.211675862069001</v>
      </c>
      <c r="CG497">
        <v>30.7929344827586</v>
      </c>
      <c r="CH497">
        <v>999.9</v>
      </c>
      <c r="CI497">
        <v>0</v>
      </c>
      <c r="CJ497">
        <v>0</v>
      </c>
      <c r="CK497">
        <v>10008.206896551699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-1.7103448275862101</v>
      </c>
      <c r="CS497">
        <v>0</v>
      </c>
      <c r="CT497">
        <v>6.1758620689655199</v>
      </c>
      <c r="CU497">
        <v>-2.6241379310344799</v>
      </c>
      <c r="CV497">
        <v>38.186999999999998</v>
      </c>
      <c r="CW497">
        <v>43.370655172413798</v>
      </c>
      <c r="CX497">
        <v>40.875</v>
      </c>
      <c r="CY497">
        <v>42</v>
      </c>
      <c r="CZ497">
        <v>39.375</v>
      </c>
      <c r="DA497">
        <v>0</v>
      </c>
      <c r="DB497">
        <v>0</v>
      </c>
      <c r="DC497">
        <v>0</v>
      </c>
      <c r="DD497">
        <v>1582066127.9000001</v>
      </c>
      <c r="DE497">
        <v>-1.6807692307692299</v>
      </c>
      <c r="DF497">
        <v>-12.420513074491801</v>
      </c>
      <c r="DG497">
        <v>11.3504277753214</v>
      </c>
      <c r="DH497">
        <v>5.2538461538461503</v>
      </c>
      <c r="DI497">
        <v>15</v>
      </c>
      <c r="DJ497">
        <v>100</v>
      </c>
      <c r="DK497">
        <v>100</v>
      </c>
      <c r="DL497">
        <v>2.6880000000000002</v>
      </c>
      <c r="DM497">
        <v>0.52800000000000002</v>
      </c>
      <c r="DN497">
        <v>2</v>
      </c>
      <c r="DO497">
        <v>343.05599999999998</v>
      </c>
      <c r="DP497">
        <v>689.37900000000002</v>
      </c>
      <c r="DQ497">
        <v>31.0001</v>
      </c>
      <c r="DR497">
        <v>30.03</v>
      </c>
      <c r="DS497">
        <v>30</v>
      </c>
      <c r="DT497">
        <v>29.9788</v>
      </c>
      <c r="DU497">
        <v>29.994199999999999</v>
      </c>
      <c r="DV497">
        <v>21.0914</v>
      </c>
      <c r="DW497">
        <v>9.4454999999999991</v>
      </c>
      <c r="DX497">
        <v>100</v>
      </c>
      <c r="DY497">
        <v>31</v>
      </c>
      <c r="DZ497">
        <v>400</v>
      </c>
      <c r="EA497">
        <v>32.789200000000001</v>
      </c>
      <c r="EB497">
        <v>100.304</v>
      </c>
      <c r="EC497">
        <v>100.724</v>
      </c>
    </row>
    <row r="498" spans="1:133" x14ac:dyDescent="0.35">
      <c r="A498">
        <v>482</v>
      </c>
      <c r="B498">
        <v>1582066129.5</v>
      </c>
      <c r="C498">
        <v>2424.5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1582066121.43103</v>
      </c>
      <c r="O498">
        <f t="shared" si="301"/>
        <v>1.7537776653585212E-5</v>
      </c>
      <c r="P498">
        <f t="shared" si="302"/>
        <v>-0.10240895247678267</v>
      </c>
      <c r="Q498">
        <f t="shared" si="303"/>
        <v>400.18151724137903</v>
      </c>
      <c r="R498">
        <f t="shared" si="304"/>
        <v>508.36637726056659</v>
      </c>
      <c r="S498">
        <f t="shared" si="305"/>
        <v>50.468872849706422</v>
      </c>
      <c r="T498">
        <f t="shared" si="306"/>
        <v>39.728650465224995</v>
      </c>
      <c r="U498">
        <f t="shared" si="307"/>
        <v>1.3971630885980493E-3</v>
      </c>
      <c r="V498">
        <f t="shared" si="308"/>
        <v>2.246825347364596</v>
      </c>
      <c r="W498">
        <f t="shared" si="309"/>
        <v>1.3966805963014359E-3</v>
      </c>
      <c r="X498">
        <f t="shared" si="310"/>
        <v>8.7296870776190335E-4</v>
      </c>
      <c r="Y498">
        <f t="shared" si="311"/>
        <v>0</v>
      </c>
      <c r="Z498">
        <f t="shared" si="312"/>
        <v>31.205399748258142</v>
      </c>
      <c r="AA498">
        <f t="shared" si="313"/>
        <v>30.791134482758601</v>
      </c>
      <c r="AB498">
        <f t="shared" si="314"/>
        <v>4.457930135189792</v>
      </c>
      <c r="AC498">
        <f t="shared" si="315"/>
        <v>71.392889460827533</v>
      </c>
      <c r="AD498">
        <f t="shared" si="316"/>
        <v>3.2597932442773914</v>
      </c>
      <c r="AE498">
        <f t="shared" si="317"/>
        <v>4.5659914718341845</v>
      </c>
      <c r="AF498">
        <f t="shared" si="318"/>
        <v>1.1981368909124006</v>
      </c>
      <c r="AG498">
        <f t="shared" si="319"/>
        <v>-0.77341595042310785</v>
      </c>
      <c r="AH498">
        <f t="shared" si="320"/>
        <v>50.883310064992358</v>
      </c>
      <c r="AI498">
        <f t="shared" si="321"/>
        <v>5.0856119219367857</v>
      </c>
      <c r="AJ498">
        <f t="shared" si="322"/>
        <v>55.195506036506032</v>
      </c>
      <c r="AK498">
        <v>-4.10983355454934E-2</v>
      </c>
      <c r="AL498">
        <v>4.6136482061754698E-2</v>
      </c>
      <c r="AM498">
        <v>3.4495465346318301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51680.703265197539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-0.10240895247678267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1582066121.43103</v>
      </c>
      <c r="BY498">
        <v>400.18151724137903</v>
      </c>
      <c r="BZ498">
        <v>400.01799999999997</v>
      </c>
      <c r="CA498">
        <v>32.835472413793099</v>
      </c>
      <c r="CB498">
        <v>32.806396551724099</v>
      </c>
      <c r="CC498">
        <v>350.02055172413799</v>
      </c>
      <c r="CD498">
        <v>99.076579310344798</v>
      </c>
      <c r="CE498">
        <v>0.19999582758620699</v>
      </c>
      <c r="CF498">
        <v>31.211203448275899</v>
      </c>
      <c r="CG498">
        <v>30.791134482758601</v>
      </c>
      <c r="CH498">
        <v>999.9</v>
      </c>
      <c r="CI498">
        <v>0</v>
      </c>
      <c r="CJ498">
        <v>0</v>
      </c>
      <c r="CK498">
        <v>10003.437241379301</v>
      </c>
      <c r="CL498">
        <v>0</v>
      </c>
      <c r="CM498">
        <v>0.21165100000000001</v>
      </c>
      <c r="CN498">
        <v>0</v>
      </c>
      <c r="CO498">
        <v>0</v>
      </c>
      <c r="CP498">
        <v>0</v>
      </c>
      <c r="CQ498">
        <v>0</v>
      </c>
      <c r="CR498">
        <v>-1.4862068965517199</v>
      </c>
      <c r="CS498">
        <v>0</v>
      </c>
      <c r="CT498">
        <v>4.9137931034482802</v>
      </c>
      <c r="CU498">
        <v>-2.7034482758620699</v>
      </c>
      <c r="CV498">
        <v>38.186999999999998</v>
      </c>
      <c r="CW498">
        <v>43.366310344827603</v>
      </c>
      <c r="CX498">
        <v>40.875</v>
      </c>
      <c r="CY498">
        <v>42</v>
      </c>
      <c r="CZ498">
        <v>39.375</v>
      </c>
      <c r="DA498">
        <v>0</v>
      </c>
      <c r="DB498">
        <v>0</v>
      </c>
      <c r="DC498">
        <v>0</v>
      </c>
      <c r="DD498">
        <v>1582066133.3</v>
      </c>
      <c r="DE498">
        <v>-2.0115384615384602</v>
      </c>
      <c r="DF498">
        <v>4.1880339452860396</v>
      </c>
      <c r="DG498">
        <v>-9.4974357228462107</v>
      </c>
      <c r="DH498">
        <v>5.0923076923076902</v>
      </c>
      <c r="DI498">
        <v>15</v>
      </c>
      <c r="DJ498">
        <v>100</v>
      </c>
      <c r="DK498">
        <v>100</v>
      </c>
      <c r="DL498">
        <v>2.6880000000000002</v>
      </c>
      <c r="DM498">
        <v>0.52800000000000002</v>
      </c>
      <c r="DN498">
        <v>2</v>
      </c>
      <c r="DO498">
        <v>342.916</v>
      </c>
      <c r="DP498">
        <v>689.32799999999997</v>
      </c>
      <c r="DQ498">
        <v>31.000299999999999</v>
      </c>
      <c r="DR498">
        <v>30.03</v>
      </c>
      <c r="DS498">
        <v>30</v>
      </c>
      <c r="DT498">
        <v>29.977</v>
      </c>
      <c r="DU498">
        <v>29.991900000000001</v>
      </c>
      <c r="DV498">
        <v>21.0885</v>
      </c>
      <c r="DW498">
        <v>9.4454999999999991</v>
      </c>
      <c r="DX498">
        <v>100</v>
      </c>
      <c r="DY498">
        <v>31</v>
      </c>
      <c r="DZ498">
        <v>400</v>
      </c>
      <c r="EA498">
        <v>32.789200000000001</v>
      </c>
      <c r="EB498">
        <v>100.301</v>
      </c>
      <c r="EC498">
        <v>100.724</v>
      </c>
    </row>
    <row r="499" spans="1:133" x14ac:dyDescent="0.35">
      <c r="A499">
        <v>483</v>
      </c>
      <c r="B499">
        <v>1582066134.5</v>
      </c>
      <c r="C499">
        <v>2429.5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1582066126.43103</v>
      </c>
      <c r="O499">
        <f t="shared" si="301"/>
        <v>1.698818305788093E-5</v>
      </c>
      <c r="P499">
        <f t="shared" si="302"/>
        <v>-9.8545698094528594E-2</v>
      </c>
      <c r="Q499">
        <f t="shared" si="303"/>
        <v>400.18506896551702</v>
      </c>
      <c r="R499">
        <f t="shared" si="304"/>
        <v>507.5895805869751</v>
      </c>
      <c r="S499">
        <f t="shared" si="305"/>
        <v>50.390968267505272</v>
      </c>
      <c r="T499">
        <f t="shared" si="306"/>
        <v>39.728382698579445</v>
      </c>
      <c r="U499">
        <f t="shared" si="307"/>
        <v>1.3535522711951554E-3</v>
      </c>
      <c r="V499">
        <f t="shared" si="308"/>
        <v>2.2463420158120622</v>
      </c>
      <c r="W499">
        <f t="shared" si="309"/>
        <v>1.3530993270012785E-3</v>
      </c>
      <c r="X499">
        <f t="shared" si="310"/>
        <v>8.4572776098755693E-4</v>
      </c>
      <c r="Y499">
        <f t="shared" si="311"/>
        <v>0</v>
      </c>
      <c r="Z499">
        <f t="shared" si="312"/>
        <v>31.205570178519075</v>
      </c>
      <c r="AA499">
        <f t="shared" si="313"/>
        <v>30.788868965517199</v>
      </c>
      <c r="AB499">
        <f t="shared" si="314"/>
        <v>4.4573534323092892</v>
      </c>
      <c r="AC499">
        <f t="shared" si="315"/>
        <v>71.384229395375868</v>
      </c>
      <c r="AD499">
        <f t="shared" si="316"/>
        <v>3.259395906897363</v>
      </c>
      <c r="AE499">
        <f t="shared" si="317"/>
        <v>4.5659887828228074</v>
      </c>
      <c r="AF499">
        <f t="shared" si="318"/>
        <v>1.1979575254119261</v>
      </c>
      <c r="AG499">
        <f t="shared" si="319"/>
        <v>-0.74917887285254903</v>
      </c>
      <c r="AH499">
        <f t="shared" si="320"/>
        <v>51.14547635554807</v>
      </c>
      <c r="AI499">
        <f t="shared" si="321"/>
        <v>5.1128570298727016</v>
      </c>
      <c r="AJ499">
        <f t="shared" si="322"/>
        <v>55.509154512568223</v>
      </c>
      <c r="AK499">
        <v>-4.10853413905862E-2</v>
      </c>
      <c r="AL499">
        <v>4.6121894984520899E-2</v>
      </c>
      <c r="AM499">
        <v>3.44868293596604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51665.000939320424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-9.8545698094528594E-2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1582066126.43103</v>
      </c>
      <c r="BY499">
        <v>400.18506896551702</v>
      </c>
      <c r="BZ499">
        <v>400.027793103448</v>
      </c>
      <c r="CA499">
        <v>32.831982758620697</v>
      </c>
      <c r="CB499">
        <v>32.803817241379299</v>
      </c>
      <c r="CC499">
        <v>350.01155172413797</v>
      </c>
      <c r="CD499">
        <v>99.075051724137893</v>
      </c>
      <c r="CE499">
        <v>0.19997320689655201</v>
      </c>
      <c r="CF499">
        <v>31.211193103448299</v>
      </c>
      <c r="CG499">
        <v>30.788868965517199</v>
      </c>
      <c r="CH499">
        <v>999.9</v>
      </c>
      <c r="CI499">
        <v>0</v>
      </c>
      <c r="CJ499">
        <v>0</v>
      </c>
      <c r="CK499">
        <v>10000.4286206897</v>
      </c>
      <c r="CL499">
        <v>0</v>
      </c>
      <c r="CM499">
        <v>0.21165100000000001</v>
      </c>
      <c r="CN499">
        <v>0</v>
      </c>
      <c r="CO499">
        <v>0</v>
      </c>
      <c r="CP499">
        <v>0</v>
      </c>
      <c r="CQ499">
        <v>0</v>
      </c>
      <c r="CR499">
        <v>-1.9034482758620701</v>
      </c>
      <c r="CS499">
        <v>0</v>
      </c>
      <c r="CT499">
        <v>5.6862068965517203</v>
      </c>
      <c r="CU499">
        <v>-2.31034482758621</v>
      </c>
      <c r="CV499">
        <v>38.186999999999998</v>
      </c>
      <c r="CW499">
        <v>43.361965517241401</v>
      </c>
      <c r="CX499">
        <v>40.875</v>
      </c>
      <c r="CY499">
        <v>42</v>
      </c>
      <c r="CZ499">
        <v>39.375</v>
      </c>
      <c r="DA499">
        <v>0</v>
      </c>
      <c r="DB499">
        <v>0</v>
      </c>
      <c r="DC499">
        <v>0</v>
      </c>
      <c r="DD499">
        <v>1582066138.0999999</v>
      </c>
      <c r="DE499">
        <v>-1.1000000000000001</v>
      </c>
      <c r="DF499">
        <v>-1.1829063083773099</v>
      </c>
      <c r="DG499">
        <v>5.7162393322759302</v>
      </c>
      <c r="DH499">
        <v>5.2769230769230804</v>
      </c>
      <c r="DI499">
        <v>15</v>
      </c>
      <c r="DJ499">
        <v>100</v>
      </c>
      <c r="DK499">
        <v>100</v>
      </c>
      <c r="DL499">
        <v>2.6880000000000002</v>
      </c>
      <c r="DM499">
        <v>0.52800000000000002</v>
      </c>
      <c r="DN499">
        <v>2</v>
      </c>
      <c r="DO499">
        <v>343.00599999999997</v>
      </c>
      <c r="DP499">
        <v>689.27800000000002</v>
      </c>
      <c r="DQ499">
        <v>31.000299999999999</v>
      </c>
      <c r="DR499">
        <v>30.0274</v>
      </c>
      <c r="DS499">
        <v>29.9999</v>
      </c>
      <c r="DT499">
        <v>29.976199999999999</v>
      </c>
      <c r="DU499">
        <v>29.991700000000002</v>
      </c>
      <c r="DV499">
        <v>21.0899</v>
      </c>
      <c r="DW499">
        <v>9.4454999999999991</v>
      </c>
      <c r="DX499">
        <v>100</v>
      </c>
      <c r="DY499">
        <v>31</v>
      </c>
      <c r="DZ499">
        <v>400</v>
      </c>
      <c r="EA499">
        <v>32.789200000000001</v>
      </c>
      <c r="EB499">
        <v>100.303</v>
      </c>
      <c r="EC499">
        <v>100.724</v>
      </c>
    </row>
    <row r="500" spans="1:133" x14ac:dyDescent="0.35">
      <c r="A500">
        <v>484</v>
      </c>
      <c r="B500">
        <v>1582066137</v>
      </c>
      <c r="C500">
        <v>2432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1582066128.67241</v>
      </c>
      <c r="O500">
        <f t="shared" si="301"/>
        <v>1.6902969012431532E-5</v>
      </c>
      <c r="P500">
        <f t="shared" si="302"/>
        <v>-9.6259073089223851E-2</v>
      </c>
      <c r="Q500">
        <f t="shared" si="303"/>
        <v>400.18565517241399</v>
      </c>
      <c r="R500">
        <f t="shared" si="304"/>
        <v>505.47932607238721</v>
      </c>
      <c r="S500">
        <f t="shared" si="305"/>
        <v>50.181208471713788</v>
      </c>
      <c r="T500">
        <f t="shared" si="306"/>
        <v>39.728231707582154</v>
      </c>
      <c r="U500">
        <f t="shared" si="307"/>
        <v>1.3467876403680525E-3</v>
      </c>
      <c r="V500">
        <f t="shared" si="308"/>
        <v>2.2459025944227591</v>
      </c>
      <c r="W500">
        <f t="shared" si="309"/>
        <v>1.3463391236922262E-3</v>
      </c>
      <c r="X500">
        <f t="shared" si="310"/>
        <v>8.4150223631754566E-4</v>
      </c>
      <c r="Y500">
        <f t="shared" si="311"/>
        <v>0</v>
      </c>
      <c r="Z500">
        <f t="shared" si="312"/>
        <v>31.205500836392982</v>
      </c>
      <c r="AA500">
        <f t="shared" si="313"/>
        <v>30.788272413793099</v>
      </c>
      <c r="AB500">
        <f t="shared" si="314"/>
        <v>4.4572015868054411</v>
      </c>
      <c r="AC500">
        <f t="shared" si="315"/>
        <v>71.381929219453284</v>
      </c>
      <c r="AD500">
        <f t="shared" si="316"/>
        <v>3.259272966133747</v>
      </c>
      <c r="AE500">
        <f t="shared" si="317"/>
        <v>4.5659636854498427</v>
      </c>
      <c r="AF500">
        <f t="shared" si="318"/>
        <v>1.1979286206716941</v>
      </c>
      <c r="AG500">
        <f t="shared" si="319"/>
        <v>-0.74542093344823057</v>
      </c>
      <c r="AH500">
        <f t="shared" si="320"/>
        <v>51.196012010749406</v>
      </c>
      <c r="AI500">
        <f t="shared" si="321"/>
        <v>5.1188927674837528</v>
      </c>
      <c r="AJ500">
        <f t="shared" si="322"/>
        <v>55.569483844784926</v>
      </c>
      <c r="AK500">
        <v>-4.1073529924775698E-2</v>
      </c>
      <c r="AL500">
        <v>4.6108635579407399E-2</v>
      </c>
      <c r="AM500">
        <v>3.4478978582382398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51650.759258530816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-9.6259073089223851E-2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1582066128.67241</v>
      </c>
      <c r="BY500">
        <v>400.18565517241399</v>
      </c>
      <c r="BZ500">
        <v>400.03224137930999</v>
      </c>
      <c r="CA500">
        <v>32.830917241379296</v>
      </c>
      <c r="CB500">
        <v>32.802893103448298</v>
      </c>
      <c r="CC500">
        <v>350.01317241379297</v>
      </c>
      <c r="CD500">
        <v>99.0745</v>
      </c>
      <c r="CE500">
        <v>0.20000220689655199</v>
      </c>
      <c r="CF500">
        <v>31.211096551724101</v>
      </c>
      <c r="CG500">
        <v>30.788272413793099</v>
      </c>
      <c r="CH500">
        <v>999.9</v>
      </c>
      <c r="CI500">
        <v>0</v>
      </c>
      <c r="CJ500">
        <v>0</v>
      </c>
      <c r="CK500">
        <v>9997.6093103448293</v>
      </c>
      <c r="CL500">
        <v>0</v>
      </c>
      <c r="CM500">
        <v>0.21165100000000001</v>
      </c>
      <c r="CN500">
        <v>0</v>
      </c>
      <c r="CO500">
        <v>0</v>
      </c>
      <c r="CP500">
        <v>0</v>
      </c>
      <c r="CQ500">
        <v>0</v>
      </c>
      <c r="CR500">
        <v>-1.4827586206896599</v>
      </c>
      <c r="CS500">
        <v>0</v>
      </c>
      <c r="CT500">
        <v>4.3241379310344801</v>
      </c>
      <c r="CU500">
        <v>-2.6724137931034502</v>
      </c>
      <c r="CV500">
        <v>38.186999999999998</v>
      </c>
      <c r="CW500">
        <v>43.357620689655199</v>
      </c>
      <c r="CX500">
        <v>40.875</v>
      </c>
      <c r="CY500">
        <v>42</v>
      </c>
      <c r="CZ500">
        <v>39.375</v>
      </c>
      <c r="DA500">
        <v>0</v>
      </c>
      <c r="DB500">
        <v>0</v>
      </c>
      <c r="DC500">
        <v>0</v>
      </c>
      <c r="DD500">
        <v>1582066140.5</v>
      </c>
      <c r="DE500">
        <v>-1.01538461538462</v>
      </c>
      <c r="DF500">
        <v>-5.12820541588761</v>
      </c>
      <c r="DG500">
        <v>1.36410254466242</v>
      </c>
      <c r="DH500">
        <v>4.1961538461538499</v>
      </c>
      <c r="DI500">
        <v>15</v>
      </c>
      <c r="DJ500">
        <v>100</v>
      </c>
      <c r="DK500">
        <v>100</v>
      </c>
      <c r="DL500">
        <v>2.6880000000000002</v>
      </c>
      <c r="DM500">
        <v>0.52800000000000002</v>
      </c>
      <c r="DN500">
        <v>2</v>
      </c>
      <c r="DO500">
        <v>343.137</v>
      </c>
      <c r="DP500">
        <v>689.34699999999998</v>
      </c>
      <c r="DQ500">
        <v>31.0002</v>
      </c>
      <c r="DR500">
        <v>30.0274</v>
      </c>
      <c r="DS500">
        <v>29.9999</v>
      </c>
      <c r="DT500">
        <v>29.976199999999999</v>
      </c>
      <c r="DU500">
        <v>29.991700000000002</v>
      </c>
      <c r="DV500">
        <v>21.092300000000002</v>
      </c>
      <c r="DW500">
        <v>9.4454999999999991</v>
      </c>
      <c r="DX500">
        <v>100</v>
      </c>
      <c r="DY500">
        <v>31</v>
      </c>
      <c r="DZ500">
        <v>400</v>
      </c>
      <c r="EA500">
        <v>32.789200000000001</v>
      </c>
      <c r="EB500">
        <v>100.303</v>
      </c>
      <c r="EC500">
        <v>100.72499999999999</v>
      </c>
    </row>
    <row r="501" spans="1:133" x14ac:dyDescent="0.35">
      <c r="A501">
        <v>485</v>
      </c>
      <c r="B501">
        <v>1582066139.5</v>
      </c>
      <c r="C501">
        <v>2434.5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1582066130.9482801</v>
      </c>
      <c r="O501">
        <f t="shared" si="301"/>
        <v>1.7017438379326051E-5</v>
      </c>
      <c r="P501">
        <f t="shared" si="302"/>
        <v>-0.10262165280842306</v>
      </c>
      <c r="Q501">
        <f t="shared" si="303"/>
        <v>400.18162068965501</v>
      </c>
      <c r="R501">
        <f t="shared" si="304"/>
        <v>512.17243586240033</v>
      </c>
      <c r="S501">
        <f t="shared" si="305"/>
        <v>50.845705294573051</v>
      </c>
      <c r="T501">
        <f t="shared" si="306"/>
        <v>39.727863752818898</v>
      </c>
      <c r="U501">
        <f t="shared" si="307"/>
        <v>1.3556244822944526E-3</v>
      </c>
      <c r="V501">
        <f t="shared" si="308"/>
        <v>2.2452915847559574</v>
      </c>
      <c r="W501">
        <f t="shared" si="309"/>
        <v>1.3551699379506317E-3</v>
      </c>
      <c r="X501">
        <f t="shared" si="310"/>
        <v>8.4702203652462524E-4</v>
      </c>
      <c r="Y501">
        <f t="shared" si="311"/>
        <v>0</v>
      </c>
      <c r="Z501">
        <f t="shared" si="312"/>
        <v>31.205268443549329</v>
      </c>
      <c r="AA501">
        <f t="shared" si="313"/>
        <v>30.788989655172401</v>
      </c>
      <c r="AB501">
        <f t="shared" si="314"/>
        <v>4.4573841530459966</v>
      </c>
      <c r="AC501">
        <f t="shared" si="315"/>
        <v>71.381153011791028</v>
      </c>
      <c r="AD501">
        <f t="shared" si="316"/>
        <v>3.259201695442687</v>
      </c>
      <c r="AE501">
        <f t="shared" si="317"/>
        <v>4.5659134910643973</v>
      </c>
      <c r="AF501">
        <f t="shared" si="318"/>
        <v>1.1981824576033095</v>
      </c>
      <c r="AG501">
        <f t="shared" si="319"/>
        <v>-0.7504690325282789</v>
      </c>
      <c r="AH501">
        <f t="shared" si="320"/>
        <v>51.071888298933665</v>
      </c>
      <c r="AI501">
        <f t="shared" si="321"/>
        <v>5.1078849367864478</v>
      </c>
      <c r="AJ501">
        <f t="shared" si="322"/>
        <v>55.429304203191833</v>
      </c>
      <c r="AK501">
        <v>-4.1057109691359103E-2</v>
      </c>
      <c r="AL501">
        <v>4.6090202428905797E-2</v>
      </c>
      <c r="AM501">
        <v>3.4468063190714502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51630.987019454391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-0.10262165280842306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1582066130.9482801</v>
      </c>
      <c r="BY501">
        <v>400.18162068965501</v>
      </c>
      <c r="BZ501">
        <v>400.01737931034501</v>
      </c>
      <c r="CA501">
        <v>32.8301724137931</v>
      </c>
      <c r="CB501">
        <v>32.801958620689703</v>
      </c>
      <c r="CC501">
        <v>350.01503448275901</v>
      </c>
      <c r="CD501">
        <v>99.074600000000004</v>
      </c>
      <c r="CE501">
        <v>0.19998358620689699</v>
      </c>
      <c r="CF501">
        <v>31.2109034482759</v>
      </c>
      <c r="CG501">
        <v>30.788989655172401</v>
      </c>
      <c r="CH501">
        <v>999.9</v>
      </c>
      <c r="CI501">
        <v>0</v>
      </c>
      <c r="CJ501">
        <v>0</v>
      </c>
      <c r="CK501">
        <v>9993.6024137931108</v>
      </c>
      <c r="CL501">
        <v>0</v>
      </c>
      <c r="CM501">
        <v>0.21165100000000001</v>
      </c>
      <c r="CN501">
        <v>0</v>
      </c>
      <c r="CO501">
        <v>0</v>
      </c>
      <c r="CP501">
        <v>0</v>
      </c>
      <c r="CQ501">
        <v>0</v>
      </c>
      <c r="CR501">
        <v>-1.17241379310345</v>
      </c>
      <c r="CS501">
        <v>0</v>
      </c>
      <c r="CT501">
        <v>4.4034482758620701</v>
      </c>
      <c r="CU501">
        <v>-2.64137931034483</v>
      </c>
      <c r="CV501">
        <v>38.186999999999998</v>
      </c>
      <c r="CW501">
        <v>43.359793103448297</v>
      </c>
      <c r="CX501">
        <v>40.875</v>
      </c>
      <c r="CY501">
        <v>42</v>
      </c>
      <c r="CZ501">
        <v>39.375</v>
      </c>
      <c r="DA501">
        <v>0</v>
      </c>
      <c r="DB501">
        <v>0</v>
      </c>
      <c r="DC501">
        <v>0</v>
      </c>
      <c r="DD501">
        <v>1582066142.9000001</v>
      </c>
      <c r="DE501">
        <v>-1.0192307692307701</v>
      </c>
      <c r="DF501">
        <v>-5.3982910795418197</v>
      </c>
      <c r="DG501">
        <v>5.1179486922018897</v>
      </c>
      <c r="DH501">
        <v>4.6192307692307697</v>
      </c>
      <c r="DI501">
        <v>15</v>
      </c>
      <c r="DJ501">
        <v>100</v>
      </c>
      <c r="DK501">
        <v>100</v>
      </c>
      <c r="DL501">
        <v>2.6880000000000002</v>
      </c>
      <c r="DM501">
        <v>0.52800000000000002</v>
      </c>
      <c r="DN501">
        <v>2</v>
      </c>
      <c r="DO501">
        <v>343.053</v>
      </c>
      <c r="DP501">
        <v>689.37099999999998</v>
      </c>
      <c r="DQ501">
        <v>31.0002</v>
      </c>
      <c r="DR501">
        <v>30.0274</v>
      </c>
      <c r="DS501">
        <v>30</v>
      </c>
      <c r="DT501">
        <v>29.976199999999999</v>
      </c>
      <c r="DU501">
        <v>29.991700000000002</v>
      </c>
      <c r="DV501">
        <v>21.090800000000002</v>
      </c>
      <c r="DW501">
        <v>9.4454999999999991</v>
      </c>
      <c r="DX501">
        <v>100</v>
      </c>
      <c r="DY501">
        <v>31</v>
      </c>
      <c r="DZ501">
        <v>400</v>
      </c>
      <c r="EA501">
        <v>32.789200000000001</v>
      </c>
      <c r="EB501">
        <v>100.304</v>
      </c>
      <c r="EC501">
        <v>100.72199999999999</v>
      </c>
    </row>
    <row r="502" spans="1:133" x14ac:dyDescent="0.35">
      <c r="A502">
        <v>486</v>
      </c>
      <c r="B502">
        <v>1582066144.5</v>
      </c>
      <c r="C502">
        <v>2439.5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1582066136.1206901</v>
      </c>
      <c r="O502">
        <f t="shared" si="301"/>
        <v>1.6705098726297689E-5</v>
      </c>
      <c r="P502">
        <f t="shared" si="302"/>
        <v>-0.10048308630136293</v>
      </c>
      <c r="Q502">
        <f t="shared" si="303"/>
        <v>400.17072413793102</v>
      </c>
      <c r="R502">
        <f t="shared" si="304"/>
        <v>511.91204645700469</v>
      </c>
      <c r="S502">
        <f t="shared" si="305"/>
        <v>50.820090812584183</v>
      </c>
      <c r="T502">
        <f t="shared" si="306"/>
        <v>39.726966149712013</v>
      </c>
      <c r="U502">
        <f t="shared" si="307"/>
        <v>1.3300868327662135E-3</v>
      </c>
      <c r="V502">
        <f t="shared" si="308"/>
        <v>2.2452824156561855</v>
      </c>
      <c r="W502">
        <f t="shared" si="309"/>
        <v>1.3296492480197267E-3</v>
      </c>
      <c r="X502">
        <f t="shared" si="310"/>
        <v>8.31070082305976E-4</v>
      </c>
      <c r="Y502">
        <f t="shared" si="311"/>
        <v>0</v>
      </c>
      <c r="Z502">
        <f t="shared" si="312"/>
        <v>31.205016674241875</v>
      </c>
      <c r="AA502">
        <f t="shared" si="313"/>
        <v>30.790510344827599</v>
      </c>
      <c r="AB502">
        <f t="shared" si="314"/>
        <v>4.457771250131997</v>
      </c>
      <c r="AC502">
        <f t="shared" si="315"/>
        <v>71.378188723353347</v>
      </c>
      <c r="AD502">
        <f t="shared" si="316"/>
        <v>3.2590004518525264</v>
      </c>
      <c r="AE502">
        <f t="shared" si="317"/>
        <v>4.5658211705031047</v>
      </c>
      <c r="AF502">
        <f t="shared" si="318"/>
        <v>1.1987707982794706</v>
      </c>
      <c r="AG502">
        <f t="shared" si="319"/>
        <v>-0.7366948538297281</v>
      </c>
      <c r="AH502">
        <f t="shared" si="320"/>
        <v>50.844611012179378</v>
      </c>
      <c r="AI502">
        <f t="shared" si="321"/>
        <v>5.0852040993643266</v>
      </c>
      <c r="AJ502">
        <f t="shared" si="322"/>
        <v>55.193120257713979</v>
      </c>
      <c r="AK502">
        <v>-4.10568633121716E-2</v>
      </c>
      <c r="AL502">
        <v>4.6089925846683803E-2</v>
      </c>
      <c r="AM502">
        <v>3.4467899398142601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51630.759229169213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-0.10048308630136293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1582066136.1206901</v>
      </c>
      <c r="BY502">
        <v>400.17072413793102</v>
      </c>
      <c r="BZ502">
        <v>400.00993103448297</v>
      </c>
      <c r="CA502">
        <v>32.8279931034483</v>
      </c>
      <c r="CB502">
        <v>32.800296551724102</v>
      </c>
      <c r="CC502">
        <v>350.00827586206901</v>
      </c>
      <c r="CD502">
        <v>99.075031034482706</v>
      </c>
      <c r="CE502">
        <v>0.200012724137931</v>
      </c>
      <c r="CF502">
        <v>31.210548275862099</v>
      </c>
      <c r="CG502">
        <v>30.790510344827599</v>
      </c>
      <c r="CH502">
        <v>999.9</v>
      </c>
      <c r="CI502">
        <v>0</v>
      </c>
      <c r="CJ502">
        <v>0</v>
      </c>
      <c r="CK502">
        <v>9993.4989655172394</v>
      </c>
      <c r="CL502">
        <v>0</v>
      </c>
      <c r="CM502">
        <v>0.21165100000000001</v>
      </c>
      <c r="CN502">
        <v>0</v>
      </c>
      <c r="CO502">
        <v>0</v>
      </c>
      <c r="CP502">
        <v>0</v>
      </c>
      <c r="CQ502">
        <v>0</v>
      </c>
      <c r="CR502">
        <v>-2.8689655172413802</v>
      </c>
      <c r="CS502">
        <v>0</v>
      </c>
      <c r="CT502">
        <v>6.4862068965517201</v>
      </c>
      <c r="CU502">
        <v>-2.2999999999999998</v>
      </c>
      <c r="CV502">
        <v>38.186999999999998</v>
      </c>
      <c r="CW502">
        <v>43.359793103448297</v>
      </c>
      <c r="CX502">
        <v>40.875</v>
      </c>
      <c r="CY502">
        <v>42</v>
      </c>
      <c r="CZ502">
        <v>39.375</v>
      </c>
      <c r="DA502">
        <v>0</v>
      </c>
      <c r="DB502">
        <v>0</v>
      </c>
      <c r="DC502">
        <v>0</v>
      </c>
      <c r="DD502">
        <v>1582066148.3</v>
      </c>
      <c r="DE502">
        <v>-2.6807692307692301</v>
      </c>
      <c r="DF502">
        <v>-13.4324789310445</v>
      </c>
      <c r="DG502">
        <v>26.721367434665801</v>
      </c>
      <c r="DH502">
        <v>6.6615384615384601</v>
      </c>
      <c r="DI502">
        <v>15</v>
      </c>
      <c r="DJ502">
        <v>100</v>
      </c>
      <c r="DK502">
        <v>100</v>
      </c>
      <c r="DL502">
        <v>2.6880000000000002</v>
      </c>
      <c r="DM502">
        <v>0.52800000000000002</v>
      </c>
      <c r="DN502">
        <v>2</v>
      </c>
      <c r="DO502">
        <v>343.12700000000001</v>
      </c>
      <c r="DP502">
        <v>689.15200000000004</v>
      </c>
      <c r="DQ502">
        <v>31.0002</v>
      </c>
      <c r="DR502">
        <v>30.0274</v>
      </c>
      <c r="DS502">
        <v>30.0001</v>
      </c>
      <c r="DT502">
        <v>29.974399999999999</v>
      </c>
      <c r="DU502">
        <v>29.989100000000001</v>
      </c>
      <c r="DV502">
        <v>21.087800000000001</v>
      </c>
      <c r="DW502">
        <v>9.4454999999999991</v>
      </c>
      <c r="DX502">
        <v>100</v>
      </c>
      <c r="DY502">
        <v>31</v>
      </c>
      <c r="DZ502">
        <v>400</v>
      </c>
      <c r="EA502">
        <v>32.789200000000001</v>
      </c>
      <c r="EB502">
        <v>100.307</v>
      </c>
      <c r="EC502">
        <v>100.724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2020-02-18T17:49:32Z</dcterms:created>
  <dcterms:modified xsi:type="dcterms:W3CDTF">2020-04-16T20:56:23Z</dcterms:modified>
</cp:coreProperties>
</file>